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 Philippe\BMX\Compétition VBC\Gestion des races\"/>
    </mc:Choice>
  </mc:AlternateContent>
  <xr:revisionPtr revIDLastSave="0" documentId="13_ncr:1_{36DAE982-D741-417C-A9AF-DDC7BA3B3F37}" xr6:coauthVersionLast="43" xr6:coauthVersionMax="43" xr10:uidLastSave="{00000000-0000-0000-0000-000000000000}"/>
  <bookViews>
    <workbookView xWindow="-108" yWindow="-108" windowWidth="23256" windowHeight="12576" xr2:uid="{2FFE10C7-5AC3-4084-A9A2-174406AC4EA8}"/>
  </bookViews>
  <sheets>
    <sheet name="Classement Challenge 78" sheetId="4" r:id="rId1"/>
    <sheet name="Résultat Voisins" sheetId="6" r:id="rId2"/>
    <sheet name="Résultat St Nom" sheetId="1" r:id="rId3"/>
    <sheet name="Résultat Les Clayes" sheetId="5" r:id="rId4"/>
  </sheets>
  <externalReferences>
    <externalReference r:id="rId5"/>
    <externalReference r:id="rId6"/>
    <externalReference r:id="rId7"/>
  </externalReferences>
  <definedNames>
    <definedName name="_xlnm._FilterDatabase" localSheetId="0" hidden="1">'Classement Challenge 78'!$A$2:$R$446</definedName>
    <definedName name="_xlnm._FilterDatabase" localSheetId="3" hidden="1">'Résultat Les Clayes'!$A$1:$AA$168</definedName>
    <definedName name="_xlnm._FilterDatabase" localSheetId="2" hidden="1">'Résultat St Nom'!$A$1:$AA$1</definedName>
    <definedName name="_xlnm._FilterDatabase" localSheetId="1" hidden="1">'Résultat Voisins'!$A$2:$L$219</definedName>
    <definedName name="ADHERENTS" localSheetId="0">#REF!</definedName>
    <definedName name="ADHERENTS" localSheetId="1">#REF!</definedName>
    <definedName name="ADHERENTS">#REF!</definedName>
    <definedName name="CAT_FILLES">[1]TABLES!$F$1:$H$7</definedName>
    <definedName name="CAT_GARCONS">[1]TABLES!$A$1:$D$9</definedName>
    <definedName name="INSCRITS" localSheetId="0">[2]Voisins!#REF!</definedName>
    <definedName name="INSCRITS" localSheetId="1">[2]Voisins!#REF!</definedName>
    <definedName name="INSCRITS">[2]Voisins!#REF!</definedName>
    <definedName name="Montesson" localSheetId="0">#REF!</definedName>
    <definedName name="Montesson" localSheetId="1">#REF!</definedName>
    <definedName name="Montesson">#REF!</definedName>
    <definedName name="_xlnm.Print_Area" localSheetId="0">'Classement Challenge 78'!$B$1:$R$409</definedName>
    <definedName name="_xlnm.Print_Area" localSheetId="1">'Résultat Voisins'!$B$1:$L$217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13" i="4" l="1"/>
  <c r="R11" i="4"/>
  <c r="R13" i="4"/>
  <c r="R14" i="4"/>
  <c r="R15" i="4"/>
  <c r="R16" i="4"/>
  <c r="R17" i="4"/>
  <c r="R18" i="4"/>
  <c r="R19" i="4"/>
  <c r="R20" i="4"/>
  <c r="R21" i="4"/>
  <c r="R3" i="4"/>
  <c r="R5" i="4"/>
  <c r="R6" i="4"/>
  <c r="R9" i="4"/>
  <c r="R7" i="4"/>
  <c r="R8" i="4"/>
  <c r="R10" i="4"/>
  <c r="R12" i="4"/>
  <c r="R27" i="4"/>
  <c r="R30" i="4"/>
  <c r="R39" i="4"/>
  <c r="R42" i="4"/>
  <c r="R41" i="4"/>
  <c r="R40" i="4"/>
  <c r="R44" i="4"/>
  <c r="R45" i="4"/>
  <c r="R49" i="4"/>
  <c r="R51" i="4"/>
  <c r="R55" i="4"/>
  <c r="R56" i="4"/>
  <c r="R57" i="4"/>
  <c r="R58" i="4"/>
  <c r="R59" i="4"/>
  <c r="R60" i="4"/>
  <c r="R61" i="4"/>
  <c r="R62" i="4"/>
  <c r="R63" i="4"/>
  <c r="R64" i="4"/>
  <c r="R65" i="4"/>
  <c r="R66" i="4"/>
  <c r="R67" i="4"/>
  <c r="R68" i="4"/>
  <c r="R69" i="4"/>
  <c r="R70" i="4"/>
  <c r="R71" i="4"/>
  <c r="R72" i="4"/>
  <c r="R73" i="4"/>
  <c r="R74" i="4"/>
  <c r="R75" i="4"/>
  <c r="R76" i="4"/>
  <c r="R77" i="4"/>
  <c r="R23" i="4"/>
  <c r="R24" i="4"/>
  <c r="R22" i="4"/>
  <c r="R26" i="4"/>
  <c r="R25" i="4"/>
  <c r="R33" i="4"/>
  <c r="R29" i="4"/>
  <c r="R36" i="4"/>
  <c r="R28" i="4"/>
  <c r="R31" i="4"/>
  <c r="R35" i="4"/>
  <c r="R50" i="4"/>
  <c r="R37" i="4"/>
  <c r="R38" i="4"/>
  <c r="R34" i="4"/>
  <c r="R43" i="4"/>
  <c r="R32" i="4"/>
  <c r="R46" i="4"/>
  <c r="R54" i="4"/>
  <c r="R47" i="4"/>
  <c r="R53" i="4"/>
  <c r="R48" i="4"/>
  <c r="R52" i="4"/>
  <c r="R94" i="4"/>
  <c r="R97" i="4"/>
  <c r="R102" i="4"/>
  <c r="R103" i="4"/>
  <c r="R104" i="4"/>
  <c r="R109" i="4"/>
  <c r="R106" i="4"/>
  <c r="R107" i="4"/>
  <c r="R110" i="4"/>
  <c r="R111" i="4"/>
  <c r="R113" i="4"/>
  <c r="R114" i="4"/>
  <c r="R115" i="4"/>
  <c r="R116" i="4"/>
  <c r="R117" i="4"/>
  <c r="R118" i="4"/>
  <c r="R119" i="4"/>
  <c r="R120" i="4"/>
  <c r="R121" i="4"/>
  <c r="R122" i="4"/>
  <c r="R123" i="4"/>
  <c r="R124" i="4"/>
  <c r="R125" i="4"/>
  <c r="R126" i="4"/>
  <c r="R127" i="4"/>
  <c r="R128" i="4"/>
  <c r="R129" i="4"/>
  <c r="R130" i="4"/>
  <c r="R131" i="4"/>
  <c r="R132" i="4"/>
  <c r="R133" i="4"/>
  <c r="R134" i="4"/>
  <c r="R135" i="4"/>
  <c r="R136" i="4"/>
  <c r="R137" i="4"/>
  <c r="R138" i="4"/>
  <c r="R78" i="4"/>
  <c r="R82" i="4"/>
  <c r="R85" i="4"/>
  <c r="R81" i="4"/>
  <c r="R79" i="4"/>
  <c r="R83" i="4"/>
  <c r="R91" i="4"/>
  <c r="R88" i="4"/>
  <c r="R84" i="4"/>
  <c r="R89" i="4"/>
  <c r="R86" i="4"/>
  <c r="R98" i="4"/>
  <c r="R93" i="4"/>
  <c r="R100" i="4"/>
  <c r="R80" i="4"/>
  <c r="R90" i="4"/>
  <c r="R87" i="4"/>
  <c r="R92" i="4"/>
  <c r="R95" i="4"/>
  <c r="R101" i="4"/>
  <c r="R96" i="4"/>
  <c r="R99" i="4"/>
  <c r="R105" i="4"/>
  <c r="R108" i="4"/>
  <c r="R112" i="4"/>
  <c r="R152" i="4"/>
  <c r="R154" i="4"/>
  <c r="R158" i="4"/>
  <c r="R159" i="4"/>
  <c r="R161" i="4"/>
  <c r="R162" i="4"/>
  <c r="R165" i="4"/>
  <c r="R166" i="4"/>
  <c r="R163" i="4"/>
  <c r="R168" i="4"/>
  <c r="R169" i="4"/>
  <c r="R170" i="4"/>
  <c r="R171" i="4"/>
  <c r="R172" i="4"/>
  <c r="R174" i="4"/>
  <c r="R175" i="4"/>
  <c r="R176" i="4"/>
  <c r="R177" i="4"/>
  <c r="R178" i="4"/>
  <c r="R179" i="4"/>
  <c r="R180" i="4"/>
  <c r="R181" i="4"/>
  <c r="R182" i="4"/>
  <c r="R183" i="4"/>
  <c r="R184" i="4"/>
  <c r="R185" i="4"/>
  <c r="R186" i="4"/>
  <c r="R187" i="4"/>
  <c r="R188" i="4"/>
  <c r="R164" i="4"/>
  <c r="R140" i="4"/>
  <c r="R143" i="4"/>
  <c r="R139" i="4"/>
  <c r="R145" i="4"/>
  <c r="R142" i="4"/>
  <c r="R149" i="4"/>
  <c r="R144" i="4"/>
  <c r="R141" i="4"/>
  <c r="R146" i="4"/>
  <c r="R148" i="4"/>
  <c r="R153" i="4"/>
  <c r="R155" i="4"/>
  <c r="R151" i="4"/>
  <c r="R160" i="4"/>
  <c r="R167" i="4"/>
  <c r="R173" i="4"/>
  <c r="R150" i="4"/>
  <c r="R156" i="4"/>
  <c r="R157" i="4"/>
  <c r="R147" i="4"/>
  <c r="R196" i="4"/>
  <c r="R195" i="4"/>
  <c r="R198" i="4"/>
  <c r="R202" i="4"/>
  <c r="R203" i="4"/>
  <c r="R205" i="4"/>
  <c r="R204" i="4"/>
  <c r="R206" i="4"/>
  <c r="R207" i="4"/>
  <c r="R210" i="4"/>
  <c r="R211" i="4"/>
  <c r="R212" i="4"/>
  <c r="R213" i="4"/>
  <c r="R214" i="4"/>
  <c r="R215" i="4"/>
  <c r="R216" i="4"/>
  <c r="R217" i="4"/>
  <c r="R218" i="4"/>
  <c r="R219" i="4"/>
  <c r="R220" i="4"/>
  <c r="R221" i="4"/>
  <c r="R222" i="4"/>
  <c r="R223" i="4"/>
  <c r="R224" i="4"/>
  <c r="R225" i="4"/>
  <c r="R226" i="4"/>
  <c r="R189" i="4"/>
  <c r="R192" i="4"/>
  <c r="R191" i="4"/>
  <c r="R193" i="4"/>
  <c r="R197" i="4"/>
  <c r="R194" i="4"/>
  <c r="R190" i="4"/>
  <c r="R199" i="4"/>
  <c r="R201" i="4"/>
  <c r="R208" i="4"/>
  <c r="R209" i="4"/>
  <c r="R200" i="4"/>
  <c r="R230" i="4"/>
  <c r="R234" i="4"/>
  <c r="R235" i="4"/>
  <c r="R237" i="4"/>
  <c r="R238" i="4"/>
  <c r="R240" i="4"/>
  <c r="R241" i="4"/>
  <c r="R242" i="4"/>
  <c r="R243" i="4"/>
  <c r="R244" i="4"/>
  <c r="R245" i="4"/>
  <c r="R246" i="4"/>
  <c r="R247" i="4"/>
  <c r="R248" i="4"/>
  <c r="R249" i="4"/>
  <c r="R250" i="4"/>
  <c r="R251" i="4"/>
  <c r="R252" i="4"/>
  <c r="R253" i="4"/>
  <c r="R254" i="4"/>
  <c r="R255" i="4"/>
  <c r="R256" i="4"/>
  <c r="R257" i="4"/>
  <c r="R258" i="4"/>
  <c r="R259" i="4"/>
  <c r="R260" i="4"/>
  <c r="R261" i="4"/>
  <c r="R262" i="4"/>
  <c r="R227" i="4"/>
  <c r="R228" i="4"/>
  <c r="R231" i="4"/>
  <c r="R229" i="4"/>
  <c r="R232" i="4"/>
  <c r="R233" i="4"/>
  <c r="R236" i="4"/>
  <c r="R239" i="4"/>
  <c r="R267" i="4"/>
  <c r="R268" i="4"/>
  <c r="R271" i="4"/>
  <c r="R272" i="4"/>
  <c r="R273" i="4"/>
  <c r="R276" i="4"/>
  <c r="R277" i="4"/>
  <c r="R278" i="4"/>
  <c r="R279" i="4"/>
  <c r="R280" i="4"/>
  <c r="R281" i="4"/>
  <c r="R282" i="4"/>
  <c r="R283" i="4"/>
  <c r="R284" i="4"/>
  <c r="R285" i="4"/>
  <c r="R286" i="4"/>
  <c r="R287" i="4"/>
  <c r="R288" i="4"/>
  <c r="R289" i="4"/>
  <c r="R290" i="4"/>
  <c r="R291" i="4"/>
  <c r="R292" i="4"/>
  <c r="R293" i="4"/>
  <c r="R294" i="4"/>
  <c r="R295" i="4"/>
  <c r="R296" i="4"/>
  <c r="R297" i="4"/>
  <c r="R266" i="4"/>
  <c r="R265" i="4"/>
  <c r="R264" i="4"/>
  <c r="R263" i="4"/>
  <c r="R269" i="4"/>
  <c r="R274" i="4"/>
  <c r="R270" i="4"/>
  <c r="R275" i="4"/>
  <c r="R310" i="4"/>
  <c r="R311" i="4"/>
  <c r="R312" i="4"/>
  <c r="R301" i="4"/>
  <c r="R304" i="4"/>
  <c r="R300" i="4"/>
  <c r="R299" i="4"/>
  <c r="R307" i="4"/>
  <c r="R302" i="4"/>
  <c r="R306" i="4"/>
  <c r="R309" i="4"/>
  <c r="R303" i="4"/>
  <c r="R305" i="4"/>
  <c r="R308" i="4"/>
  <c r="R298" i="4"/>
  <c r="R315" i="4"/>
  <c r="R318" i="4"/>
  <c r="R326" i="4"/>
  <c r="R328" i="4"/>
  <c r="R330" i="4"/>
  <c r="R329" i="4"/>
  <c r="R331" i="4"/>
  <c r="R332" i="4"/>
  <c r="R333" i="4"/>
  <c r="R313" i="4"/>
  <c r="R314" i="4"/>
  <c r="R321" i="4"/>
  <c r="R319" i="4"/>
  <c r="R317" i="4"/>
  <c r="R322" i="4"/>
  <c r="R320" i="4"/>
  <c r="R325" i="4"/>
  <c r="R316" i="4"/>
  <c r="R324" i="4"/>
  <c r="R327" i="4"/>
  <c r="R323" i="4"/>
  <c r="R339" i="4"/>
  <c r="R347" i="4"/>
  <c r="R351" i="4"/>
  <c r="R352" i="4"/>
  <c r="R353" i="4"/>
  <c r="R354" i="4"/>
  <c r="R355" i="4"/>
  <c r="R356" i="4"/>
  <c r="R357" i="4"/>
  <c r="R358" i="4"/>
  <c r="R359" i="4"/>
  <c r="R360" i="4"/>
  <c r="R334" i="4"/>
  <c r="R335" i="4"/>
  <c r="R336" i="4"/>
  <c r="R337" i="4"/>
  <c r="R342" i="4"/>
  <c r="R343" i="4"/>
  <c r="R340" i="4"/>
  <c r="R338" i="4"/>
  <c r="R341" i="4"/>
  <c r="R344" i="4"/>
  <c r="R345" i="4"/>
  <c r="R349" i="4"/>
  <c r="R346" i="4"/>
  <c r="R348" i="4"/>
  <c r="R350" i="4"/>
  <c r="R371" i="4"/>
  <c r="R370" i="4"/>
  <c r="R373" i="4"/>
  <c r="R374" i="4"/>
  <c r="R375" i="4"/>
  <c r="R376" i="4"/>
  <c r="R377" i="4"/>
  <c r="R378" i="4"/>
  <c r="R379" i="4"/>
  <c r="R380" i="4"/>
  <c r="R381" i="4"/>
  <c r="R382" i="4"/>
  <c r="R383" i="4"/>
  <c r="R384" i="4"/>
  <c r="R385" i="4"/>
  <c r="R386" i="4"/>
  <c r="R387" i="4"/>
  <c r="R388" i="4"/>
  <c r="R389" i="4"/>
  <c r="R390" i="4"/>
  <c r="R361" i="4"/>
  <c r="R362" i="4"/>
  <c r="R366" i="4"/>
  <c r="R363" i="4"/>
  <c r="R367" i="4"/>
  <c r="R364" i="4"/>
  <c r="R368" i="4"/>
  <c r="R372" i="4"/>
  <c r="R365" i="4"/>
  <c r="R369" i="4"/>
  <c r="R392" i="4"/>
  <c r="R395" i="4"/>
  <c r="R401" i="4"/>
  <c r="R402" i="4"/>
  <c r="R403" i="4"/>
  <c r="R404" i="4"/>
  <c r="R408" i="4"/>
  <c r="R409" i="4"/>
  <c r="R410" i="4"/>
  <c r="R412" i="4"/>
  <c r="R414" i="4"/>
  <c r="R415" i="4"/>
  <c r="R416" i="4"/>
  <c r="R417" i="4"/>
  <c r="R418" i="4"/>
  <c r="R419" i="4"/>
  <c r="R420" i="4"/>
  <c r="R421" i="4"/>
  <c r="R422" i="4"/>
  <c r="R423" i="4"/>
  <c r="R424" i="4"/>
  <c r="R425" i="4"/>
  <c r="R426" i="4"/>
  <c r="R427" i="4"/>
  <c r="R428" i="4"/>
  <c r="R429" i="4"/>
  <c r="R430" i="4"/>
  <c r="R431" i="4"/>
  <c r="R432" i="4"/>
  <c r="R433" i="4"/>
  <c r="R434" i="4"/>
  <c r="R435" i="4"/>
  <c r="R436" i="4"/>
  <c r="R437" i="4"/>
  <c r="R438" i="4"/>
  <c r="R439" i="4"/>
  <c r="R440" i="4"/>
  <c r="R441" i="4"/>
  <c r="R442" i="4"/>
  <c r="R443" i="4"/>
  <c r="R444" i="4"/>
  <c r="R445" i="4"/>
  <c r="R446" i="4"/>
  <c r="R398" i="4"/>
  <c r="R391" i="4"/>
  <c r="R397" i="4"/>
  <c r="R396" i="4"/>
  <c r="R405" i="4"/>
  <c r="R393" i="4"/>
  <c r="R399" i="4"/>
  <c r="R394" i="4"/>
  <c r="R400" i="4"/>
  <c r="R406" i="4"/>
  <c r="R411" i="4"/>
  <c r="R413" i="4"/>
  <c r="R407" i="4"/>
  <c r="R4" i="4"/>
  <c r="C50" i="4"/>
  <c r="C164" i="4"/>
  <c r="C173" i="4"/>
  <c r="C405" i="4"/>
  <c r="C398" i="4"/>
  <c r="C446" i="4"/>
  <c r="Q413" i="4"/>
  <c r="Q405" i="4"/>
  <c r="Q391" i="4" l="1"/>
  <c r="Q393" i="4"/>
  <c r="Q398" i="4"/>
  <c r="Q173" i="4" l="1"/>
  <c r="Q50" i="4"/>
  <c r="Q164" i="4"/>
  <c r="Q446" i="4"/>
  <c r="Q445" i="4"/>
  <c r="C445" i="4"/>
  <c r="Q444" i="4"/>
  <c r="C444" i="4"/>
  <c r="Q443" i="4"/>
  <c r="C443" i="4"/>
  <c r="Q442" i="4"/>
  <c r="C442" i="4"/>
  <c r="Q441" i="4"/>
  <c r="C441" i="4"/>
  <c r="Q411" i="4"/>
  <c r="C411" i="4"/>
  <c r="Q440" i="4"/>
  <c r="C440" i="4"/>
  <c r="Q439" i="4"/>
  <c r="C439" i="4"/>
  <c r="Q438" i="4"/>
  <c r="C438" i="4"/>
  <c r="Q437" i="4"/>
  <c r="C437" i="4"/>
  <c r="Q436" i="4"/>
  <c r="C436" i="4"/>
  <c r="Q435" i="4"/>
  <c r="C435" i="4"/>
  <c r="Q434" i="4"/>
  <c r="C434" i="4"/>
  <c r="Q433" i="4"/>
  <c r="C433" i="4"/>
  <c r="Q432" i="4"/>
  <c r="C432" i="4"/>
  <c r="Q431" i="4"/>
  <c r="C431" i="4"/>
  <c r="Q430" i="4"/>
  <c r="C430" i="4"/>
  <c r="Q429" i="4"/>
  <c r="C429" i="4"/>
  <c r="Q428" i="4"/>
  <c r="C428" i="4"/>
  <c r="Q427" i="4"/>
  <c r="C427" i="4"/>
  <c r="Q426" i="4"/>
  <c r="C426" i="4"/>
  <c r="Q425" i="4"/>
  <c r="C425" i="4"/>
  <c r="Q424" i="4"/>
  <c r="C424" i="4"/>
  <c r="Q423" i="4"/>
  <c r="C423" i="4"/>
  <c r="Q422" i="4"/>
  <c r="C422" i="4"/>
  <c r="Q421" i="4"/>
  <c r="C421" i="4"/>
  <c r="Q420" i="4"/>
  <c r="C420" i="4"/>
  <c r="Q419" i="4"/>
  <c r="C419" i="4"/>
  <c r="Q418" i="4"/>
  <c r="C418" i="4"/>
  <c r="Q417" i="4"/>
  <c r="C417" i="4"/>
  <c r="Q416" i="4"/>
  <c r="C416" i="4"/>
  <c r="Q415" i="4"/>
  <c r="C415" i="4"/>
  <c r="Q414" i="4"/>
  <c r="C414" i="4"/>
  <c r="Q412" i="4"/>
  <c r="C412" i="4"/>
  <c r="Q410" i="4"/>
  <c r="C410" i="4"/>
  <c r="Q409" i="4"/>
  <c r="C409" i="4"/>
  <c r="Q406" i="4"/>
  <c r="C406" i="4"/>
  <c r="Q408" i="4"/>
  <c r="C408" i="4"/>
  <c r="Q407" i="4"/>
  <c r="C407" i="4"/>
  <c r="Q397" i="4"/>
  <c r="C397" i="4"/>
  <c r="Q404" i="4"/>
  <c r="C404" i="4"/>
  <c r="Q396" i="4"/>
  <c r="C396" i="4"/>
  <c r="Q403" i="4"/>
  <c r="C403" i="4"/>
  <c r="Q399" i="4"/>
  <c r="C399" i="4"/>
  <c r="Q400" i="4"/>
  <c r="C400" i="4"/>
  <c r="Q402" i="4"/>
  <c r="C402" i="4"/>
  <c r="Q401" i="4"/>
  <c r="C401" i="4"/>
  <c r="Q394" i="4"/>
  <c r="C394" i="4"/>
  <c r="Q230" i="4"/>
  <c r="C230" i="4"/>
  <c r="C393" i="4"/>
  <c r="C391" i="4"/>
  <c r="Q395" i="4"/>
  <c r="C395" i="4"/>
  <c r="Q392" i="4"/>
  <c r="C392" i="4"/>
  <c r="Q390" i="4"/>
  <c r="C390" i="4"/>
  <c r="Q389" i="4"/>
  <c r="C389" i="4"/>
  <c r="Q388" i="4"/>
  <c r="C388" i="4"/>
  <c r="Q387" i="4"/>
  <c r="C387" i="4"/>
  <c r="Q386" i="4"/>
  <c r="C386" i="4"/>
  <c r="Q385" i="4"/>
  <c r="C385" i="4"/>
  <c r="Q384" i="4"/>
  <c r="C384" i="4"/>
  <c r="Q383" i="4"/>
  <c r="C383" i="4"/>
  <c r="Q382" i="4"/>
  <c r="C382" i="4"/>
  <c r="Q381" i="4"/>
  <c r="C381" i="4"/>
  <c r="Q380" i="4"/>
  <c r="C380" i="4"/>
  <c r="Q379" i="4"/>
  <c r="C379" i="4"/>
  <c r="Q378" i="4"/>
  <c r="C378" i="4"/>
  <c r="Q377" i="4"/>
  <c r="C377" i="4"/>
  <c r="Q372" i="4"/>
  <c r="C372" i="4"/>
  <c r="Q376" i="4"/>
  <c r="C376" i="4"/>
  <c r="Q375" i="4"/>
  <c r="C375" i="4"/>
  <c r="Q374" i="4"/>
  <c r="C374" i="4"/>
  <c r="Q366" i="4"/>
  <c r="C366" i="4"/>
  <c r="Q368" i="4"/>
  <c r="C368" i="4"/>
  <c r="Q373" i="4"/>
  <c r="C373" i="4"/>
  <c r="Q367" i="4"/>
  <c r="C367" i="4"/>
  <c r="Q370" i="4"/>
  <c r="C370" i="4"/>
  <c r="Q371" i="4"/>
  <c r="C371" i="4"/>
  <c r="Q369" i="4"/>
  <c r="C369" i="4"/>
  <c r="Q365" i="4"/>
  <c r="C365" i="4"/>
  <c r="Q363" i="4"/>
  <c r="C363" i="4"/>
  <c r="Q364" i="4"/>
  <c r="C364" i="4"/>
  <c r="Q361" i="4"/>
  <c r="C361" i="4"/>
  <c r="Q362" i="4"/>
  <c r="C362" i="4"/>
  <c r="Q360" i="4"/>
  <c r="C360" i="4"/>
  <c r="Q359" i="4"/>
  <c r="C359" i="4"/>
  <c r="Q358" i="4"/>
  <c r="C358" i="4"/>
  <c r="Q357" i="4"/>
  <c r="C357" i="4"/>
  <c r="Q356" i="4"/>
  <c r="C356" i="4"/>
  <c r="Q355" i="4"/>
  <c r="C355" i="4"/>
  <c r="Q354" i="4"/>
  <c r="C354" i="4"/>
  <c r="Q353" i="4"/>
  <c r="C353" i="4"/>
  <c r="Q352" i="4"/>
  <c r="C352" i="4"/>
  <c r="Q346" i="4"/>
  <c r="C346" i="4"/>
  <c r="Q351" i="4"/>
  <c r="C351" i="4"/>
  <c r="Q349" i="4"/>
  <c r="C349" i="4"/>
  <c r="Q348" i="4"/>
  <c r="C348" i="4"/>
  <c r="Q350" i="4"/>
  <c r="C350" i="4"/>
  <c r="Q342" i="4"/>
  <c r="C342" i="4"/>
  <c r="Q343" i="4"/>
  <c r="C343" i="4"/>
  <c r="Q347" i="4"/>
  <c r="C347" i="4"/>
  <c r="Q345" i="4"/>
  <c r="C345" i="4"/>
  <c r="Q344" i="4"/>
  <c r="C344" i="4"/>
  <c r="Q341" i="4"/>
  <c r="C341" i="4"/>
  <c r="Q340" i="4"/>
  <c r="C340" i="4"/>
  <c r="Q337" i="4"/>
  <c r="C337" i="4"/>
  <c r="Q338" i="4"/>
  <c r="C338" i="4"/>
  <c r="Q339" i="4"/>
  <c r="C339" i="4"/>
  <c r="Q335" i="4"/>
  <c r="C335" i="4"/>
  <c r="Q336" i="4"/>
  <c r="C336" i="4"/>
  <c r="Q334" i="4"/>
  <c r="C334" i="4"/>
  <c r="Q333" i="4"/>
  <c r="C333" i="4"/>
  <c r="Q332" i="4"/>
  <c r="C332" i="4"/>
  <c r="Q331" i="4"/>
  <c r="C331" i="4"/>
  <c r="Q327" i="4"/>
  <c r="C327" i="4"/>
  <c r="Q325" i="4"/>
  <c r="C325" i="4"/>
  <c r="Q329" i="4"/>
  <c r="C329" i="4"/>
  <c r="Q330" i="4"/>
  <c r="C330" i="4"/>
  <c r="Q328" i="4"/>
  <c r="C328" i="4"/>
  <c r="Q324" i="4"/>
  <c r="C324" i="4"/>
  <c r="Q321" i="4"/>
  <c r="C321" i="4"/>
  <c r="Q326" i="4"/>
  <c r="C326" i="4"/>
  <c r="Q322" i="4"/>
  <c r="C322" i="4"/>
  <c r="Q319" i="4"/>
  <c r="C319" i="4"/>
  <c r="Q323" i="4"/>
  <c r="C323" i="4"/>
  <c r="Q317" i="4"/>
  <c r="C317" i="4"/>
  <c r="Q320" i="4"/>
  <c r="C320" i="4"/>
  <c r="Q316" i="4"/>
  <c r="C316" i="4"/>
  <c r="Q318" i="4"/>
  <c r="C318" i="4"/>
  <c r="Q315" i="4"/>
  <c r="C315" i="4"/>
  <c r="Q314" i="4"/>
  <c r="C314" i="4"/>
  <c r="Q313" i="4"/>
  <c r="C313" i="4"/>
  <c r="Q312" i="4"/>
  <c r="C312" i="4"/>
  <c r="Q311" i="4"/>
  <c r="C311" i="4"/>
  <c r="Q307" i="4"/>
  <c r="C307" i="4"/>
  <c r="Q310" i="4"/>
  <c r="C310" i="4"/>
  <c r="Q304" i="4"/>
  <c r="C304" i="4"/>
  <c r="Q309" i="4"/>
  <c r="C309" i="4"/>
  <c r="Q308" i="4"/>
  <c r="C308" i="4"/>
  <c r="Q306" i="4"/>
  <c r="C306" i="4"/>
  <c r="Q305" i="4"/>
  <c r="C305" i="4"/>
  <c r="Q301" i="4"/>
  <c r="C301" i="4"/>
  <c r="Q302" i="4"/>
  <c r="C302" i="4"/>
  <c r="Q303" i="4"/>
  <c r="C303" i="4"/>
  <c r="Q300" i="4"/>
  <c r="C300" i="4"/>
  <c r="Q299" i="4"/>
  <c r="C299" i="4"/>
  <c r="Q298" i="4"/>
  <c r="C298" i="4"/>
  <c r="Q266" i="4"/>
  <c r="C266" i="4"/>
  <c r="Q297" i="4"/>
  <c r="C297" i="4"/>
  <c r="Q296" i="4"/>
  <c r="C296" i="4"/>
  <c r="Q295" i="4"/>
  <c r="C295" i="4"/>
  <c r="Q294" i="4"/>
  <c r="C294" i="4"/>
  <c r="Q293" i="4"/>
  <c r="C293" i="4"/>
  <c r="Q292" i="4"/>
  <c r="C292" i="4"/>
  <c r="Q291" i="4"/>
  <c r="C291" i="4"/>
  <c r="Q290" i="4"/>
  <c r="C290" i="4"/>
  <c r="Q289" i="4"/>
  <c r="C289" i="4"/>
  <c r="Q288" i="4"/>
  <c r="C288" i="4"/>
  <c r="Q287" i="4"/>
  <c r="C287" i="4"/>
  <c r="Q286" i="4"/>
  <c r="C286" i="4"/>
  <c r="Q285" i="4"/>
  <c r="C285" i="4"/>
  <c r="Q284" i="4"/>
  <c r="C284" i="4"/>
  <c r="Q283" i="4"/>
  <c r="C283" i="4"/>
  <c r="Q282" i="4"/>
  <c r="C282" i="4"/>
  <c r="Q281" i="4"/>
  <c r="C281" i="4"/>
  <c r="Q280" i="4"/>
  <c r="C280" i="4"/>
  <c r="Q279" i="4"/>
  <c r="C279" i="4"/>
  <c r="Q278" i="4"/>
  <c r="C278" i="4"/>
  <c r="Q274" i="4"/>
  <c r="C274" i="4"/>
  <c r="Q277" i="4"/>
  <c r="C277" i="4"/>
  <c r="Q276" i="4"/>
  <c r="C276" i="4"/>
  <c r="Q275" i="4"/>
  <c r="C275" i="4"/>
  <c r="Q273" i="4"/>
  <c r="C273" i="4"/>
  <c r="Q269" i="4"/>
  <c r="C269" i="4"/>
  <c r="Q272" i="4"/>
  <c r="C272" i="4"/>
  <c r="Q270" i="4"/>
  <c r="C270" i="4"/>
  <c r="Q271" i="4"/>
  <c r="C271" i="4"/>
  <c r="Q268" i="4"/>
  <c r="C268" i="4"/>
  <c r="Q265" i="4"/>
  <c r="C265" i="4"/>
  <c r="Q267" i="4"/>
  <c r="C267" i="4"/>
  <c r="Q264" i="4"/>
  <c r="C264" i="4"/>
  <c r="Q263" i="4"/>
  <c r="C263" i="4"/>
  <c r="Q262" i="4"/>
  <c r="C262" i="4"/>
  <c r="Q261" i="4"/>
  <c r="C261" i="4"/>
  <c r="Q260" i="4"/>
  <c r="C260" i="4"/>
  <c r="Q259" i="4"/>
  <c r="C259" i="4"/>
  <c r="Q258" i="4"/>
  <c r="C258" i="4"/>
  <c r="Q257" i="4"/>
  <c r="C257" i="4"/>
  <c r="Q256" i="4"/>
  <c r="C256" i="4"/>
  <c r="Q255" i="4"/>
  <c r="C255" i="4"/>
  <c r="Q254" i="4"/>
  <c r="C254" i="4"/>
  <c r="Q253" i="4"/>
  <c r="C253" i="4"/>
  <c r="Q252" i="4"/>
  <c r="C252" i="4"/>
  <c r="Q251" i="4"/>
  <c r="C251" i="4"/>
  <c r="Q250" i="4"/>
  <c r="C250" i="4"/>
  <c r="Q249" i="4"/>
  <c r="C249" i="4"/>
  <c r="Q248" i="4"/>
  <c r="C248" i="4"/>
  <c r="Q247" i="4"/>
  <c r="C247" i="4"/>
  <c r="Q246" i="4"/>
  <c r="C246" i="4"/>
  <c r="Q245" i="4"/>
  <c r="C245" i="4"/>
  <c r="Q244" i="4"/>
  <c r="C244" i="4"/>
  <c r="Q243" i="4"/>
  <c r="C243" i="4"/>
  <c r="Q242" i="4"/>
  <c r="C242" i="4"/>
  <c r="Q241" i="4"/>
  <c r="C241" i="4"/>
  <c r="Q240" i="4"/>
  <c r="C240" i="4"/>
  <c r="Q239" i="4"/>
  <c r="C239" i="4"/>
  <c r="Q236" i="4"/>
  <c r="C236" i="4"/>
  <c r="Q238" i="4"/>
  <c r="C238" i="4"/>
  <c r="Q237" i="4"/>
  <c r="C237" i="4"/>
  <c r="Q235" i="4"/>
  <c r="C235" i="4"/>
  <c r="Q234" i="4"/>
  <c r="C234" i="4"/>
  <c r="Q232" i="4"/>
  <c r="C232" i="4"/>
  <c r="Q231" i="4"/>
  <c r="C231" i="4"/>
  <c r="Q233" i="4"/>
  <c r="C233" i="4"/>
  <c r="Q228" i="4"/>
  <c r="C228" i="4"/>
  <c r="Q229" i="4"/>
  <c r="C229" i="4"/>
  <c r="Q227" i="4"/>
  <c r="C227" i="4"/>
  <c r="Q226" i="4"/>
  <c r="C226" i="4"/>
  <c r="Q225" i="4"/>
  <c r="C225" i="4"/>
  <c r="Q224" i="4"/>
  <c r="C224" i="4"/>
  <c r="Q223" i="4"/>
  <c r="C223" i="4"/>
  <c r="Q222" i="4"/>
  <c r="C222" i="4"/>
  <c r="Q221" i="4"/>
  <c r="C221" i="4"/>
  <c r="Q220" i="4"/>
  <c r="C220" i="4"/>
  <c r="Q219" i="4"/>
  <c r="C219" i="4"/>
  <c r="Q218" i="4"/>
  <c r="C218" i="4"/>
  <c r="Q217" i="4"/>
  <c r="C217" i="4"/>
  <c r="Q216" i="4"/>
  <c r="C216" i="4"/>
  <c r="Q215" i="4"/>
  <c r="C215" i="4"/>
  <c r="Q214" i="4"/>
  <c r="C214" i="4"/>
  <c r="Q208" i="4"/>
  <c r="C208" i="4"/>
  <c r="Q209" i="4"/>
  <c r="C209" i="4"/>
  <c r="Q213" i="4"/>
  <c r="C213" i="4"/>
  <c r="Q212" i="4"/>
  <c r="C212" i="4"/>
  <c r="Q211" i="4"/>
  <c r="C211" i="4"/>
  <c r="Q210" i="4"/>
  <c r="C210" i="4"/>
  <c r="Q207" i="4"/>
  <c r="C207" i="4"/>
  <c r="Q206" i="4"/>
  <c r="C206" i="4"/>
  <c r="Q204" i="4"/>
  <c r="C204" i="4"/>
  <c r="Q205" i="4"/>
  <c r="C205" i="4"/>
  <c r="Q201" i="4"/>
  <c r="C201" i="4"/>
  <c r="Q192" i="4"/>
  <c r="C192" i="4"/>
  <c r="Q203" i="4"/>
  <c r="C203" i="4"/>
  <c r="Q202" i="4"/>
  <c r="C202" i="4"/>
  <c r="Q197" i="4"/>
  <c r="C197" i="4"/>
  <c r="Q199" i="4"/>
  <c r="C199" i="4"/>
  <c r="Q193" i="4"/>
  <c r="C193" i="4"/>
  <c r="Q194" i="4"/>
  <c r="C194" i="4"/>
  <c r="Q200" i="4"/>
  <c r="C200" i="4"/>
  <c r="Q191" i="4"/>
  <c r="C191" i="4"/>
  <c r="Q198" i="4"/>
  <c r="C198" i="4"/>
  <c r="Q195" i="4"/>
  <c r="C195" i="4"/>
  <c r="Q196" i="4"/>
  <c r="C196" i="4"/>
  <c r="Q190" i="4"/>
  <c r="C190" i="4"/>
  <c r="Q189" i="4"/>
  <c r="C189" i="4"/>
  <c r="Q188" i="4"/>
  <c r="C188" i="4"/>
  <c r="Q187" i="4"/>
  <c r="C187" i="4"/>
  <c r="Q186" i="4"/>
  <c r="C186" i="4"/>
  <c r="Q185" i="4"/>
  <c r="C185" i="4"/>
  <c r="Q184" i="4"/>
  <c r="C184" i="4"/>
  <c r="Q183" i="4"/>
  <c r="C183" i="4"/>
  <c r="Q182" i="4"/>
  <c r="C182" i="4"/>
  <c r="Q181" i="4"/>
  <c r="C181" i="4"/>
  <c r="Q180" i="4"/>
  <c r="C180" i="4"/>
  <c r="Q179" i="4"/>
  <c r="C179" i="4"/>
  <c r="Q178" i="4"/>
  <c r="C178" i="4"/>
  <c r="Q177" i="4"/>
  <c r="C177" i="4"/>
  <c r="Q176" i="4"/>
  <c r="C176" i="4"/>
  <c r="Q175" i="4"/>
  <c r="C175" i="4"/>
  <c r="Q174" i="4"/>
  <c r="C174" i="4"/>
  <c r="Q167" i="4"/>
  <c r="C167" i="4"/>
  <c r="Q172" i="4"/>
  <c r="C172" i="4"/>
  <c r="Q171" i="4"/>
  <c r="C171" i="4"/>
  <c r="Q160" i="4"/>
  <c r="C160" i="4"/>
  <c r="Q170" i="4"/>
  <c r="C170" i="4"/>
  <c r="Q169" i="4"/>
  <c r="C169" i="4"/>
  <c r="Q155" i="4"/>
  <c r="C155" i="4"/>
  <c r="Q168" i="4"/>
  <c r="C168" i="4"/>
  <c r="Q163" i="4"/>
  <c r="C163" i="4"/>
  <c r="Q166" i="4"/>
  <c r="C166" i="4"/>
  <c r="Q165" i="4"/>
  <c r="C165" i="4"/>
  <c r="Q162" i="4"/>
  <c r="C162" i="4"/>
  <c r="Q149" i="4"/>
  <c r="C149" i="4"/>
  <c r="Q161" i="4"/>
  <c r="C161" i="4"/>
  <c r="Q153" i="4"/>
  <c r="C153" i="4"/>
  <c r="Q157" i="4"/>
  <c r="C157" i="4"/>
  <c r="Q156" i="4"/>
  <c r="C156" i="4"/>
  <c r="Q159" i="4"/>
  <c r="C159" i="4"/>
  <c r="Q145" i="4"/>
  <c r="C145" i="4"/>
  <c r="Q151" i="4"/>
  <c r="C151" i="4"/>
  <c r="Q158" i="4"/>
  <c r="C158" i="4"/>
  <c r="Q148" i="4"/>
  <c r="C148" i="4"/>
  <c r="Q143" i="4"/>
  <c r="C143" i="4"/>
  <c r="Q154" i="4"/>
  <c r="C154" i="4"/>
  <c r="Q150" i="4"/>
  <c r="C150" i="4"/>
  <c r="Q146" i="4"/>
  <c r="C146" i="4"/>
  <c r="Q152" i="4"/>
  <c r="C152" i="4"/>
  <c r="Q142" i="4"/>
  <c r="C142" i="4"/>
  <c r="Q144" i="4"/>
  <c r="C144" i="4"/>
  <c r="Q147" i="4"/>
  <c r="C147" i="4"/>
  <c r="Q141" i="4"/>
  <c r="C141" i="4"/>
  <c r="Q140" i="4"/>
  <c r="C140" i="4"/>
  <c r="Q139" i="4"/>
  <c r="C139" i="4"/>
  <c r="Q138" i="4"/>
  <c r="C138" i="4"/>
  <c r="Q137" i="4"/>
  <c r="C137" i="4"/>
  <c r="Q136" i="4"/>
  <c r="C136" i="4"/>
  <c r="Q135" i="4"/>
  <c r="C135" i="4"/>
  <c r="Q134" i="4"/>
  <c r="C134" i="4"/>
  <c r="Q133" i="4"/>
  <c r="C133" i="4"/>
  <c r="Q132" i="4"/>
  <c r="C132" i="4"/>
  <c r="Q131" i="4"/>
  <c r="C131" i="4"/>
  <c r="Q130" i="4"/>
  <c r="C130" i="4"/>
  <c r="Q129" i="4"/>
  <c r="C129" i="4"/>
  <c r="Q128" i="4"/>
  <c r="C128" i="4"/>
  <c r="Q127" i="4"/>
  <c r="C127" i="4"/>
  <c r="Q126" i="4"/>
  <c r="C126" i="4"/>
  <c r="Q125" i="4"/>
  <c r="C125" i="4"/>
  <c r="Q124" i="4"/>
  <c r="C124" i="4"/>
  <c r="Q123" i="4"/>
  <c r="C123" i="4"/>
  <c r="Q122" i="4"/>
  <c r="C122" i="4"/>
  <c r="Q121" i="4"/>
  <c r="C121" i="4"/>
  <c r="Q120" i="4"/>
  <c r="C120" i="4"/>
  <c r="Q119" i="4"/>
  <c r="C119" i="4"/>
  <c r="Q118" i="4"/>
  <c r="C118" i="4"/>
  <c r="Q117" i="4"/>
  <c r="C117" i="4"/>
  <c r="Q112" i="4"/>
  <c r="C112" i="4"/>
  <c r="Q98" i="4"/>
  <c r="C98" i="4"/>
  <c r="Q116" i="4"/>
  <c r="C116" i="4"/>
  <c r="Q115" i="4"/>
  <c r="C115" i="4"/>
  <c r="Q114" i="4"/>
  <c r="C114" i="4"/>
  <c r="Q113" i="4"/>
  <c r="C113" i="4"/>
  <c r="Q100" i="4"/>
  <c r="C100" i="4"/>
  <c r="Q108" i="4"/>
  <c r="C108" i="4"/>
  <c r="Q105" i="4"/>
  <c r="C105" i="4"/>
  <c r="Q111" i="4"/>
  <c r="C111" i="4"/>
  <c r="Q101" i="4"/>
  <c r="C101" i="4"/>
  <c r="Q110" i="4"/>
  <c r="C110" i="4"/>
  <c r="Q107" i="4"/>
  <c r="C107" i="4"/>
  <c r="Q106" i="4"/>
  <c r="C106" i="4"/>
  <c r="Q99" i="4"/>
  <c r="C99" i="4"/>
  <c r="Q109" i="4"/>
  <c r="C109" i="4"/>
  <c r="Q104" i="4"/>
  <c r="C104" i="4"/>
  <c r="Q103" i="4"/>
  <c r="C103" i="4"/>
  <c r="Q102" i="4"/>
  <c r="C102" i="4"/>
  <c r="Q91" i="4"/>
  <c r="C91" i="4"/>
  <c r="Q96" i="4"/>
  <c r="C96" i="4"/>
  <c r="Q95" i="4"/>
  <c r="C95" i="4"/>
  <c r="Q93" i="4"/>
  <c r="C93" i="4"/>
  <c r="Q97" i="4"/>
  <c r="C97" i="4"/>
  <c r="Q85" i="4"/>
  <c r="C85" i="4"/>
  <c r="Q92" i="4"/>
  <c r="C92" i="4"/>
  <c r="Q90" i="4"/>
  <c r="C90" i="4"/>
  <c r="Q94" i="4"/>
  <c r="C94" i="4"/>
  <c r="Q88" i="4"/>
  <c r="C88" i="4"/>
  <c r="Q89" i="4"/>
  <c r="C89" i="4"/>
  <c r="Q86" i="4"/>
  <c r="C86" i="4"/>
  <c r="Q87" i="4"/>
  <c r="C87" i="4"/>
  <c r="Q84" i="4"/>
  <c r="C84" i="4"/>
  <c r="Q82" i="4"/>
  <c r="C82" i="4"/>
  <c r="Q83" i="4"/>
  <c r="C83" i="4"/>
  <c r="Q81" i="4"/>
  <c r="C81" i="4"/>
  <c r="Q79" i="4"/>
  <c r="C79" i="4"/>
  <c r="Q80" i="4"/>
  <c r="C80" i="4"/>
  <c r="Q78" i="4"/>
  <c r="C78" i="4"/>
  <c r="Q77" i="4"/>
  <c r="C77" i="4"/>
  <c r="Q76" i="4"/>
  <c r="C76" i="4"/>
  <c r="Q75" i="4"/>
  <c r="C75" i="4"/>
  <c r="Q74" i="4"/>
  <c r="C74" i="4"/>
  <c r="Q73" i="4"/>
  <c r="C73" i="4"/>
  <c r="Q72" i="4"/>
  <c r="C72" i="4"/>
  <c r="Q71" i="4"/>
  <c r="C71" i="4"/>
  <c r="Q70" i="4"/>
  <c r="C70" i="4"/>
  <c r="Q69" i="4"/>
  <c r="C69" i="4"/>
  <c r="Q68" i="4"/>
  <c r="C68" i="4"/>
  <c r="Q67" i="4"/>
  <c r="C67" i="4"/>
  <c r="Q66" i="4"/>
  <c r="C66" i="4"/>
  <c r="Q65" i="4"/>
  <c r="C65" i="4"/>
  <c r="Q64" i="4"/>
  <c r="C64" i="4"/>
  <c r="Q63" i="4"/>
  <c r="C63" i="4"/>
  <c r="Q62" i="4"/>
  <c r="C62" i="4"/>
  <c r="Q54" i="4"/>
  <c r="C54" i="4"/>
  <c r="Q61" i="4"/>
  <c r="C61" i="4"/>
  <c r="Q60" i="4"/>
  <c r="C60" i="4"/>
  <c r="Q59" i="4"/>
  <c r="C59" i="4"/>
  <c r="Q58" i="4"/>
  <c r="C58" i="4"/>
  <c r="Q57" i="4"/>
  <c r="C57" i="4"/>
  <c r="Q56" i="4"/>
  <c r="C56" i="4"/>
  <c r="Q53" i="4"/>
  <c r="C53" i="4"/>
  <c r="Q55" i="4"/>
  <c r="C55" i="4"/>
  <c r="Q46" i="4"/>
  <c r="C46" i="4"/>
  <c r="Q51" i="4"/>
  <c r="C51" i="4"/>
  <c r="Q47" i="4"/>
  <c r="C47" i="4"/>
  <c r="Q43" i="4"/>
  <c r="C43" i="4"/>
  <c r="Q52" i="4"/>
  <c r="C52" i="4"/>
  <c r="Q49" i="4"/>
  <c r="C49" i="4"/>
  <c r="Q48" i="4"/>
  <c r="C48" i="4"/>
  <c r="Q45" i="4"/>
  <c r="C45" i="4"/>
  <c r="Q36" i="4"/>
  <c r="C36" i="4"/>
  <c r="Q44" i="4"/>
  <c r="C44" i="4"/>
  <c r="Q40" i="4"/>
  <c r="C40" i="4"/>
  <c r="Q41" i="4"/>
  <c r="C41" i="4"/>
  <c r="Q38" i="4"/>
  <c r="C38" i="4"/>
  <c r="Q42" i="4"/>
  <c r="C42" i="4"/>
  <c r="Q33" i="4"/>
  <c r="C33" i="4"/>
  <c r="Q37" i="4"/>
  <c r="C37" i="4"/>
  <c r="Q35" i="4"/>
  <c r="C35" i="4"/>
  <c r="Q34" i="4"/>
  <c r="C34" i="4"/>
  <c r="Q39" i="4"/>
  <c r="C39" i="4"/>
  <c r="Q29" i="4"/>
  <c r="C29" i="4"/>
  <c r="Q31" i="4"/>
  <c r="C31" i="4"/>
  <c r="Q32" i="4"/>
  <c r="C32" i="4"/>
  <c r="Q26" i="4"/>
  <c r="C26" i="4"/>
  <c r="Q28" i="4"/>
  <c r="C28" i="4"/>
  <c r="Q30" i="4"/>
  <c r="C30" i="4"/>
  <c r="Q24" i="4"/>
  <c r="C24" i="4"/>
  <c r="Q27" i="4"/>
  <c r="C27" i="4"/>
  <c r="Q25" i="4"/>
  <c r="C25" i="4"/>
  <c r="Q23" i="4"/>
  <c r="C23" i="4"/>
  <c r="Q22" i="4"/>
  <c r="C22" i="4"/>
  <c r="Q21" i="4"/>
  <c r="C21" i="4"/>
  <c r="Q20" i="4"/>
  <c r="C20" i="4"/>
  <c r="Q19" i="4"/>
  <c r="C19" i="4"/>
  <c r="Q18" i="4"/>
  <c r="C18" i="4"/>
  <c r="Q17" i="4"/>
  <c r="C17" i="4"/>
  <c r="Q16" i="4"/>
  <c r="C16" i="4"/>
  <c r="Q15" i="4"/>
  <c r="C15" i="4"/>
  <c r="Q14" i="4"/>
  <c r="C14" i="4"/>
  <c r="Q13" i="4"/>
  <c r="C13" i="4"/>
  <c r="Q12" i="4"/>
  <c r="C12" i="4"/>
  <c r="Q9" i="4"/>
  <c r="C9" i="4"/>
  <c r="Q10" i="4"/>
  <c r="C10" i="4"/>
  <c r="Q11" i="4"/>
  <c r="C11" i="4"/>
  <c r="Q8" i="4"/>
  <c r="C8" i="4"/>
  <c r="Q7" i="4"/>
  <c r="C7" i="4"/>
  <c r="Q6" i="4"/>
  <c r="C6" i="4"/>
  <c r="Q5" i="4"/>
  <c r="C5" i="4"/>
  <c r="Q3" i="4"/>
  <c r="C3" i="4"/>
  <c r="Q4" i="4"/>
  <c r="C4" i="4"/>
  <c r="V191" i="1" l="1"/>
  <c r="W191" i="1" s="1"/>
  <c r="V194" i="1"/>
  <c r="W194" i="1" s="1"/>
  <c r="V189" i="1"/>
  <c r="W189" i="1" s="1"/>
  <c r="V186" i="1"/>
  <c r="W186" i="1" s="1"/>
  <c r="V190" i="1"/>
  <c r="W190" i="1" s="1"/>
  <c r="V193" i="1"/>
  <c r="W193" i="1" s="1"/>
  <c r="V188" i="1"/>
  <c r="W188" i="1" s="1"/>
  <c r="V192" i="1"/>
  <c r="W192" i="1" s="1"/>
  <c r="V187" i="1"/>
  <c r="W187" i="1" s="1"/>
  <c r="V195" i="1"/>
  <c r="W195" i="1" s="1"/>
  <c r="V185" i="1"/>
  <c r="W185" i="1" s="1"/>
  <c r="V181" i="1"/>
  <c r="W181" i="1" s="1"/>
  <c r="V179" i="1"/>
  <c r="W179" i="1" s="1"/>
  <c r="V176" i="1"/>
  <c r="W176" i="1" s="1"/>
  <c r="V183" i="1"/>
  <c r="W183" i="1" s="1"/>
  <c r="V174" i="1"/>
  <c r="W174" i="1" s="1"/>
  <c r="V184" i="1"/>
  <c r="W184" i="1" s="1"/>
  <c r="V178" i="1"/>
  <c r="W178" i="1" s="1"/>
  <c r="V182" i="1"/>
  <c r="W182" i="1" s="1"/>
  <c r="V180" i="1"/>
  <c r="W180" i="1" s="1"/>
  <c r="V177" i="1"/>
  <c r="W177" i="1" s="1"/>
  <c r="V175" i="1"/>
  <c r="W175" i="1" s="1"/>
  <c r="V166" i="1"/>
  <c r="W166" i="1" s="1"/>
  <c r="V173" i="1"/>
  <c r="W173" i="1" s="1"/>
  <c r="V171" i="1"/>
  <c r="W171" i="1" s="1"/>
  <c r="V168" i="1"/>
  <c r="W168" i="1" s="1"/>
  <c r="V158" i="1"/>
  <c r="W158" i="1" s="1"/>
  <c r="V163" i="1"/>
  <c r="W163" i="1" s="1"/>
  <c r="V160" i="1"/>
  <c r="W160" i="1" s="1"/>
  <c r="V161" i="1"/>
  <c r="W161" i="1" s="1"/>
  <c r="V172" i="1"/>
  <c r="W172" i="1" s="1"/>
  <c r="V170" i="1"/>
  <c r="W170" i="1" s="1"/>
  <c r="V162" i="1"/>
  <c r="W162" i="1" s="1"/>
  <c r="V157" i="1"/>
  <c r="W157" i="1" s="1"/>
  <c r="V169" i="1"/>
  <c r="W169" i="1" s="1"/>
  <c r="V167" i="1"/>
  <c r="W167" i="1" s="1"/>
  <c r="V159" i="1"/>
  <c r="W159" i="1" s="1"/>
  <c r="V165" i="1"/>
  <c r="W165" i="1" s="1"/>
  <c r="V164" i="1"/>
  <c r="W164" i="1" s="1"/>
  <c r="V150" i="1"/>
  <c r="W150" i="1" s="1"/>
  <c r="V154" i="1"/>
  <c r="W154" i="1" s="1"/>
  <c r="V156" i="1"/>
  <c r="W156" i="1" s="1"/>
  <c r="V152" i="1"/>
  <c r="W152" i="1" s="1"/>
  <c r="V148" i="1"/>
  <c r="W148" i="1" s="1"/>
  <c r="V144" i="1"/>
  <c r="W144" i="1" s="1"/>
  <c r="V143" i="1"/>
  <c r="W143" i="1" s="1"/>
  <c r="V151" i="1"/>
  <c r="W151" i="1" s="1"/>
  <c r="V155" i="1"/>
  <c r="W155" i="1" s="1"/>
  <c r="V153" i="1"/>
  <c r="W153" i="1" s="1"/>
  <c r="V147" i="1"/>
  <c r="W147" i="1" s="1"/>
  <c r="V149" i="1"/>
  <c r="W149" i="1" s="1"/>
  <c r="V146" i="1"/>
  <c r="W146" i="1" s="1"/>
  <c r="V145" i="1"/>
  <c r="W145" i="1" s="1"/>
  <c r="V139" i="1"/>
  <c r="W139" i="1" s="1"/>
  <c r="V141" i="1"/>
  <c r="W141" i="1" s="1"/>
  <c r="V142" i="1"/>
  <c r="W142" i="1" s="1"/>
  <c r="V138" i="1"/>
  <c r="W138" i="1" s="1"/>
  <c r="V136" i="1"/>
  <c r="W136" i="1" s="1"/>
  <c r="V135" i="1"/>
  <c r="W135" i="1" s="1"/>
  <c r="V134" i="1"/>
  <c r="W134" i="1" s="1"/>
  <c r="V137" i="1"/>
  <c r="W137" i="1" s="1"/>
  <c r="V133" i="1"/>
  <c r="W133" i="1" s="1"/>
  <c r="V140" i="1"/>
  <c r="W140" i="1" s="1"/>
  <c r="V132" i="1"/>
  <c r="W132" i="1" s="1"/>
  <c r="V131" i="1"/>
  <c r="W131" i="1" s="1"/>
  <c r="V127" i="1"/>
  <c r="W127" i="1" s="1"/>
  <c r="V130" i="1"/>
  <c r="W130" i="1" s="1"/>
  <c r="V125" i="1"/>
  <c r="W125" i="1" s="1"/>
  <c r="V129" i="1"/>
  <c r="W129" i="1" s="1"/>
  <c r="V128" i="1"/>
  <c r="W128" i="1" s="1"/>
  <c r="V124" i="1"/>
  <c r="W124" i="1" s="1"/>
  <c r="V126" i="1"/>
  <c r="W126" i="1" s="1"/>
  <c r="V114" i="1"/>
  <c r="W114" i="1" s="1"/>
  <c r="V123" i="1"/>
  <c r="W123" i="1" s="1"/>
  <c r="V112" i="1"/>
  <c r="W112" i="1" s="1"/>
  <c r="V118" i="1"/>
  <c r="W118" i="1" s="1"/>
  <c r="V117" i="1"/>
  <c r="W117" i="1" s="1"/>
  <c r="V122" i="1"/>
  <c r="W122" i="1" s="1"/>
  <c r="V120" i="1"/>
  <c r="W120" i="1" s="1"/>
  <c r="V116" i="1"/>
  <c r="W116" i="1" s="1"/>
  <c r="V113" i="1"/>
  <c r="W113" i="1" s="1"/>
  <c r="V111" i="1"/>
  <c r="W111" i="1" s="1"/>
  <c r="V115" i="1"/>
  <c r="W115" i="1" s="1"/>
  <c r="V121" i="1"/>
  <c r="W121" i="1" s="1"/>
  <c r="V119" i="1"/>
  <c r="W119" i="1" s="1"/>
  <c r="V110" i="1"/>
  <c r="W110" i="1" s="1"/>
  <c r="V102" i="1"/>
  <c r="W102" i="1" s="1"/>
  <c r="V101" i="1"/>
  <c r="W101" i="1" s="1"/>
  <c r="V100" i="1"/>
  <c r="W100" i="1" s="1"/>
  <c r="V91" i="1"/>
  <c r="W91" i="1" s="1"/>
  <c r="V109" i="1"/>
  <c r="W109" i="1" s="1"/>
  <c r="V104" i="1"/>
  <c r="W104" i="1" s="1"/>
  <c r="V106" i="1"/>
  <c r="W106" i="1" s="1"/>
  <c r="V103" i="1"/>
  <c r="W103" i="1" s="1"/>
  <c r="V95" i="1"/>
  <c r="W95" i="1" s="1"/>
  <c r="V108" i="1"/>
  <c r="W108" i="1" s="1"/>
  <c r="V96" i="1"/>
  <c r="W96" i="1" s="1"/>
  <c r="V99" i="1"/>
  <c r="W99" i="1" s="1"/>
  <c r="V97" i="1"/>
  <c r="W97" i="1" s="1"/>
  <c r="V98" i="1"/>
  <c r="W98" i="1" s="1"/>
  <c r="V107" i="1"/>
  <c r="W107" i="1" s="1"/>
  <c r="V105" i="1"/>
  <c r="W105" i="1" s="1"/>
  <c r="V93" i="1"/>
  <c r="W93" i="1" s="1"/>
  <c r="V94" i="1"/>
  <c r="W94" i="1" s="1"/>
  <c r="V92" i="1"/>
  <c r="W92" i="1" s="1"/>
  <c r="V76" i="1"/>
  <c r="W76" i="1" s="1"/>
  <c r="V86" i="1"/>
  <c r="W86" i="1" s="1"/>
  <c r="V82" i="1"/>
  <c r="W82" i="1" s="1"/>
  <c r="V90" i="1"/>
  <c r="W90" i="1" s="1"/>
  <c r="V80" i="1"/>
  <c r="W80" i="1" s="1"/>
  <c r="V71" i="1"/>
  <c r="W71" i="1" s="1"/>
  <c r="V70" i="1"/>
  <c r="W70" i="1" s="1"/>
  <c r="V69" i="1"/>
  <c r="W69" i="1" s="1"/>
  <c r="V67" i="1"/>
  <c r="W67" i="1" s="1"/>
  <c r="V89" i="1"/>
  <c r="W89" i="1" s="1"/>
  <c r="V85" i="1"/>
  <c r="W85" i="1" s="1"/>
  <c r="V74" i="1"/>
  <c r="W74" i="1" s="1"/>
  <c r="V72" i="1"/>
  <c r="W72" i="1" s="1"/>
  <c r="V88" i="1"/>
  <c r="W88" i="1" s="1"/>
  <c r="V84" i="1"/>
  <c r="W84" i="1" s="1"/>
  <c r="V79" i="1"/>
  <c r="W79" i="1" s="1"/>
  <c r="V78" i="1"/>
  <c r="W78" i="1" s="1"/>
  <c r="V73" i="1"/>
  <c r="W73" i="1" s="1"/>
  <c r="V77" i="1"/>
  <c r="W77" i="1" s="1"/>
  <c r="V75" i="1"/>
  <c r="W75" i="1" s="1"/>
  <c r="V81" i="1"/>
  <c r="W81" i="1" s="1"/>
  <c r="V87" i="1"/>
  <c r="W87" i="1" s="1"/>
  <c r="V83" i="1"/>
  <c r="W83" i="1" s="1"/>
  <c r="V68" i="1"/>
  <c r="W68" i="1" s="1"/>
  <c r="V58" i="1"/>
  <c r="W58" i="1" s="1"/>
  <c r="V42" i="1"/>
  <c r="W42" i="1" s="1"/>
  <c r="V62" i="1"/>
  <c r="W62" i="1" s="1"/>
  <c r="V66" i="1"/>
  <c r="W66" i="1" s="1"/>
  <c r="V54" i="1"/>
  <c r="W54" i="1" s="1"/>
  <c r="V50" i="1"/>
  <c r="W50" i="1" s="1"/>
  <c r="V40" i="1"/>
  <c r="W40" i="1" s="1"/>
  <c r="V57" i="1"/>
  <c r="W57" i="1" s="1"/>
  <c r="V64" i="1"/>
  <c r="W64" i="1" s="1"/>
  <c r="V61" i="1"/>
  <c r="W61" i="1" s="1"/>
  <c r="V48" i="1"/>
  <c r="W48" i="1" s="1"/>
  <c r="V52" i="1"/>
  <c r="W52" i="1" s="1"/>
  <c r="V49" i="1"/>
  <c r="W49" i="1" s="1"/>
  <c r="V45" i="1"/>
  <c r="W45" i="1" s="1"/>
  <c r="V53" i="1"/>
  <c r="W53" i="1" s="1"/>
  <c r="V39" i="1"/>
  <c r="W39" i="1" s="1"/>
  <c r="V60" i="1"/>
  <c r="W60" i="1" s="1"/>
  <c r="V65" i="1"/>
  <c r="W65" i="1" s="1"/>
  <c r="V56" i="1"/>
  <c r="W56" i="1" s="1"/>
  <c r="V47" i="1"/>
  <c r="W47" i="1" s="1"/>
  <c r="V41" i="1"/>
  <c r="W41" i="1" s="1"/>
  <c r="V51" i="1"/>
  <c r="W51" i="1" s="1"/>
  <c r="V55" i="1"/>
  <c r="W55" i="1" s="1"/>
  <c r="V63" i="1"/>
  <c r="W63" i="1" s="1"/>
  <c r="V59" i="1"/>
  <c r="W59" i="1" s="1"/>
  <c r="V46" i="1"/>
  <c r="W46" i="1" s="1"/>
  <c r="V44" i="1"/>
  <c r="W44" i="1" s="1"/>
  <c r="V43" i="1"/>
  <c r="W43" i="1" s="1"/>
  <c r="V20" i="1"/>
  <c r="W20" i="1" s="1"/>
  <c r="V38" i="1"/>
  <c r="W38" i="1" s="1"/>
  <c r="V19" i="1"/>
  <c r="W19" i="1" s="1"/>
  <c r="V34" i="1"/>
  <c r="W34" i="1" s="1"/>
  <c r="V30" i="1"/>
  <c r="W30" i="1" s="1"/>
  <c r="V24" i="1"/>
  <c r="W24" i="1" s="1"/>
  <c r="V13" i="1"/>
  <c r="W13" i="1" s="1"/>
  <c r="V37" i="1"/>
  <c r="W37" i="1" s="1"/>
  <c r="V33" i="1"/>
  <c r="W33" i="1" s="1"/>
  <c r="V22" i="1"/>
  <c r="W22" i="1" s="1"/>
  <c r="V29" i="1"/>
  <c r="W29" i="1" s="1"/>
  <c r="V23" i="1"/>
  <c r="W23" i="1" s="1"/>
  <c r="V12" i="1"/>
  <c r="W12" i="1" s="1"/>
  <c r="V14" i="1"/>
  <c r="W14" i="1" s="1"/>
  <c r="V36" i="1"/>
  <c r="W36" i="1" s="1"/>
  <c r="V32" i="1"/>
  <c r="W32" i="1" s="1"/>
  <c r="V26" i="1"/>
  <c r="W26" i="1" s="1"/>
  <c r="V18" i="1"/>
  <c r="W18" i="1" s="1"/>
  <c r="V21" i="1"/>
  <c r="W21" i="1" s="1"/>
  <c r="V28" i="1"/>
  <c r="W28" i="1" s="1"/>
  <c r="V15" i="1"/>
  <c r="W15" i="1" s="1"/>
  <c r="V35" i="1"/>
  <c r="W35" i="1" s="1"/>
  <c r="V27" i="1"/>
  <c r="W27" i="1" s="1"/>
  <c r="V25" i="1"/>
  <c r="W25" i="1" s="1"/>
  <c r="V31" i="1"/>
  <c r="W31" i="1" s="1"/>
  <c r="V17" i="1"/>
  <c r="W17" i="1" s="1"/>
  <c r="V16" i="1"/>
  <c r="W16" i="1" s="1"/>
  <c r="V11" i="1"/>
  <c r="W11" i="1" s="1"/>
  <c r="V9" i="1"/>
  <c r="W9" i="1" s="1"/>
  <c r="V4" i="1"/>
  <c r="W4" i="1" s="1"/>
  <c r="V5" i="1"/>
  <c r="W5" i="1" s="1"/>
  <c r="V2" i="1"/>
  <c r="W2" i="1" s="1"/>
  <c r="V10" i="1"/>
  <c r="W10" i="1" s="1"/>
  <c r="V8" i="1"/>
  <c r="W8" i="1" s="1"/>
  <c r="V7" i="1"/>
  <c r="W7" i="1" s="1"/>
  <c r="V6" i="1"/>
  <c r="W6" i="1" s="1"/>
  <c r="V3" i="1"/>
  <c r="W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Philippe</author>
  </authors>
  <commentList>
    <comment ref="M43" authorId="0" shapeId="0" xr:uid="{177BF8B5-83F0-4965-ABC7-0B713AAEBD60}">
      <text>
        <r>
          <rPr>
            <b/>
            <sz val="9"/>
            <color indexed="81"/>
            <rFont val="Tahoma"/>
            <family val="2"/>
          </rPr>
          <t>Philippe:</t>
        </r>
        <r>
          <rPr>
            <sz val="9"/>
            <color indexed="81"/>
            <rFont val="Tahoma"/>
            <family val="2"/>
          </rPr>
          <t xml:space="preserve">
a couru en pupilles</t>
        </r>
      </text>
    </comment>
    <comment ref="K140" authorId="0" shapeId="0" xr:uid="{CA5E28DF-51FF-435B-818A-AF482C1655E3}">
      <text>
        <r>
          <rPr>
            <b/>
            <sz val="9"/>
            <color indexed="81"/>
            <rFont val="Tahoma"/>
            <family val="2"/>
          </rPr>
          <t>Philippe:</t>
        </r>
        <r>
          <rPr>
            <sz val="9"/>
            <color indexed="81"/>
            <rFont val="Tahoma"/>
            <family val="2"/>
          </rPr>
          <t xml:space="preserve">
Expert</t>
        </r>
      </text>
    </comment>
    <comment ref="K230" authorId="0" shapeId="0" xr:uid="{1B3579D5-D01C-409D-8427-D1081232C71C}">
      <text>
        <r>
          <rPr>
            <b/>
            <sz val="9"/>
            <color indexed="81"/>
            <rFont val="Tahoma"/>
            <family val="2"/>
          </rPr>
          <t>Philippe:</t>
        </r>
        <r>
          <rPr>
            <sz val="9"/>
            <color indexed="81"/>
            <rFont val="Tahoma"/>
            <family val="2"/>
          </rPr>
          <t xml:space="preserve">
Novice</t>
        </r>
      </text>
    </comment>
    <comment ref="M230" authorId="0" shapeId="0" xr:uid="{AB03D0C3-F2FA-4DF9-84D6-7AE59929D42E}">
      <text>
        <r>
          <rPr>
            <b/>
            <sz val="9"/>
            <color indexed="81"/>
            <rFont val="Tahoma"/>
            <family val="2"/>
          </rPr>
          <t>Philippe:</t>
        </r>
        <r>
          <rPr>
            <sz val="9"/>
            <color indexed="81"/>
            <rFont val="Tahoma"/>
            <family val="2"/>
          </rPr>
          <t xml:space="preserve">
expert</t>
        </r>
      </text>
    </comment>
    <comment ref="K263" authorId="0" shapeId="0" xr:uid="{FB0819CA-46D6-4833-8EEC-8F12505A5ABB}">
      <text>
        <r>
          <rPr>
            <b/>
            <sz val="9"/>
            <color indexed="81"/>
            <rFont val="Tahoma"/>
            <family val="2"/>
          </rPr>
          <t>Philippe:</t>
        </r>
        <r>
          <rPr>
            <sz val="9"/>
            <color indexed="81"/>
            <rFont val="Tahoma"/>
            <family val="2"/>
          </rPr>
          <t xml:space="preserve">
Expert</t>
        </r>
      </text>
    </comment>
    <comment ref="K264" authorId="0" shapeId="0" xr:uid="{06FF4B5E-675E-414B-B8D4-BB448536F61E}">
      <text>
        <r>
          <rPr>
            <b/>
            <sz val="9"/>
            <color indexed="81"/>
            <rFont val="Tahoma"/>
            <family val="2"/>
          </rPr>
          <t>Philippe:</t>
        </r>
        <r>
          <rPr>
            <sz val="9"/>
            <color indexed="81"/>
            <rFont val="Tahoma"/>
            <family val="2"/>
          </rPr>
          <t xml:space="preserve">
Experts 17+</t>
        </r>
      </text>
    </comment>
    <comment ref="K305" authorId="0" shapeId="0" xr:uid="{0F465DA2-AF53-4926-8CD3-FFD7720B0086}">
      <text>
        <r>
          <rPr>
            <b/>
            <sz val="9"/>
            <color indexed="81"/>
            <rFont val="Tahoma"/>
            <family val="2"/>
          </rPr>
          <t>Philippe:</t>
        </r>
        <r>
          <rPr>
            <sz val="9"/>
            <color indexed="81"/>
            <rFont val="Tahoma"/>
            <family val="2"/>
          </rPr>
          <t xml:space="preserve">
novice</t>
        </r>
      </text>
    </comment>
    <comment ref="K314" authorId="0" shapeId="0" xr:uid="{94D19A55-1538-4377-9F54-29DBB72EA068}">
      <text>
        <r>
          <rPr>
            <b/>
            <sz val="9"/>
            <color indexed="81"/>
            <rFont val="Tahoma"/>
            <family val="2"/>
          </rPr>
          <t>Philippe:</t>
        </r>
        <r>
          <rPr>
            <sz val="9"/>
            <color indexed="81"/>
            <rFont val="Tahoma"/>
            <family val="2"/>
          </rPr>
          <t xml:space="preserve">
Expert pupille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Philippe</author>
  </authors>
  <commentList>
    <comment ref="K105" authorId="0" shapeId="0" xr:uid="{D85F24FF-08AD-4C36-890F-5C5303A4E6CE}">
      <text>
        <r>
          <rPr>
            <b/>
            <sz val="9"/>
            <color indexed="81"/>
            <rFont val="Tahoma"/>
            <family val="2"/>
          </rPr>
          <t>Philippe:</t>
        </r>
        <r>
          <rPr>
            <sz val="9"/>
            <color indexed="81"/>
            <rFont val="Tahoma"/>
            <family val="2"/>
          </rPr>
          <t xml:space="preserve">
Expert</t>
        </r>
      </text>
    </comment>
    <comment ref="K131" authorId="0" shapeId="0" xr:uid="{AF19A050-2AF8-4512-9254-2AD542AC2CA8}">
      <text>
        <r>
          <rPr>
            <b/>
            <sz val="9"/>
            <color indexed="81"/>
            <rFont val="Tahoma"/>
            <family val="2"/>
          </rPr>
          <t>Philippe:</t>
        </r>
        <r>
          <rPr>
            <sz val="9"/>
            <color indexed="81"/>
            <rFont val="Tahoma"/>
            <family val="2"/>
          </rPr>
          <t xml:space="preserve">
Novice</t>
        </r>
      </text>
    </comment>
    <comment ref="K140" authorId="0" shapeId="0" xr:uid="{9B1FEE46-90AF-4DA9-82D6-F4B1F897417E}">
      <text>
        <r>
          <rPr>
            <b/>
            <sz val="9"/>
            <color indexed="81"/>
            <rFont val="Tahoma"/>
            <family val="2"/>
          </rPr>
          <t>Philippe:</t>
        </r>
        <r>
          <rPr>
            <sz val="9"/>
            <color indexed="81"/>
            <rFont val="Tahoma"/>
            <family val="2"/>
          </rPr>
          <t xml:space="preserve">
Experts 17+</t>
        </r>
      </text>
    </comment>
    <comment ref="K142" authorId="0" shapeId="0" xr:uid="{5E15371A-D715-4664-9023-B03A14460165}">
      <text>
        <r>
          <rPr>
            <b/>
            <sz val="9"/>
            <color indexed="81"/>
            <rFont val="Tahoma"/>
            <family val="2"/>
          </rPr>
          <t>Philippe:</t>
        </r>
        <r>
          <rPr>
            <sz val="9"/>
            <color indexed="81"/>
            <rFont val="Tahoma"/>
            <family val="2"/>
          </rPr>
          <t xml:space="preserve">
Expert</t>
        </r>
      </text>
    </comment>
    <comment ref="K147" authorId="0" shapeId="0" xr:uid="{F6CBF96A-0A1F-4A7B-90B2-5206F773BD5A}">
      <text>
        <r>
          <rPr>
            <b/>
            <sz val="9"/>
            <color indexed="81"/>
            <rFont val="Tahoma"/>
            <family val="2"/>
          </rPr>
          <t>Philippe:</t>
        </r>
        <r>
          <rPr>
            <sz val="9"/>
            <color indexed="81"/>
            <rFont val="Tahoma"/>
            <family val="2"/>
          </rPr>
          <t xml:space="preserve">
Expert pupille</t>
        </r>
      </text>
    </comment>
    <comment ref="K151" authorId="0" shapeId="0" xr:uid="{7F09E6E7-6011-430B-8D84-2937C8FF279A}">
      <text>
        <r>
          <rPr>
            <b/>
            <sz val="9"/>
            <color indexed="81"/>
            <rFont val="Tahoma"/>
            <family val="2"/>
          </rPr>
          <t>Philippe:</t>
        </r>
        <r>
          <rPr>
            <sz val="9"/>
            <color indexed="81"/>
            <rFont val="Tahoma"/>
            <family val="2"/>
          </rPr>
          <t xml:space="preserve">
novice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Philippe</author>
  </authors>
  <commentList>
    <comment ref="D60" authorId="0" shapeId="0" xr:uid="{020465A5-8852-4B2A-BB66-748588179357}">
      <text>
        <r>
          <rPr>
            <b/>
            <sz val="9"/>
            <color indexed="81"/>
            <rFont val="Tahoma"/>
            <family val="2"/>
          </rPr>
          <t>Philippe:</t>
        </r>
        <r>
          <rPr>
            <sz val="9"/>
            <color indexed="81"/>
            <rFont val="Tahoma"/>
            <family val="2"/>
          </rPr>
          <t xml:space="preserve">
né en 2012 (erreur dans le fichier de St Nom)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Philippe</author>
  </authors>
  <commentList>
    <comment ref="X84" authorId="0" shapeId="0" xr:uid="{EF876645-961B-45A5-8AB7-58F5F5254D5C}">
      <text>
        <r>
          <rPr>
            <b/>
            <sz val="9"/>
            <color indexed="81"/>
            <rFont val="Tahoma"/>
            <family val="2"/>
          </rPr>
          <t>Philippe:</t>
        </r>
        <r>
          <rPr>
            <sz val="9"/>
            <color indexed="81"/>
            <rFont val="Tahoma"/>
            <family val="2"/>
          </rPr>
          <t xml:space="preserve">
DNF mais classé avant car résultat meilleur en manches</t>
        </r>
      </text>
    </comment>
  </commentList>
</comments>
</file>

<file path=xl/sharedStrings.xml><?xml version="1.0" encoding="utf-8"?>
<sst xmlns="http://schemas.openxmlformats.org/spreadsheetml/2006/main" count="5908" uniqueCount="906">
  <si>
    <t>plaque</t>
  </si>
  <si>
    <t>NOM Prénom</t>
  </si>
  <si>
    <t>club</t>
  </si>
  <si>
    <t>catégorie</t>
  </si>
  <si>
    <t>race M</t>
  </si>
  <si>
    <t>position</t>
  </si>
  <si>
    <t>M1</t>
  </si>
  <si>
    <t>M2</t>
  </si>
  <si>
    <t>M3</t>
  </si>
  <si>
    <t>total</t>
  </si>
  <si>
    <t>résultat</t>
  </si>
  <si>
    <t>race 1/4</t>
  </si>
  <si>
    <t>race 1/2</t>
  </si>
  <si>
    <t>race F</t>
  </si>
  <si>
    <t>Place</t>
  </si>
  <si>
    <t>Points</t>
  </si>
  <si>
    <t>37D</t>
  </si>
  <si>
    <t>DOMINGUES Angelo</t>
  </si>
  <si>
    <t>Les Clayes</t>
  </si>
  <si>
    <t>01 - Prélicenciés G + Poussins F</t>
  </si>
  <si>
    <t>45C</t>
  </si>
  <si>
    <t>COCHEREAU Mahé</t>
  </si>
  <si>
    <t>Saint-Nom-la-B.</t>
  </si>
  <si>
    <t>68M</t>
  </si>
  <si>
    <t>MIKAL Victor</t>
  </si>
  <si>
    <t>46L</t>
  </si>
  <si>
    <t>LE DUFF Nathaël</t>
  </si>
  <si>
    <t>11F</t>
  </si>
  <si>
    <t>FREMAUX Aymeric</t>
  </si>
  <si>
    <t>Voisins</t>
  </si>
  <si>
    <t>62B</t>
  </si>
  <si>
    <t>BAZIN Annae</t>
  </si>
  <si>
    <t>28C</t>
  </si>
  <si>
    <t>CIVILISE Chloé</t>
  </si>
  <si>
    <t>26C</t>
  </si>
  <si>
    <t>CHOPPIN Loris</t>
  </si>
  <si>
    <t>37G</t>
  </si>
  <si>
    <t>GRIMALDI Naël</t>
  </si>
  <si>
    <t>15B</t>
  </si>
  <si>
    <t>BARTHE Kyliann</t>
  </si>
  <si>
    <t>Montesson</t>
  </si>
  <si>
    <t>02 - Poussins G + Pupilles F</t>
  </si>
  <si>
    <t>61C</t>
  </si>
  <si>
    <t>COAT-BERTRAND Raphaël</t>
  </si>
  <si>
    <t>A</t>
  </si>
  <si>
    <t>08D</t>
  </si>
  <si>
    <t>DUCAMP Luka</t>
  </si>
  <si>
    <t>21T</t>
  </si>
  <si>
    <t>THOQUET Gianluca</t>
  </si>
  <si>
    <t>54J</t>
  </si>
  <si>
    <t>JUSTIENT Paul</t>
  </si>
  <si>
    <t>65N</t>
  </si>
  <si>
    <t>NGUYEN NGOC MINH Nathan</t>
  </si>
  <si>
    <t>61D</t>
  </si>
  <si>
    <t>DECOSTER Timothée</t>
  </si>
  <si>
    <t>61K</t>
  </si>
  <si>
    <t>KESSLER-FAUCON Lexie</t>
  </si>
  <si>
    <t>54P</t>
  </si>
  <si>
    <t>PINET Adrien</t>
  </si>
  <si>
    <t>57K</t>
  </si>
  <si>
    <t>KADDED Pierre</t>
  </si>
  <si>
    <t>82S</t>
  </si>
  <si>
    <t>SIMON Paul</t>
  </si>
  <si>
    <t>36G</t>
  </si>
  <si>
    <t>GARDES Nils</t>
  </si>
  <si>
    <t>74M</t>
  </si>
  <si>
    <t>MURAT Nolan</t>
  </si>
  <si>
    <t>79R</t>
  </si>
  <si>
    <t>ROUYER Timéo</t>
  </si>
  <si>
    <t>44C</t>
  </si>
  <si>
    <t>COURBERAND Archibald</t>
  </si>
  <si>
    <t>81F</t>
  </si>
  <si>
    <t>FREMAUX Enoha</t>
  </si>
  <si>
    <t>73M</t>
  </si>
  <si>
    <t>MARCHAND Sacha</t>
  </si>
  <si>
    <t>28P</t>
  </si>
  <si>
    <t>PALLU Mathéo</t>
  </si>
  <si>
    <t>Estrées-St-Denis</t>
  </si>
  <si>
    <t>81M</t>
  </si>
  <si>
    <t>MOGNER-LEVEQUE Ambre</t>
  </si>
  <si>
    <t>55H</t>
  </si>
  <si>
    <t>HERRERA Bastien</t>
  </si>
  <si>
    <t>47D</t>
  </si>
  <si>
    <t>DEAU Maxence</t>
  </si>
  <si>
    <t>58L</t>
  </si>
  <si>
    <t>LENJU-NGANDEU Félix-Emanuel</t>
  </si>
  <si>
    <t>25C</t>
  </si>
  <si>
    <t>CHOPPIN Edgar</t>
  </si>
  <si>
    <t>10A</t>
  </si>
  <si>
    <t>ADELAIDE-BEAUBRUN Tristan</t>
  </si>
  <si>
    <t>46D</t>
  </si>
  <si>
    <t>DANTAS Léandro</t>
  </si>
  <si>
    <t>41H</t>
  </si>
  <si>
    <t>HADJIH Cyran</t>
  </si>
  <si>
    <t>07B</t>
  </si>
  <si>
    <t>BEUCHER Noa</t>
  </si>
  <si>
    <t>LETHUILLIER Nils</t>
  </si>
  <si>
    <t>11L</t>
  </si>
  <si>
    <t>LEROUX Manolo</t>
  </si>
  <si>
    <t>03 - Novices Pupilles G + Benjamines F</t>
  </si>
  <si>
    <t>24G</t>
  </si>
  <si>
    <t>GRANGEON Noé</t>
  </si>
  <si>
    <t>44M</t>
  </si>
  <si>
    <t>MARTINI Auguste</t>
  </si>
  <si>
    <t>90A</t>
  </si>
  <si>
    <t>ANEST Raphaël</t>
  </si>
  <si>
    <t>97C</t>
  </si>
  <si>
    <t>CHOTARD Jules</t>
  </si>
  <si>
    <t>20V</t>
  </si>
  <si>
    <t>VRIELYNCK Rayan</t>
  </si>
  <si>
    <t>09G</t>
  </si>
  <si>
    <t>GAULUPEAU Oscar</t>
  </si>
  <si>
    <t>46V</t>
  </si>
  <si>
    <t>VIEILLE Valentin</t>
  </si>
  <si>
    <t>73R</t>
  </si>
  <si>
    <t>RONCO Lorencyo</t>
  </si>
  <si>
    <t>68S</t>
  </si>
  <si>
    <t>SCHOONAERT Yoann</t>
  </si>
  <si>
    <t>09C</t>
  </si>
  <si>
    <t>CORREIA FERREIRA Gabriel</t>
  </si>
  <si>
    <t>Abs</t>
  </si>
  <si>
    <t>71B</t>
  </si>
  <si>
    <t>BARATTI Thomas</t>
  </si>
  <si>
    <t>64P</t>
  </si>
  <si>
    <t>PERCHE Maxime</t>
  </si>
  <si>
    <t>31R</t>
  </si>
  <si>
    <t>RADEMACHER Clément</t>
  </si>
  <si>
    <t>96S</t>
  </si>
  <si>
    <t>SAMBA Adam</t>
  </si>
  <si>
    <t>41V</t>
  </si>
  <si>
    <t>VANCAMBERG Léo</t>
  </si>
  <si>
    <t>08B</t>
  </si>
  <si>
    <t>BACRY Guillaume</t>
  </si>
  <si>
    <t>18H</t>
  </si>
  <si>
    <t>HUEBRA Badis</t>
  </si>
  <si>
    <t>79T</t>
  </si>
  <si>
    <t>TASSEL Mathis</t>
  </si>
  <si>
    <t>65M</t>
  </si>
  <si>
    <t>MELEDANDRI Enzo</t>
  </si>
  <si>
    <t>75S</t>
  </si>
  <si>
    <t>STRAUSS-HURET Martin</t>
  </si>
  <si>
    <t>70L</t>
  </si>
  <si>
    <t>LOMBRICI Hugo</t>
  </si>
  <si>
    <t>54H</t>
  </si>
  <si>
    <t>HAMERY Mathis</t>
  </si>
  <si>
    <t>49G</t>
  </si>
  <si>
    <t>GILLOT Aurélien</t>
  </si>
  <si>
    <t>16D</t>
  </si>
  <si>
    <t>DUBOUEIX Aston</t>
  </si>
  <si>
    <t>33L</t>
  </si>
  <si>
    <t>LELLIS-ANGEBAULT Aldric</t>
  </si>
  <si>
    <t>76M</t>
  </si>
  <si>
    <t>MENUDIER Lucas</t>
  </si>
  <si>
    <t>45T</t>
  </si>
  <si>
    <t>TRANCHANT Noah</t>
  </si>
  <si>
    <t>89G</t>
  </si>
  <si>
    <t>GAUDIN Charly</t>
  </si>
  <si>
    <t>04 - Novices Benjamins G + Minimes F</t>
  </si>
  <si>
    <t>79D</t>
  </si>
  <si>
    <t>DISPAU-CREMONA Nathan</t>
  </si>
  <si>
    <t>93S</t>
  </si>
  <si>
    <t>SOURDILLON Adam</t>
  </si>
  <si>
    <t>66M</t>
  </si>
  <si>
    <t>MORGUNOV-BARBIERA Lukas</t>
  </si>
  <si>
    <t>61L</t>
  </si>
  <si>
    <t>LETHUILLIER Noé</t>
  </si>
  <si>
    <t>19M</t>
  </si>
  <si>
    <t>MOUVET Terry</t>
  </si>
  <si>
    <t>56H</t>
  </si>
  <si>
    <t>HODIERNE Zackary</t>
  </si>
  <si>
    <t>73N</t>
  </si>
  <si>
    <t>NIBART Léon</t>
  </si>
  <si>
    <t>75P</t>
  </si>
  <si>
    <t>PATTEDOIE Quentin</t>
  </si>
  <si>
    <t>06M</t>
  </si>
  <si>
    <t>MARIE Raphaël</t>
  </si>
  <si>
    <t>52B</t>
  </si>
  <si>
    <t>BACA Sacha</t>
  </si>
  <si>
    <t>01M</t>
  </si>
  <si>
    <t>MAXIMOFF Leopol</t>
  </si>
  <si>
    <t>68F</t>
  </si>
  <si>
    <t>FOURCADE Florentyn</t>
  </si>
  <si>
    <t>64D</t>
  </si>
  <si>
    <t>DEPAULIS Emil</t>
  </si>
  <si>
    <t>40G</t>
  </si>
  <si>
    <t>GUILLOT GARCIA Gaëtan</t>
  </si>
  <si>
    <t>51A</t>
  </si>
  <si>
    <t>AUVRAY Thomas</t>
  </si>
  <si>
    <t>41D</t>
  </si>
  <si>
    <t>DELICATO Maxime</t>
  </si>
  <si>
    <t>38K</t>
  </si>
  <si>
    <t>KADDED Ugo</t>
  </si>
  <si>
    <t>87F</t>
  </si>
  <si>
    <t>FICHET Gabriel</t>
  </si>
  <si>
    <t>91T</t>
  </si>
  <si>
    <t>THERY Julien</t>
  </si>
  <si>
    <t>55D</t>
  </si>
  <si>
    <t>D'HALLUIN Briac</t>
  </si>
  <si>
    <t>25F</t>
  </si>
  <si>
    <t>FACON Camille</t>
  </si>
  <si>
    <t>42H</t>
  </si>
  <si>
    <t>HADJIH Yuva</t>
  </si>
  <si>
    <t>89V</t>
  </si>
  <si>
    <t>VIEIRA Fabio</t>
  </si>
  <si>
    <t>76S</t>
  </si>
  <si>
    <t>SHADFORTH Elliot</t>
  </si>
  <si>
    <t>05 - Novices Minimes G - Cadettes F</t>
  </si>
  <si>
    <t>20M</t>
  </si>
  <si>
    <t>MUSIELINSKI Maxime</t>
  </si>
  <si>
    <t>91G</t>
  </si>
  <si>
    <t>GENIPA Hugo</t>
  </si>
  <si>
    <t>13R</t>
  </si>
  <si>
    <t>ROYER Denis</t>
  </si>
  <si>
    <t>33D</t>
  </si>
  <si>
    <t>DE MATOS Paul</t>
  </si>
  <si>
    <t>SOCORRO Elea</t>
  </si>
  <si>
    <t>26L</t>
  </si>
  <si>
    <t>LOIGEROT Mathieu</t>
  </si>
  <si>
    <t>66D</t>
  </si>
  <si>
    <t>DUPUIS Mathis</t>
  </si>
  <si>
    <t>DROUET Rémi</t>
  </si>
  <si>
    <t>58M</t>
  </si>
  <si>
    <t>MADELENAT DOS SANTOS Armand</t>
  </si>
  <si>
    <t>57J</t>
  </si>
  <si>
    <t>JIANG-KLEIMAN Louis</t>
  </si>
  <si>
    <t>23D</t>
  </si>
  <si>
    <t>DEBAISIEUX Alban</t>
  </si>
  <si>
    <t>50C</t>
  </si>
  <si>
    <t>CHEVASSU-PARTY Melissandre</t>
  </si>
  <si>
    <t>13G</t>
  </si>
  <si>
    <t>GASCOU Raphaël</t>
  </si>
  <si>
    <t>73P</t>
  </si>
  <si>
    <t>PARIS Hugo</t>
  </si>
  <si>
    <t>42M</t>
  </si>
  <si>
    <t>MATOKO Maxence</t>
  </si>
  <si>
    <t>85S</t>
  </si>
  <si>
    <t>SOCORRO Mattis</t>
  </si>
  <si>
    <t>43K</t>
  </si>
  <si>
    <t>KAIDI TIRSENI Ilann</t>
  </si>
  <si>
    <t>60B</t>
  </si>
  <si>
    <t>BEAUMONT-COUVERCHEL Thomas</t>
  </si>
  <si>
    <t>41R</t>
  </si>
  <si>
    <t>RODRIGUES Gabriel</t>
  </si>
  <si>
    <t>27M</t>
  </si>
  <si>
    <t>PEZENNEC Gaspard</t>
  </si>
  <si>
    <t>06 - Novices Cadets-Juniors</t>
  </si>
  <si>
    <t>46E</t>
  </si>
  <si>
    <t>ELOY Raphaël</t>
  </si>
  <si>
    <t>95C</t>
  </si>
  <si>
    <t>CHOTARD Arthur</t>
  </si>
  <si>
    <t>19D</t>
  </si>
  <si>
    <t>DE CRIGNIS Ruben</t>
  </si>
  <si>
    <t>44L</t>
  </si>
  <si>
    <t>LETELLIER Augustin</t>
  </si>
  <si>
    <t>18D</t>
  </si>
  <si>
    <t>DUGAIL Nathan</t>
  </si>
  <si>
    <t>37L</t>
  </si>
  <si>
    <t>LAMARQUE Cédric</t>
  </si>
  <si>
    <t>32B</t>
  </si>
  <si>
    <t>BERNARD Jibril</t>
  </si>
  <si>
    <t>28B</t>
  </si>
  <si>
    <t>BERTIN Vincent</t>
  </si>
  <si>
    <t>BIDET Arsene</t>
  </si>
  <si>
    <t>12B</t>
  </si>
  <si>
    <t>BONNAUD Hippolyte</t>
  </si>
  <si>
    <t>30M</t>
  </si>
  <si>
    <t>MIGNON Nathan</t>
  </si>
  <si>
    <t>72M</t>
  </si>
  <si>
    <t>MUNOZ-BARIZZA Marco</t>
  </si>
  <si>
    <t>78F</t>
  </si>
  <si>
    <t>FREMAUX Cyril</t>
  </si>
  <si>
    <t>08 - Hommes 19+ &amp; Femmes 17+</t>
  </si>
  <si>
    <t>23C</t>
  </si>
  <si>
    <t>CHARVET Philippe</t>
  </si>
  <si>
    <t>80C</t>
  </si>
  <si>
    <t>CONGAR Christophe</t>
  </si>
  <si>
    <t>01B</t>
  </si>
  <si>
    <t>BALCOU Frédéric</t>
  </si>
  <si>
    <t>79M</t>
  </si>
  <si>
    <t>MANSY Frank</t>
  </si>
  <si>
    <t>55M</t>
  </si>
  <si>
    <t>MENUDIER Cédric</t>
  </si>
  <si>
    <t>14B</t>
  </si>
  <si>
    <t>BEUCHER Emmanuel</t>
  </si>
  <si>
    <t>20C</t>
  </si>
  <si>
    <t>COURBERAND Aymeric</t>
  </si>
  <si>
    <t>BALCOU Amael</t>
  </si>
  <si>
    <t>09 - Experts Pupilles</t>
  </si>
  <si>
    <t>30N</t>
  </si>
  <si>
    <t>NONOTTE FICHET Léa</t>
  </si>
  <si>
    <t>69K</t>
  </si>
  <si>
    <t>KOULIBALY-BENARD Mady</t>
  </si>
  <si>
    <t>44G</t>
  </si>
  <si>
    <t>GRIMALDI Liam</t>
  </si>
  <si>
    <t>26M</t>
  </si>
  <si>
    <t>MEIMOUN Jonah</t>
  </si>
  <si>
    <t>41M</t>
  </si>
  <si>
    <t>MAURIEGE Maxime</t>
  </si>
  <si>
    <t>51D</t>
  </si>
  <si>
    <t>DOMINGUES Kylian</t>
  </si>
  <si>
    <t>88G</t>
  </si>
  <si>
    <t>GUYOT Marceau</t>
  </si>
  <si>
    <t>21F</t>
  </si>
  <si>
    <t>FACON Anatole</t>
  </si>
  <si>
    <t>78D</t>
  </si>
  <si>
    <t>DE RANCOURT Robin</t>
  </si>
  <si>
    <t>01A</t>
  </si>
  <si>
    <t>ARNOLD Daphné</t>
  </si>
  <si>
    <t>71G</t>
  </si>
  <si>
    <t>GERARD Bastien</t>
  </si>
  <si>
    <t>10 - Experts Benjamins</t>
  </si>
  <si>
    <t>84M</t>
  </si>
  <si>
    <t>MAINDOU Thibault</t>
  </si>
  <si>
    <t>98V</t>
  </si>
  <si>
    <t>VAN DEN TORREN Hippolyte</t>
  </si>
  <si>
    <t>27F</t>
  </si>
  <si>
    <t>FOURNIER Thomas</t>
  </si>
  <si>
    <t>74T</t>
  </si>
  <si>
    <t>TOCQUEVILLE Joshua</t>
  </si>
  <si>
    <t>80H</t>
  </si>
  <si>
    <t>HAZO Raphaël</t>
  </si>
  <si>
    <t>89L</t>
  </si>
  <si>
    <t>LEVACHER Léa</t>
  </si>
  <si>
    <t>11C</t>
  </si>
  <si>
    <t>CIVILISE Hippolyte</t>
  </si>
  <si>
    <t>71D</t>
  </si>
  <si>
    <t>DUART Malo</t>
  </si>
  <si>
    <t>63i</t>
  </si>
  <si>
    <t>IGLESIAS Pablo</t>
  </si>
  <si>
    <t>75D</t>
  </si>
  <si>
    <t>DA SILVA DE MOURA Ruben</t>
  </si>
  <si>
    <t>91R</t>
  </si>
  <si>
    <t>RIPOTEAU Lucas</t>
  </si>
  <si>
    <t>41T</t>
  </si>
  <si>
    <t>TRANCHANT Nathan</t>
  </si>
  <si>
    <t>48W</t>
  </si>
  <si>
    <t>WULFMAN Nicolas</t>
  </si>
  <si>
    <t>06R</t>
  </si>
  <si>
    <t>RODOLFO Matis</t>
  </si>
  <si>
    <t>11 - Experts Minimes</t>
  </si>
  <si>
    <t>96L</t>
  </si>
  <si>
    <t>LEGEAY Mathis</t>
  </si>
  <si>
    <t>49R</t>
  </si>
  <si>
    <t>RICHARD Mathis</t>
  </si>
  <si>
    <t>49D</t>
  </si>
  <si>
    <t>DOREAU Ethan</t>
  </si>
  <si>
    <t>33P</t>
  </si>
  <si>
    <t>PERRIN Maxime</t>
  </si>
  <si>
    <t>ARNOLD Yonah</t>
  </si>
  <si>
    <t>DELESTREE Nicolas</t>
  </si>
  <si>
    <t>84C</t>
  </si>
  <si>
    <t>CHABOD Timothée</t>
  </si>
  <si>
    <t>CONGAR-COSQUER Tim</t>
  </si>
  <si>
    <t>82M</t>
  </si>
  <si>
    <t>MAXIMOFF Ernest</t>
  </si>
  <si>
    <t>13L</t>
  </si>
  <si>
    <t>LE COURTIER Nathan</t>
  </si>
  <si>
    <t>22N</t>
  </si>
  <si>
    <t>NADIEDJOA Théophile</t>
  </si>
  <si>
    <t>80J</t>
  </si>
  <si>
    <t>JEHL Loïc</t>
  </si>
  <si>
    <t>43D</t>
  </si>
  <si>
    <t>DUTHEIL Malik</t>
  </si>
  <si>
    <t>99P</t>
  </si>
  <si>
    <t>PERROT Titouan</t>
  </si>
  <si>
    <t>33C</t>
  </si>
  <si>
    <t>CATALY Antoine</t>
  </si>
  <si>
    <t>04L</t>
  </si>
  <si>
    <t>LAUTRIDOU Thomas</t>
  </si>
  <si>
    <t>27D</t>
  </si>
  <si>
    <t>DAUNER Hugo</t>
  </si>
  <si>
    <t>12 - Experts Cadets</t>
  </si>
  <si>
    <t>54F</t>
  </si>
  <si>
    <t>FOURNIER Arthur</t>
  </si>
  <si>
    <t>30C</t>
  </si>
  <si>
    <t>CIVILISE Noah</t>
  </si>
  <si>
    <t>08G</t>
  </si>
  <si>
    <t>GUILLEROT Tristan</t>
  </si>
  <si>
    <t>84G</t>
  </si>
  <si>
    <t>GRANDIAU Colin</t>
  </si>
  <si>
    <t>14V</t>
  </si>
  <si>
    <t>VASSEUR Mathieu</t>
  </si>
  <si>
    <t>11V</t>
  </si>
  <si>
    <t>VULIN Florian</t>
  </si>
  <si>
    <t>57N</t>
  </si>
  <si>
    <t>NAVARRO Robin</t>
  </si>
  <si>
    <t>35C</t>
  </si>
  <si>
    <t>COUTELAS Timothée</t>
  </si>
  <si>
    <t>GAUDIN Bryan</t>
  </si>
  <si>
    <t>07R</t>
  </si>
  <si>
    <t>ROCHARD Pierre</t>
  </si>
  <si>
    <t>95A</t>
  </si>
  <si>
    <t>AUVRAY Aymeric</t>
  </si>
  <si>
    <t>63Z</t>
  </si>
  <si>
    <t>ZANINOTTO Louis</t>
  </si>
  <si>
    <t>13 - Experts Hommes 17-39</t>
  </si>
  <si>
    <t>50i</t>
  </si>
  <si>
    <t>IGLESIAS Nicolas</t>
  </si>
  <si>
    <t>47B</t>
  </si>
  <si>
    <t>BUNAS Valentin</t>
  </si>
  <si>
    <t>71H</t>
  </si>
  <si>
    <t>HEDOIRE Côme</t>
  </si>
  <si>
    <t>73L</t>
  </si>
  <si>
    <t>LETELLIER Emilien</t>
  </si>
  <si>
    <t>MARTINS Enzo</t>
  </si>
  <si>
    <t>74D</t>
  </si>
  <si>
    <t>DUART Ronald</t>
  </si>
  <si>
    <t>79G</t>
  </si>
  <si>
    <t>GAULUPEAU Victor</t>
  </si>
  <si>
    <t>39M</t>
  </si>
  <si>
    <t>MANSY Tylann</t>
  </si>
  <si>
    <t>43M</t>
  </si>
  <si>
    <t>MELTZ Antoine</t>
  </si>
  <si>
    <t>St Nom</t>
  </si>
  <si>
    <t>Classement</t>
  </si>
  <si>
    <t>Club</t>
  </si>
  <si>
    <t>Catégorie</t>
  </si>
  <si>
    <t>MENETRIER KHIAR Cassandra</t>
  </si>
  <si>
    <t>BERTHUEL Victor</t>
  </si>
  <si>
    <t>M 5</t>
  </si>
  <si>
    <t>M 6</t>
  </si>
  <si>
    <t>46G</t>
  </si>
  <si>
    <t>GALTIER Nael</t>
  </si>
  <si>
    <t>1/2 5</t>
  </si>
  <si>
    <t>26B</t>
  </si>
  <si>
    <t>BAHON Ilan</t>
  </si>
  <si>
    <t>1/2 6</t>
  </si>
  <si>
    <t>16A</t>
  </si>
  <si>
    <t>1/2 7</t>
  </si>
  <si>
    <t>1/2 8</t>
  </si>
  <si>
    <t>22D</t>
  </si>
  <si>
    <t>DUMOULIN Esteban</t>
  </si>
  <si>
    <t>1/4 5</t>
  </si>
  <si>
    <t>03C</t>
  </si>
  <si>
    <t>1/4 6</t>
  </si>
  <si>
    <t>17B</t>
  </si>
  <si>
    <t>67S</t>
  </si>
  <si>
    <t>SEKULA Dimitri</t>
  </si>
  <si>
    <t>88V</t>
  </si>
  <si>
    <t>VALCARES Lisandro</t>
  </si>
  <si>
    <t>27B</t>
  </si>
  <si>
    <t>BERNARD Marius</t>
  </si>
  <si>
    <t>93D</t>
  </si>
  <si>
    <t>D'HAUDT Raphaël</t>
  </si>
  <si>
    <t>50G</t>
  </si>
  <si>
    <t>GINCHELEAU Arthur</t>
  </si>
  <si>
    <t>M 7</t>
  </si>
  <si>
    <t>78P</t>
  </si>
  <si>
    <t>35G</t>
  </si>
  <si>
    <t>GAREL Romain</t>
  </si>
  <si>
    <t>DEPIRE Antonin</t>
  </si>
  <si>
    <t>52G</t>
  </si>
  <si>
    <t>GUERRERO Hippolyte</t>
  </si>
  <si>
    <t>64M</t>
  </si>
  <si>
    <t>MENETRIER KHIAR Flavien</t>
  </si>
  <si>
    <t>13T</t>
  </si>
  <si>
    <t>TOURNEZ Simon</t>
  </si>
  <si>
    <t>POTHIN Néo</t>
  </si>
  <si>
    <t>72V</t>
  </si>
  <si>
    <t>VERSANG Damian</t>
  </si>
  <si>
    <t>19B</t>
  </si>
  <si>
    <t>BORN Nathanaël</t>
  </si>
  <si>
    <t>10G</t>
  </si>
  <si>
    <t>56L</t>
  </si>
  <si>
    <t>LARGILLIERE Evan</t>
  </si>
  <si>
    <t>11P</t>
  </si>
  <si>
    <t>PUPATTI Loris</t>
  </si>
  <si>
    <t>23B</t>
  </si>
  <si>
    <t>BERTHUEL Paul</t>
  </si>
  <si>
    <t>DONDEYNE Rémy</t>
  </si>
  <si>
    <t>44A</t>
  </si>
  <si>
    <t>ANDRE Lucas</t>
  </si>
  <si>
    <t>62P</t>
  </si>
  <si>
    <t>PELLISSIER Baptiste</t>
  </si>
  <si>
    <t>85D</t>
  </si>
  <si>
    <t>DUTEL Oscar</t>
  </si>
  <si>
    <t>44S</t>
  </si>
  <si>
    <t>SAGORY Esteban</t>
  </si>
  <si>
    <t>12T</t>
  </si>
  <si>
    <t>TOURNEZ Louis</t>
  </si>
  <si>
    <t>57S</t>
  </si>
  <si>
    <t>STEHNAC Lucas</t>
  </si>
  <si>
    <t>86M</t>
  </si>
  <si>
    <t>MARTIN Melvyn</t>
  </si>
  <si>
    <t>29R</t>
  </si>
  <si>
    <t>RODRIGUEZ Maxime</t>
  </si>
  <si>
    <t>88L</t>
  </si>
  <si>
    <t>LOYEZ Maxime</t>
  </si>
  <si>
    <t>75V</t>
  </si>
  <si>
    <t>VALCARES Angelo</t>
  </si>
  <si>
    <t>VERGNOLLE Tristan</t>
  </si>
  <si>
    <t>59L</t>
  </si>
  <si>
    <t>LE MOUELLIC Jordan</t>
  </si>
  <si>
    <t>48H</t>
  </si>
  <si>
    <t>42C</t>
  </si>
  <si>
    <t>COUMAILLEAU Mathis</t>
  </si>
  <si>
    <t>86G</t>
  </si>
  <si>
    <t>GAUTRON Arthur</t>
  </si>
  <si>
    <t>29G</t>
  </si>
  <si>
    <t>GIANSILY Noah</t>
  </si>
  <si>
    <t>88F</t>
  </si>
  <si>
    <t>FRANTZ Virgile</t>
  </si>
  <si>
    <t>19J</t>
  </si>
  <si>
    <t>JOBELOT Baptiste</t>
  </si>
  <si>
    <t>VU Ly Van</t>
  </si>
  <si>
    <t>68L</t>
  </si>
  <si>
    <t>LANGLE Etienne</t>
  </si>
  <si>
    <t>90B</t>
  </si>
  <si>
    <t>BOURDET Sébastien</t>
  </si>
  <si>
    <t>M 1</t>
  </si>
  <si>
    <t>58P</t>
  </si>
  <si>
    <t>PAUCHARD Sébastien</t>
  </si>
  <si>
    <t>M 2</t>
  </si>
  <si>
    <t>49C</t>
  </si>
  <si>
    <t>M 3</t>
  </si>
  <si>
    <t>20B</t>
  </si>
  <si>
    <t>BRESSON Guillaume</t>
  </si>
  <si>
    <t>M 4</t>
  </si>
  <si>
    <t>BERTHUEL Laurent</t>
  </si>
  <si>
    <t>35P</t>
  </si>
  <si>
    <t>PICARD Nathan</t>
  </si>
  <si>
    <t>85R</t>
  </si>
  <si>
    <t>RIAHI LAMALCHI Medhi</t>
  </si>
  <si>
    <t>50A</t>
  </si>
  <si>
    <t>06B</t>
  </si>
  <si>
    <t>BRESSON Aurélien</t>
  </si>
  <si>
    <t>31V</t>
  </si>
  <si>
    <t>VILLEMONT Enzo</t>
  </si>
  <si>
    <t>84B</t>
  </si>
  <si>
    <t>44B</t>
  </si>
  <si>
    <t>BUNAS Cléo</t>
  </si>
  <si>
    <t>50B</t>
  </si>
  <si>
    <t>BAZILE Robin</t>
  </si>
  <si>
    <t>M 8</t>
  </si>
  <si>
    <t>LAHITTE Théo</t>
  </si>
  <si>
    <t>31P</t>
  </si>
  <si>
    <t>PAUCHARD Tom</t>
  </si>
  <si>
    <t>47F</t>
  </si>
  <si>
    <t>FAGON Tom</t>
  </si>
  <si>
    <t>74K</t>
  </si>
  <si>
    <t>01F</t>
  </si>
  <si>
    <t>FLECHER Ugo</t>
  </si>
  <si>
    <t>41O</t>
  </si>
  <si>
    <t>OULD MAH Jean</t>
  </si>
  <si>
    <t>BEAUDOIN Cyril</t>
  </si>
  <si>
    <t>08F</t>
  </si>
  <si>
    <t>FONTAINE Valentin</t>
  </si>
  <si>
    <t>97W</t>
  </si>
  <si>
    <t>WALTHER Mathias</t>
  </si>
  <si>
    <t>58C</t>
  </si>
  <si>
    <t>CORDIER Nolan</t>
  </si>
  <si>
    <t>27C</t>
  </si>
  <si>
    <t>CHEVALIER Cédric</t>
  </si>
  <si>
    <t>33T</t>
  </si>
  <si>
    <t>THIRY Steven</t>
  </si>
  <si>
    <t>67M</t>
  </si>
  <si>
    <t>MOREL Quentin</t>
  </si>
  <si>
    <t>90U</t>
  </si>
  <si>
    <t>URIEN Gabriel</t>
  </si>
  <si>
    <t>72G</t>
  </si>
  <si>
    <t>GOUEFFON Mathieu</t>
  </si>
  <si>
    <t>57H</t>
  </si>
  <si>
    <t>HELIES Julien</t>
  </si>
  <si>
    <t>95M</t>
  </si>
  <si>
    <t>MARCADE Alexandre</t>
  </si>
  <si>
    <t>POULEN Erwan</t>
  </si>
  <si>
    <t>NIP</t>
  </si>
  <si>
    <t>N°</t>
  </si>
  <si>
    <t>Nom Prénom</t>
  </si>
  <si>
    <t>Genre</t>
  </si>
  <si>
    <t>Date de N.</t>
  </si>
  <si>
    <t>Niveau</t>
  </si>
  <si>
    <t>F</t>
  </si>
  <si>
    <t>Expert</t>
  </si>
  <si>
    <t>M</t>
  </si>
  <si>
    <t>Novice</t>
  </si>
  <si>
    <t>98A</t>
  </si>
  <si>
    <t>ARRONDEAU James</t>
  </si>
  <si>
    <t>AUMAÏTRE Axel</t>
  </si>
  <si>
    <t>novice</t>
  </si>
  <si>
    <t>CAILLE Simon</t>
  </si>
  <si>
    <t>42D</t>
  </si>
  <si>
    <t>DA SILVA Lino</t>
  </si>
  <si>
    <t>68H</t>
  </si>
  <si>
    <t>HERVY Max</t>
  </si>
  <si>
    <t>MEIMOUN Tessa</t>
  </si>
  <si>
    <t>81T</t>
  </si>
  <si>
    <t>TIKHEMERINE Ema</t>
  </si>
  <si>
    <t>71T</t>
  </si>
  <si>
    <t>TROUVE Lucas</t>
  </si>
  <si>
    <t>ESPOIR</t>
  </si>
  <si>
    <t>ARGENTIN Maëly</t>
  </si>
  <si>
    <t>CARRIERE Timéo</t>
  </si>
  <si>
    <t>BOUVILLE Sacha</t>
  </si>
  <si>
    <t>CESTER Estéban</t>
  </si>
  <si>
    <t>34C</t>
  </si>
  <si>
    <t>COQUEBLIN Basile</t>
  </si>
  <si>
    <t>40C</t>
  </si>
  <si>
    <t>COULON-SALM Arsène</t>
  </si>
  <si>
    <t>50D</t>
  </si>
  <si>
    <t>DELANSAY Allan</t>
  </si>
  <si>
    <t>35D</t>
  </si>
  <si>
    <t>DEVES Maxime</t>
  </si>
  <si>
    <t>94D</t>
  </si>
  <si>
    <t>DUBOURG-ROJO Nolan</t>
  </si>
  <si>
    <t>FRENOIS Armand</t>
  </si>
  <si>
    <t>51G</t>
  </si>
  <si>
    <t>GENIN Benjy</t>
  </si>
  <si>
    <t>LAKI Sélyane</t>
  </si>
  <si>
    <t>51L</t>
  </si>
  <si>
    <t>LE BIHAN Louis</t>
  </si>
  <si>
    <t>34L</t>
  </si>
  <si>
    <t>LECLERC Manon</t>
  </si>
  <si>
    <t>?</t>
  </si>
  <si>
    <t>SANCHES Inès</t>
  </si>
  <si>
    <t>70T</t>
  </si>
  <si>
    <t>TACHAT-FRIER Loris</t>
  </si>
  <si>
    <t>19V</t>
  </si>
  <si>
    <t>VALENSI Sacha</t>
  </si>
  <si>
    <t>48V</t>
  </si>
  <si>
    <t>VIOLAIN Sacha</t>
  </si>
  <si>
    <t>PIONNIER-DUCCINI Noé</t>
  </si>
  <si>
    <t>GUILLOT césar</t>
  </si>
  <si>
    <t>25A</t>
  </si>
  <si>
    <t>AUBRON Sacha</t>
  </si>
  <si>
    <t>11B</t>
  </si>
  <si>
    <t>BAILLET Stéphane</t>
  </si>
  <si>
    <t>BARDOT Evann</t>
  </si>
  <si>
    <t>BIDEAU Jules</t>
  </si>
  <si>
    <t>CHAIF Perrine</t>
  </si>
  <si>
    <t>COQUEBLIN Eliott</t>
  </si>
  <si>
    <t>87D</t>
  </si>
  <si>
    <t>DANIEL Adam</t>
  </si>
  <si>
    <t>06D</t>
  </si>
  <si>
    <t>DANIEL Robin</t>
  </si>
  <si>
    <t>DE JESUS PAÏS Angélo</t>
  </si>
  <si>
    <t>31D</t>
  </si>
  <si>
    <t>DELESCLUSE-BOURVEN Romain</t>
  </si>
  <si>
    <t>82D</t>
  </si>
  <si>
    <t>DREVAULT Jules</t>
  </si>
  <si>
    <t>29D</t>
  </si>
  <si>
    <t>DUMAINE Elsa</t>
  </si>
  <si>
    <t>13D</t>
  </si>
  <si>
    <t>DUMAINE Jonathan</t>
  </si>
  <si>
    <t>83F</t>
  </si>
  <si>
    <t>FOUGERAY Jordan</t>
  </si>
  <si>
    <t>98G</t>
  </si>
  <si>
    <t>GUIGNARD Kylian</t>
  </si>
  <si>
    <t>MACHAT Nawfel</t>
  </si>
  <si>
    <t>MOTA Aronn</t>
  </si>
  <si>
    <t>89S</t>
  </si>
  <si>
    <t>SAINT-JULIEN Gary</t>
  </si>
  <si>
    <t>12S</t>
  </si>
  <si>
    <t>SHILI Ryan</t>
  </si>
  <si>
    <t>93Z</t>
  </si>
  <si>
    <t>ZULBERTY Akito</t>
  </si>
  <si>
    <t>77A</t>
  </si>
  <si>
    <t>AASSIMI Ilyas</t>
  </si>
  <si>
    <t>93B</t>
  </si>
  <si>
    <t>BENSMAINE Sami</t>
  </si>
  <si>
    <t>BISSON Mattys</t>
  </si>
  <si>
    <t>79B</t>
  </si>
  <si>
    <t>BOULIC Noé</t>
  </si>
  <si>
    <t>41C</t>
  </si>
  <si>
    <t>CABARBAYE Gaspard</t>
  </si>
  <si>
    <t>29C</t>
  </si>
  <si>
    <t>CABLANT Oscar</t>
  </si>
  <si>
    <t>79C</t>
  </si>
  <si>
    <t>CALDAS Melvin</t>
  </si>
  <si>
    <t>04C</t>
  </si>
  <si>
    <t>CASES-THOMAS Alexis</t>
  </si>
  <si>
    <t>DUTARTRE Adrien</t>
  </si>
  <si>
    <t>FERAUD Mayeul</t>
  </si>
  <si>
    <t>GHERBI Ilyès</t>
  </si>
  <si>
    <t>40R</t>
  </si>
  <si>
    <t>RAMPON Eric</t>
  </si>
  <si>
    <t>31S</t>
  </si>
  <si>
    <t>SOUFFRAN-BABU Edgar</t>
  </si>
  <si>
    <t>52T</t>
  </si>
  <si>
    <t>TIMOFEEV Roman</t>
  </si>
  <si>
    <t>HAMELLE Hugues Olivier</t>
  </si>
  <si>
    <t>31B</t>
  </si>
  <si>
    <t>BAJAL Ethan</t>
  </si>
  <si>
    <t>BIDEAU Arthur</t>
  </si>
  <si>
    <t>21C</t>
  </si>
  <si>
    <t>CABOOTER Léni</t>
  </si>
  <si>
    <t>64C</t>
  </si>
  <si>
    <t>CHARTIER Tom</t>
  </si>
  <si>
    <t>92D</t>
  </si>
  <si>
    <t>DESVERONNIERES Arthur</t>
  </si>
  <si>
    <t>DURANEL Matthias</t>
  </si>
  <si>
    <t>HERMITTE Loris</t>
  </si>
  <si>
    <t>87L</t>
  </si>
  <si>
    <t>LAGADEC Amaury</t>
  </si>
  <si>
    <t>11M</t>
  </si>
  <si>
    <t>MADAMA Dyaln</t>
  </si>
  <si>
    <t>76P</t>
  </si>
  <si>
    <t>PHILIPPE Thomas</t>
  </si>
  <si>
    <t>84R</t>
  </si>
  <si>
    <t>RAMEIX   Raphaël</t>
  </si>
  <si>
    <t>05R</t>
  </si>
  <si>
    <t>RODRIGUEZ Pacôme</t>
  </si>
  <si>
    <t>50V</t>
  </si>
  <si>
    <t>35B</t>
  </si>
  <si>
    <t>BENZOUZOU Willem</t>
  </si>
  <si>
    <t>78B</t>
  </si>
  <si>
    <t>BOYER Pierre</t>
  </si>
  <si>
    <t>62C</t>
  </si>
  <si>
    <t>CHAILLET Ilan</t>
  </si>
  <si>
    <t>78C</t>
  </si>
  <si>
    <t>CHEVRE Clément</t>
  </si>
  <si>
    <t>81D</t>
  </si>
  <si>
    <t xml:space="preserve">DO THANH Romain   </t>
  </si>
  <si>
    <t>54D</t>
  </si>
  <si>
    <t>DUFAY Hubert</t>
  </si>
  <si>
    <t>DUHAZE Titouan</t>
  </si>
  <si>
    <t>79F</t>
  </si>
  <si>
    <t>FILLION Erwann</t>
  </si>
  <si>
    <t>57F</t>
  </si>
  <si>
    <t>FILLION Hugo</t>
  </si>
  <si>
    <t>62L</t>
  </si>
  <si>
    <t>LACORDAIRE Noé</t>
  </si>
  <si>
    <t>18L</t>
  </si>
  <si>
    <t>LEBLANC Guillaume</t>
  </si>
  <si>
    <t>69M</t>
  </si>
  <si>
    <t>MARCHAND Mathieu</t>
  </si>
  <si>
    <t>18M</t>
  </si>
  <si>
    <t>MAYRI Aurélien</t>
  </si>
  <si>
    <t>77P</t>
  </si>
  <si>
    <t>PEROMINGO Eric</t>
  </si>
  <si>
    <t>72P</t>
  </si>
  <si>
    <t>PHILIPPE Léo</t>
  </si>
  <si>
    <t>12P</t>
  </si>
  <si>
    <t>POGGIOLI Léandre</t>
  </si>
  <si>
    <t>85Q</t>
  </si>
  <si>
    <t>QUIRIN Gaston</t>
  </si>
  <si>
    <t>SINGLE Dylan</t>
  </si>
  <si>
    <t>67V</t>
  </si>
  <si>
    <t>VISAGE Hugo</t>
  </si>
  <si>
    <t>Expert ?</t>
  </si>
  <si>
    <t>CHAUVEAU Zachary</t>
  </si>
  <si>
    <t>48A</t>
  </si>
  <si>
    <t>ANTONY Benjamin</t>
  </si>
  <si>
    <t>CARRIERE Jérome</t>
  </si>
  <si>
    <t>12C</t>
  </si>
  <si>
    <t>CHEVRE Stéphane</t>
  </si>
  <si>
    <t>DANIEL Arnaud</t>
  </si>
  <si>
    <t>53D</t>
  </si>
  <si>
    <t>DE MATOS Americo</t>
  </si>
  <si>
    <t>34D</t>
  </si>
  <si>
    <t>DELESCLUSE Cédric</t>
  </si>
  <si>
    <t> 19970053475</t>
  </si>
  <si>
    <t>DELESTREE Christophe</t>
  </si>
  <si>
    <t>exp ?</t>
  </si>
  <si>
    <t>56E</t>
  </si>
  <si>
    <t>ETHOIN Stéphanye</t>
  </si>
  <si>
    <t>GALTIER Sébastien</t>
  </si>
  <si>
    <t>46H</t>
  </si>
  <si>
    <t>HABERTHUR Léna</t>
  </si>
  <si>
    <t> 19970051576</t>
  </si>
  <si>
    <t>76H</t>
  </si>
  <si>
    <t>HENRY Sylvain</t>
  </si>
  <si>
    <t>55J</t>
  </si>
  <si>
    <t>JOURDAN Vincent</t>
  </si>
  <si>
    <t>27L</t>
  </si>
  <si>
    <t>LONG Maureen</t>
  </si>
  <si>
    <t>LORENT Tom</t>
  </si>
  <si>
    <t>72L</t>
  </si>
  <si>
    <t>LUONG Marcel</t>
  </si>
  <si>
    <t>22M</t>
  </si>
  <si>
    <t>MAILLARD Stéphane</t>
  </si>
  <si>
    <t>66P</t>
  </si>
  <si>
    <t>PELLEING Manuel</t>
  </si>
  <si>
    <t>13P</t>
  </si>
  <si>
    <t>PINERO Miguel</t>
  </si>
  <si>
    <t>19970056976 </t>
  </si>
  <si>
    <t>SAND Cédric</t>
  </si>
  <si>
    <t>90S</t>
  </si>
  <si>
    <t>SARAFIAN Patrice</t>
  </si>
  <si>
    <t>11S</t>
  </si>
  <si>
    <t>SPADARO Eric</t>
  </si>
  <si>
    <t>91W</t>
  </si>
  <si>
    <t>WULFMAN Sacha</t>
  </si>
  <si>
    <t>EXPERT</t>
  </si>
  <si>
    <t>AMMANNATI Téo</t>
  </si>
  <si>
    <t>exp</t>
  </si>
  <si>
    <t>85H</t>
  </si>
  <si>
    <t>HABERTHUR Tim</t>
  </si>
  <si>
    <t>Expert surcl.</t>
  </si>
  <si>
    <t>BOURDET Eléonore</t>
  </si>
  <si>
    <t>85G</t>
  </si>
  <si>
    <t>GUICHARD-HEURTEL Mathis</t>
  </si>
  <si>
    <t>92S</t>
  </si>
  <si>
    <t>SIMON-LOPEZ Raphaël</t>
  </si>
  <si>
    <t>53L</t>
  </si>
  <si>
    <t>77B</t>
  </si>
  <si>
    <t>BOUVARD Elliot</t>
  </si>
  <si>
    <t>CONDETTE Alaric</t>
  </si>
  <si>
    <t>90D</t>
  </si>
  <si>
    <t>DUTEIL Ethan</t>
  </si>
  <si>
    <t>26G</t>
  </si>
  <si>
    <t>GOUSSAULT Natacha</t>
  </si>
  <si>
    <t>HENRY Paul</t>
  </si>
  <si>
    <t>54L</t>
  </si>
  <si>
    <t>LABOULAIS Noah</t>
  </si>
  <si>
    <t>02L</t>
  </si>
  <si>
    <t>LAVIGNE Lucie</t>
  </si>
  <si>
    <t>71L</t>
  </si>
  <si>
    <t>LECLERC Enzo</t>
  </si>
  <si>
    <t>KTORZA Isaïe</t>
  </si>
  <si>
    <t>CARPENTIER Nicolas</t>
  </si>
  <si>
    <t>CHEVRE Tristan</t>
  </si>
  <si>
    <t>64K</t>
  </si>
  <si>
    <t>KUHN Valentin</t>
  </si>
  <si>
    <t>LEGLISE Paul</t>
  </si>
  <si>
    <t>LEVY Sacha</t>
  </si>
  <si>
    <t>05L</t>
  </si>
  <si>
    <t>LEVY Solal</t>
  </si>
  <si>
    <t>37M</t>
  </si>
  <si>
    <t>MAILLARD Siméon</t>
  </si>
  <si>
    <t>35M</t>
  </si>
  <si>
    <t>MIOTTI Paul</t>
  </si>
  <si>
    <t>RAZAFINDRABEZA Valentin</t>
  </si>
  <si>
    <t>05S</t>
  </si>
  <si>
    <t>SAINTELLIER Clément</t>
  </si>
  <si>
    <t>08S</t>
  </si>
  <si>
    <t>SCARPA Antonin</t>
  </si>
  <si>
    <t>13U</t>
  </si>
  <si>
    <t>URIEN Thomas</t>
  </si>
  <si>
    <t>13 - Experts 17-39</t>
  </si>
  <si>
    <t>88A</t>
  </si>
  <si>
    <t>ALLANI Alexandre</t>
  </si>
  <si>
    <t>22B</t>
  </si>
  <si>
    <t>BERLAND Thomas</t>
  </si>
  <si>
    <t>97B</t>
  </si>
  <si>
    <t>BERTHOUMIEUX Axel</t>
  </si>
  <si>
    <t>BLAZEK Benjamin</t>
  </si>
  <si>
    <t>83B</t>
  </si>
  <si>
    <t>BODIN Rémi</t>
  </si>
  <si>
    <t>BRUSSON Nicolas</t>
  </si>
  <si>
    <t>06C</t>
  </si>
  <si>
    <t>CHAMBRAUD Malo</t>
  </si>
  <si>
    <t>CHEVALIER Florian</t>
  </si>
  <si>
    <t>38C</t>
  </si>
  <si>
    <t>CHEVALLIER Mathis</t>
  </si>
  <si>
    <t>DUPUIS Nicolas</t>
  </si>
  <si>
    <t>GOUSSAULT Paul</t>
  </si>
  <si>
    <t>41G</t>
  </si>
  <si>
    <t>GRENETTE Yoan</t>
  </si>
  <si>
    <t>86H</t>
  </si>
  <si>
    <t>HEDREUX Evan</t>
  </si>
  <si>
    <t>60H</t>
  </si>
  <si>
    <t>HENRY Mathis</t>
  </si>
  <si>
    <t>51J</t>
  </si>
  <si>
    <t>JACQUELIN Thibault</t>
  </si>
  <si>
    <t>65L</t>
  </si>
  <si>
    <t>LAIR Lilian</t>
  </si>
  <si>
    <t>28L</t>
  </si>
  <si>
    <t>LALLEMAND Charly</t>
  </si>
  <si>
    <t>92L</t>
  </si>
  <si>
    <t>LAPAPELIERE Quentin</t>
  </si>
  <si>
    <t>LAVIGNE Thomas</t>
  </si>
  <si>
    <t>LECCHI Maxime</t>
  </si>
  <si>
    <t>41L</t>
  </si>
  <si>
    <t>LEGRAS Théo</t>
  </si>
  <si>
    <t>MALARD Hadrien</t>
  </si>
  <si>
    <t>19P</t>
  </si>
  <si>
    <t>PHILIPPON Théo</t>
  </si>
  <si>
    <t>57P</t>
  </si>
  <si>
    <t>PIERI Soane</t>
  </si>
  <si>
    <t>20P</t>
  </si>
  <si>
    <t>POLETTO Antoine</t>
  </si>
  <si>
    <t>38P</t>
  </si>
  <si>
    <t>PORTERO Sylvain</t>
  </si>
  <si>
    <t>34R</t>
  </si>
  <si>
    <t>RAOUL Baptiste</t>
  </si>
  <si>
    <t>27R</t>
  </si>
  <si>
    <t>REMY Fabien</t>
  </si>
  <si>
    <t>12R</t>
  </si>
  <si>
    <t>RENAULT Olivier</t>
  </si>
  <si>
    <t>11R</t>
  </si>
  <si>
    <t>ROSWAG Paul</t>
  </si>
  <si>
    <t>SEPULCRI Lucas</t>
  </si>
  <si>
    <t>SPADARO Kevin</t>
  </si>
  <si>
    <t>25T</t>
  </si>
  <si>
    <t>TROMAS Fabien</t>
  </si>
  <si>
    <t>VOIZOT Lucas</t>
  </si>
  <si>
    <t>ID unique</t>
  </si>
  <si>
    <t>Point</t>
  </si>
  <si>
    <t>race</t>
  </si>
  <si>
    <t>98S</t>
  </si>
  <si>
    <t>SAMBA Ines</t>
  </si>
  <si>
    <t>98J</t>
  </si>
  <si>
    <t>JULIEN VATIN Nohan</t>
  </si>
  <si>
    <t>08 - Hommes 39+</t>
  </si>
  <si>
    <t>59B</t>
  </si>
  <si>
    <t>BAZIN Arthur</t>
  </si>
  <si>
    <t>DELICATO Lucas</t>
  </si>
  <si>
    <t xml:space="preserve">Voisins </t>
  </si>
  <si>
    <t>72B</t>
  </si>
  <si>
    <t>BOYER Matteo</t>
  </si>
  <si>
    <t>73C</t>
  </si>
  <si>
    <t>COTELLE Julien</t>
  </si>
  <si>
    <t>courses</t>
  </si>
  <si>
    <t xml:space="preserve">Nb </t>
  </si>
  <si>
    <t>Meilleur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</si>
</sst>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4" fillId="3" borderId="0" xfId="0" applyFont="1" applyFill="1" applyAlignment="1">
      <alignment horizontal="left"/>
    </xf>
    <xf numFmtId="0" fontId="0" fillId="4" borderId="0" xfId="0" applyFill="1" applyAlignment="1">
      <alignment horizontal="left"/>
    </xf>
    <xf numFmtId="0" fontId="4" fillId="4" borderId="0" xfId="0" applyFont="1" applyFill="1" applyAlignment="1">
      <alignment horizontal="left"/>
    </xf>
    <xf numFmtId="0" fontId="0" fillId="5" borderId="0" xfId="0" applyFill="1" applyAlignment="1"/>
    <xf numFmtId="0" fontId="4" fillId="5" borderId="0" xfId="0" applyFont="1" applyFill="1" applyAlignment="1"/>
    <xf numFmtId="49" fontId="4" fillId="5" borderId="0" xfId="0" applyNumberFormat="1" applyFont="1" applyFill="1" applyAlignment="1"/>
    <xf numFmtId="0" fontId="4" fillId="6" borderId="0" xfId="0" applyFont="1" applyFill="1" applyAlignment="1"/>
    <xf numFmtId="49" fontId="4" fillId="6" borderId="0" xfId="0" applyNumberFormat="1" applyFont="1" applyFill="1" applyAlignment="1"/>
    <xf numFmtId="0" fontId="4" fillId="7" borderId="0" xfId="0" applyFont="1" applyFill="1" applyAlignment="1"/>
    <xf numFmtId="0" fontId="4" fillId="8" borderId="0" xfId="0" applyFont="1" applyFill="1" applyAlignment="1">
      <alignment horizontal="center"/>
    </xf>
    <xf numFmtId="0" fontId="0" fillId="8" borderId="0" xfId="0" applyFill="1" applyAlignment="1">
      <alignment horizontal="center"/>
    </xf>
    <xf numFmtId="0" fontId="0" fillId="0" borderId="0" xfId="0" applyAlignme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/>
    <xf numFmtId="0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6" borderId="0" xfId="0" applyFill="1" applyAlignment="1">
      <alignment horizontal="center"/>
    </xf>
    <xf numFmtId="1" fontId="0" fillId="0" borderId="0" xfId="0" applyNumberFormat="1" applyFill="1"/>
    <xf numFmtId="0" fontId="4" fillId="6" borderId="0" xfId="0" applyNumberFormat="1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0" fillId="0" borderId="0" xfId="0" applyFill="1" applyAlignment="1"/>
    <xf numFmtId="0" fontId="0" fillId="0" borderId="0" xfId="0" applyNumberFormat="1" applyAlignment="1">
      <alignment horizontal="center"/>
    </xf>
    <xf numFmtId="49" fontId="0" fillId="0" borderId="0" xfId="0" applyNumberFormat="1"/>
    <xf numFmtId="14" fontId="0" fillId="0" borderId="0" xfId="0" applyNumberFormat="1" applyAlignment="1">
      <alignment horizontal="center"/>
    </xf>
    <xf numFmtId="0" fontId="0" fillId="9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49" fontId="2" fillId="0" borderId="0" xfId="0" applyNumberFormat="1" applyFont="1"/>
    <xf numFmtId="14" fontId="2" fillId="0" borderId="0" xfId="0" applyNumberFormat="1" applyFont="1" applyAlignment="1">
      <alignment horizontal="center"/>
    </xf>
    <xf numFmtId="0" fontId="2" fillId="6" borderId="0" xfId="0" applyFont="1" applyFill="1" applyAlignment="1">
      <alignment horizontal="center"/>
    </xf>
    <xf numFmtId="0" fontId="2" fillId="6" borderId="0" xfId="0" applyFont="1" applyFill="1"/>
    <xf numFmtId="49" fontId="2" fillId="6" borderId="0" xfId="0" applyNumberFormat="1" applyFont="1" applyFill="1"/>
    <xf numFmtId="14" fontId="2" fillId="6" borderId="0" xfId="0" applyNumberFormat="1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6" borderId="2" xfId="0" applyFont="1" applyFill="1" applyBorder="1" applyAlignment="1"/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6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0" fillId="10" borderId="0" xfId="0" applyFill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1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0" fillId="6" borderId="0" xfId="0" applyFill="1"/>
    <xf numFmtId="0" fontId="0" fillId="0" borderId="0" xfId="0" applyNumberFormat="1" applyFill="1" applyAlignment="1">
      <alignment horizontal="center"/>
    </xf>
    <xf numFmtId="0" fontId="0" fillId="0" borderId="0" xfId="0" applyFill="1"/>
    <xf numFmtId="49" fontId="0" fillId="0" borderId="0" xfId="0" applyNumberFormat="1" applyFill="1"/>
    <xf numFmtId="0" fontId="0" fillId="0" borderId="0" xfId="0" applyFont="1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2" fillId="6" borderId="0" xfId="0" applyFont="1" applyFill="1" applyBorder="1" applyAlignment="1">
      <alignment horizontal="left"/>
    </xf>
    <xf numFmtId="0" fontId="2" fillId="0" borderId="2" xfId="0" applyFont="1" applyBorder="1"/>
    <xf numFmtId="0" fontId="2" fillId="6" borderId="0" xfId="0" applyFont="1" applyFill="1" applyBorder="1" applyAlignment="1"/>
    <xf numFmtId="0" fontId="2" fillId="6" borderId="2" xfId="0" applyFont="1" applyFill="1" applyBorder="1"/>
    <xf numFmtId="0" fontId="0" fillId="0" borderId="2" xfId="0" applyBorder="1"/>
    <xf numFmtId="0" fontId="2" fillId="6" borderId="0" xfId="0" applyFont="1" applyFill="1" applyBorder="1"/>
    <xf numFmtId="0" fontId="0" fillId="0" borderId="0" xfId="0" applyBorder="1"/>
    <xf numFmtId="0" fontId="0" fillId="0" borderId="2" xfId="0" applyFont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49" fontId="0" fillId="0" borderId="0" xfId="0" applyNumberFormat="1" applyFont="1"/>
    <xf numFmtId="14" fontId="0" fillId="0" borderId="0" xfId="0" applyNumberFormat="1" applyFont="1" applyAlignment="1">
      <alignment horizontal="center"/>
    </xf>
    <xf numFmtId="0" fontId="0" fillId="0" borderId="0" xfId="0" applyFont="1"/>
    <xf numFmtId="0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nal/AppData/Local/Microsoft/Windows/INetCache/Content.Outlook/RMOMP3HU/Users/Philippe/AppData/Local/Microsoft/Windows/Temporary%20Internet%20Files/Content.IE5/3FVNN0E3/Challenge%2078%202015-2016%20Voisin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chier%20de%20travail%20engag&#233;s%20interclubs%2013avr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racexcel_190411_StNom_13avr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clubs 2015-2016"/>
      <sheetName val="INSCRIPTIONS"/>
      <sheetName val="INSCRITS"/>
      <sheetName val="TABLES"/>
    </sheetNames>
    <sheetDataSet>
      <sheetData sheetId="0"/>
      <sheetData sheetId="1"/>
      <sheetData sheetId="2"/>
      <sheetData sheetId="3">
        <row r="1">
          <cell r="A1" t="str">
            <v>Garçons</v>
          </cell>
          <cell r="B1" t="str">
            <v>Catégories</v>
          </cell>
          <cell r="C1" t="str">
            <v>Experts</v>
          </cell>
          <cell r="D1" t="str">
            <v>Surclassement</v>
          </cell>
          <cell r="F1" t="str">
            <v>Filles</v>
          </cell>
          <cell r="G1" t="str">
            <v>Catégories</v>
          </cell>
          <cell r="H1" t="str">
            <v>Experts + 
Surclassement</v>
          </cell>
        </row>
        <row r="2">
          <cell r="A2">
            <v>1900</v>
          </cell>
          <cell r="B2" t="str">
            <v>Hommes 30+ (1986 et avant) et Dames 17+ (1999 et avant)</v>
          </cell>
          <cell r="C2" t="str">
            <v>Experts 17+</v>
          </cell>
          <cell r="D2" t="str">
            <v>Hommes 17/29 ans (1999-1987)</v>
          </cell>
          <cell r="F2">
            <v>1900</v>
          </cell>
          <cell r="G2" t="str">
            <v>Hommes 30+ (1986 et avant) et Dames 17+ (1999 et avant)</v>
          </cell>
          <cell r="H2" t="str">
            <v>Hommes 17/29 ans (1999-1987)</v>
          </cell>
        </row>
        <row r="3">
          <cell r="A3">
            <v>1987</v>
          </cell>
          <cell r="B3" t="str">
            <v>Hommes 17/29 ans (1999-1987)</v>
          </cell>
          <cell r="C3" t="str">
            <v>Experts 17+</v>
          </cell>
          <cell r="D3">
            <v>0</v>
          </cell>
          <cell r="F3">
            <v>2000</v>
          </cell>
          <cell r="G3" t="str">
            <v>Minimes (2003-2002) - Filles 2001-2000</v>
          </cell>
          <cell r="H3" t="str">
            <v>Experts Minimes</v>
          </cell>
        </row>
        <row r="4">
          <cell r="A4">
            <v>2000</v>
          </cell>
          <cell r="B4" t="str">
            <v>Cadets (2001-2000)</v>
          </cell>
          <cell r="C4" t="str">
            <v>Experts Cadets</v>
          </cell>
          <cell r="D4">
            <v>0</v>
          </cell>
          <cell r="F4">
            <v>2002</v>
          </cell>
          <cell r="G4" t="str">
            <v>Benjamins (2005-2004) - Filles 2004-2003-2002</v>
          </cell>
          <cell r="H4" t="str">
            <v>Experts Benjamins</v>
          </cell>
        </row>
        <row r="5">
          <cell r="A5">
            <v>2002</v>
          </cell>
          <cell r="B5" t="str">
            <v>Minimes (2003-2002) - Filles 2001-2000</v>
          </cell>
          <cell r="C5" t="str">
            <v>Experts Minimes</v>
          </cell>
          <cell r="D5">
            <v>0</v>
          </cell>
          <cell r="F5">
            <v>2005</v>
          </cell>
          <cell r="G5" t="str">
            <v>Pupilles (2007-2006) - Filles 2006-2005</v>
          </cell>
          <cell r="H5" t="str">
            <v>Experts Pupilles</v>
          </cell>
        </row>
        <row r="6">
          <cell r="A6">
            <v>2004</v>
          </cell>
          <cell r="B6" t="str">
            <v>Benjamins (2005-2004) - Filles 2004-2003-2002</v>
          </cell>
          <cell r="C6" t="str">
            <v>Experts Benjamins</v>
          </cell>
          <cell r="D6">
            <v>0</v>
          </cell>
          <cell r="F6">
            <v>2007</v>
          </cell>
          <cell r="G6" t="str">
            <v>Poussins (2009-2008) - Filles 2008-2007</v>
          </cell>
        </row>
        <row r="7">
          <cell r="A7">
            <v>2006</v>
          </cell>
          <cell r="B7" t="str">
            <v>Pupilles (2007-2006) - Filles 2006-2005</v>
          </cell>
          <cell r="C7" t="str">
            <v>Experts Pupilles</v>
          </cell>
          <cell r="D7">
            <v>0</v>
          </cell>
          <cell r="F7">
            <v>2009</v>
          </cell>
          <cell r="G7" t="str">
            <v>Prélicenciés (2010 et après) - Filles 2009 et après</v>
          </cell>
        </row>
        <row r="8">
          <cell r="A8">
            <v>2008</v>
          </cell>
          <cell r="B8" t="str">
            <v>Poussins (2009-2008) - Filles 2008-2007</v>
          </cell>
          <cell r="C8">
            <v>0</v>
          </cell>
          <cell r="D8">
            <v>0</v>
          </cell>
        </row>
        <row r="9">
          <cell r="A9">
            <v>2010</v>
          </cell>
          <cell r="B9" t="str">
            <v>Prélicenciés (2010 et après) - Filles 2009 et après</v>
          </cell>
          <cell r="C9">
            <v>0</v>
          </cell>
          <cell r="D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au de bord"/>
      <sheetName val="Film"/>
      <sheetName val="Récap"/>
      <sheetName val="Classement"/>
      <sheetName val="St Nom"/>
      <sheetName val="Voisins"/>
      <sheetName val="Clayes"/>
      <sheetName val="Montesson"/>
      <sheetName val="Autres"/>
      <sheetName val="Cicleweb"/>
      <sheetName val="Licencié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Op"/>
      <sheetName val="tableau de bord"/>
      <sheetName val="Film"/>
      <sheetName val="Race"/>
      <sheetName val="multi"/>
      <sheetName val="Grille"/>
      <sheetName val="doublon"/>
      <sheetName val="ticket"/>
      <sheetName val="base"/>
      <sheetName val="version"/>
    </sheetNames>
    <sheetDataSet>
      <sheetData sheetId="0"/>
      <sheetData sheetId="1"/>
      <sheetData sheetId="2">
        <row r="3">
          <cell r="B3" t="str">
            <v>01 - Prélicenciés G + Poussins F</v>
          </cell>
          <cell r="C3">
            <v>9</v>
          </cell>
          <cell r="D3">
            <v>2</v>
          </cell>
          <cell r="E3">
            <v>2</v>
          </cell>
          <cell r="F3">
            <v>1</v>
          </cell>
          <cell r="G3">
            <v>2</v>
          </cell>
          <cell r="H3">
            <v>0</v>
          </cell>
          <cell r="I3">
            <v>400</v>
          </cell>
          <cell r="J3" t="str">
            <v/>
          </cell>
          <cell r="K3" t="str">
            <v/>
          </cell>
          <cell r="L3">
            <v>0</v>
          </cell>
          <cell r="M3">
            <v>200</v>
          </cell>
          <cell r="N3" t="str">
            <v/>
          </cell>
          <cell r="O3" t="str">
            <v/>
          </cell>
          <cell r="P3">
            <v>1</v>
          </cell>
          <cell r="Q3">
            <v>101</v>
          </cell>
          <cell r="R3">
            <v>101</v>
          </cell>
          <cell r="S3">
            <v>101</v>
          </cell>
          <cell r="U3">
            <v>2</v>
          </cell>
          <cell r="V3">
            <v>20</v>
          </cell>
        </row>
        <row r="4">
          <cell r="B4" t="str">
            <v>02 - Poussins G + Pupilles F</v>
          </cell>
          <cell r="C4">
            <v>28</v>
          </cell>
          <cell r="D4">
            <v>4</v>
          </cell>
          <cell r="E4">
            <v>6</v>
          </cell>
          <cell r="F4">
            <v>3</v>
          </cell>
          <cell r="G4">
            <v>6</v>
          </cell>
          <cell r="H4">
            <v>0</v>
          </cell>
          <cell r="I4">
            <v>400</v>
          </cell>
          <cell r="J4" t="str">
            <v/>
          </cell>
          <cell r="K4" t="str">
            <v/>
          </cell>
          <cell r="L4">
            <v>2</v>
          </cell>
          <cell r="M4">
            <v>202</v>
          </cell>
          <cell r="N4">
            <v>201</v>
          </cell>
          <cell r="O4">
            <v>202</v>
          </cell>
          <cell r="P4">
            <v>1</v>
          </cell>
          <cell r="Q4">
            <v>102</v>
          </cell>
          <cell r="R4">
            <v>102</v>
          </cell>
          <cell r="S4">
            <v>102</v>
          </cell>
          <cell r="U4">
            <v>3</v>
          </cell>
          <cell r="V4">
            <v>30</v>
          </cell>
        </row>
        <row r="5">
          <cell r="B5" t="str">
            <v>03 - Novices Pupilles G + Benjamines F</v>
          </cell>
          <cell r="C5">
            <v>28</v>
          </cell>
          <cell r="D5">
            <v>4</v>
          </cell>
          <cell r="E5">
            <v>10</v>
          </cell>
          <cell r="F5">
            <v>7</v>
          </cell>
          <cell r="G5">
            <v>10</v>
          </cell>
          <cell r="H5">
            <v>0</v>
          </cell>
          <cell r="I5">
            <v>400</v>
          </cell>
          <cell r="J5" t="str">
            <v/>
          </cell>
          <cell r="K5" t="str">
            <v/>
          </cell>
          <cell r="L5">
            <v>2</v>
          </cell>
          <cell r="M5">
            <v>204</v>
          </cell>
          <cell r="N5">
            <v>203</v>
          </cell>
          <cell r="O5">
            <v>204</v>
          </cell>
          <cell r="P5">
            <v>1</v>
          </cell>
          <cell r="Q5">
            <v>103</v>
          </cell>
          <cell r="R5">
            <v>103</v>
          </cell>
          <cell r="S5">
            <v>103</v>
          </cell>
          <cell r="U5">
            <v>3</v>
          </cell>
          <cell r="V5">
            <v>30</v>
          </cell>
        </row>
        <row r="6">
          <cell r="B6" t="str">
            <v>04 - Novices Benjamins G + Minimes F</v>
          </cell>
          <cell r="C6">
            <v>24</v>
          </cell>
          <cell r="D6">
            <v>4</v>
          </cell>
          <cell r="E6">
            <v>14</v>
          </cell>
          <cell r="F6">
            <v>11</v>
          </cell>
          <cell r="G6">
            <v>14</v>
          </cell>
          <cell r="H6">
            <v>0</v>
          </cell>
          <cell r="I6">
            <v>400</v>
          </cell>
          <cell r="J6" t="str">
            <v/>
          </cell>
          <cell r="K6" t="str">
            <v/>
          </cell>
          <cell r="L6">
            <v>2</v>
          </cell>
          <cell r="M6">
            <v>206</v>
          </cell>
          <cell r="N6">
            <v>205</v>
          </cell>
          <cell r="O6">
            <v>206</v>
          </cell>
          <cell r="P6">
            <v>1</v>
          </cell>
          <cell r="Q6">
            <v>104</v>
          </cell>
          <cell r="R6">
            <v>104</v>
          </cell>
          <cell r="S6">
            <v>104</v>
          </cell>
          <cell r="U6">
            <v>3</v>
          </cell>
          <cell r="V6">
            <v>30</v>
          </cell>
        </row>
        <row r="7">
          <cell r="B7" t="str">
            <v>05 - Novices Minimes G - Cadettes F</v>
          </cell>
          <cell r="C7">
            <v>20</v>
          </cell>
          <cell r="D7">
            <v>4</v>
          </cell>
          <cell r="E7">
            <v>18</v>
          </cell>
          <cell r="F7">
            <v>15</v>
          </cell>
          <cell r="G7">
            <v>18</v>
          </cell>
          <cell r="H7">
            <v>0</v>
          </cell>
          <cell r="I7">
            <v>400</v>
          </cell>
          <cell r="J7" t="str">
            <v/>
          </cell>
          <cell r="K7" t="str">
            <v/>
          </cell>
          <cell r="L7">
            <v>2</v>
          </cell>
          <cell r="M7">
            <v>208</v>
          </cell>
          <cell r="N7">
            <v>207</v>
          </cell>
          <cell r="O7">
            <v>208</v>
          </cell>
          <cell r="P7">
            <v>1</v>
          </cell>
          <cell r="Q7">
            <v>105</v>
          </cell>
          <cell r="R7">
            <v>105</v>
          </cell>
          <cell r="S7">
            <v>105</v>
          </cell>
          <cell r="U7">
            <v>3</v>
          </cell>
          <cell r="V7">
            <v>30</v>
          </cell>
        </row>
        <row r="8">
          <cell r="B8" t="str">
            <v>06 - Novices Cadets-Juniors</v>
          </cell>
          <cell r="C8">
            <v>13</v>
          </cell>
          <cell r="D8">
            <v>2</v>
          </cell>
          <cell r="E8">
            <v>20</v>
          </cell>
          <cell r="F8">
            <v>19</v>
          </cell>
          <cell r="G8">
            <v>20</v>
          </cell>
          <cell r="H8">
            <v>0</v>
          </cell>
          <cell r="I8">
            <v>400</v>
          </cell>
          <cell r="J8" t="str">
            <v/>
          </cell>
          <cell r="K8" t="str">
            <v/>
          </cell>
          <cell r="L8">
            <v>0</v>
          </cell>
          <cell r="M8">
            <v>208</v>
          </cell>
          <cell r="N8" t="str">
            <v/>
          </cell>
          <cell r="O8" t="str">
            <v/>
          </cell>
          <cell r="P8">
            <v>1</v>
          </cell>
          <cell r="Q8">
            <v>106</v>
          </cell>
          <cell r="R8">
            <v>106</v>
          </cell>
          <cell r="S8">
            <v>106</v>
          </cell>
          <cell r="U8">
            <v>2</v>
          </cell>
          <cell r="V8">
            <v>20</v>
          </cell>
        </row>
        <row r="9">
          <cell r="B9"/>
          <cell r="C9">
            <v>0</v>
          </cell>
          <cell r="D9">
            <v>0</v>
          </cell>
          <cell r="E9">
            <v>20</v>
          </cell>
          <cell r="F9" t="str">
            <v/>
          </cell>
          <cell r="G9" t="str">
            <v/>
          </cell>
          <cell r="H9">
            <v>0</v>
          </cell>
          <cell r="I9">
            <v>400</v>
          </cell>
          <cell r="J9" t="str">
            <v/>
          </cell>
          <cell r="K9" t="str">
            <v/>
          </cell>
          <cell r="L9">
            <v>0</v>
          </cell>
          <cell r="M9">
            <v>208</v>
          </cell>
          <cell r="N9" t="str">
            <v/>
          </cell>
          <cell r="O9" t="str">
            <v/>
          </cell>
          <cell r="P9">
            <v>0</v>
          </cell>
          <cell r="Q9">
            <v>106</v>
          </cell>
          <cell r="R9" t="str">
            <v/>
          </cell>
          <cell r="S9" t="str">
            <v/>
          </cell>
          <cell r="U9">
            <v>0</v>
          </cell>
          <cell r="V9">
            <v>0</v>
          </cell>
        </row>
        <row r="10">
          <cell r="B10" t="str">
            <v>08 - Hommes 19+ &amp; Femmes 17+</v>
          </cell>
          <cell r="C10">
            <v>8</v>
          </cell>
          <cell r="D10">
            <v>1</v>
          </cell>
          <cell r="E10">
            <v>21</v>
          </cell>
          <cell r="F10">
            <v>21</v>
          </cell>
          <cell r="G10">
            <v>21</v>
          </cell>
          <cell r="H10">
            <v>0</v>
          </cell>
          <cell r="I10">
            <v>400</v>
          </cell>
          <cell r="J10" t="str">
            <v/>
          </cell>
          <cell r="K10" t="str">
            <v/>
          </cell>
          <cell r="L10">
            <v>0</v>
          </cell>
          <cell r="M10">
            <v>208</v>
          </cell>
          <cell r="N10" t="str">
            <v/>
          </cell>
          <cell r="O10" t="str">
            <v/>
          </cell>
          <cell r="P10">
            <v>0</v>
          </cell>
          <cell r="Q10">
            <v>106</v>
          </cell>
          <cell r="R10" t="str">
            <v/>
          </cell>
          <cell r="S10" t="str">
            <v/>
          </cell>
          <cell r="U10">
            <v>1</v>
          </cell>
          <cell r="V10">
            <v>18</v>
          </cell>
        </row>
        <row r="11">
          <cell r="B11" t="str">
            <v>09 - Experts Pupilles</v>
          </cell>
          <cell r="C11">
            <v>11</v>
          </cell>
          <cell r="D11">
            <v>2</v>
          </cell>
          <cell r="E11">
            <v>23</v>
          </cell>
          <cell r="F11">
            <v>22</v>
          </cell>
          <cell r="G11">
            <v>23</v>
          </cell>
          <cell r="H11">
            <v>0</v>
          </cell>
          <cell r="I11">
            <v>400</v>
          </cell>
          <cell r="J11" t="str">
            <v/>
          </cell>
          <cell r="K11" t="str">
            <v/>
          </cell>
          <cell r="L11">
            <v>0</v>
          </cell>
          <cell r="M11">
            <v>208</v>
          </cell>
          <cell r="N11" t="str">
            <v/>
          </cell>
          <cell r="O11" t="str">
            <v/>
          </cell>
          <cell r="P11">
            <v>1</v>
          </cell>
          <cell r="Q11">
            <v>107</v>
          </cell>
          <cell r="R11">
            <v>107</v>
          </cell>
          <cell r="S11">
            <v>107</v>
          </cell>
          <cell r="U11">
            <v>2</v>
          </cell>
          <cell r="V11">
            <v>20</v>
          </cell>
        </row>
        <row r="12">
          <cell r="B12" t="str">
            <v>10 - Experts Benjamins</v>
          </cell>
          <cell r="C12">
            <v>14</v>
          </cell>
          <cell r="D12">
            <v>2</v>
          </cell>
          <cell r="E12">
            <v>25</v>
          </cell>
          <cell r="F12">
            <v>24</v>
          </cell>
          <cell r="G12">
            <v>25</v>
          </cell>
          <cell r="H12">
            <v>0</v>
          </cell>
          <cell r="I12">
            <v>400</v>
          </cell>
          <cell r="J12" t="str">
            <v/>
          </cell>
          <cell r="K12" t="str">
            <v/>
          </cell>
          <cell r="L12">
            <v>0</v>
          </cell>
          <cell r="M12">
            <v>208</v>
          </cell>
          <cell r="N12" t="str">
            <v/>
          </cell>
          <cell r="O12" t="str">
            <v/>
          </cell>
          <cell r="P12">
            <v>1</v>
          </cell>
          <cell r="Q12">
            <v>108</v>
          </cell>
          <cell r="R12">
            <v>108</v>
          </cell>
          <cell r="S12">
            <v>108</v>
          </cell>
          <cell r="U12">
            <v>2</v>
          </cell>
          <cell r="V12">
            <v>20</v>
          </cell>
        </row>
        <row r="13">
          <cell r="B13" t="str">
            <v>11 - Experts Minimes</v>
          </cell>
          <cell r="C13">
            <v>17</v>
          </cell>
          <cell r="D13">
            <v>3</v>
          </cell>
          <cell r="E13">
            <v>28</v>
          </cell>
          <cell r="F13">
            <v>26</v>
          </cell>
          <cell r="G13">
            <v>28</v>
          </cell>
          <cell r="H13">
            <v>0</v>
          </cell>
          <cell r="I13">
            <v>400</v>
          </cell>
          <cell r="J13" t="str">
            <v/>
          </cell>
          <cell r="K13" t="str">
            <v/>
          </cell>
          <cell r="L13">
            <v>2</v>
          </cell>
          <cell r="M13">
            <v>210</v>
          </cell>
          <cell r="N13">
            <v>209</v>
          </cell>
          <cell r="O13">
            <v>210</v>
          </cell>
          <cell r="P13">
            <v>1</v>
          </cell>
          <cell r="Q13">
            <v>109</v>
          </cell>
          <cell r="R13">
            <v>109</v>
          </cell>
          <cell r="S13">
            <v>109</v>
          </cell>
          <cell r="U13">
            <v>3</v>
          </cell>
          <cell r="V13">
            <v>30</v>
          </cell>
        </row>
        <row r="14">
          <cell r="B14" t="str">
            <v>12 - Experts Cadets</v>
          </cell>
          <cell r="C14">
            <v>12</v>
          </cell>
          <cell r="D14">
            <v>2</v>
          </cell>
          <cell r="E14">
            <v>30</v>
          </cell>
          <cell r="F14">
            <v>29</v>
          </cell>
          <cell r="G14">
            <v>30</v>
          </cell>
          <cell r="H14">
            <v>0</v>
          </cell>
          <cell r="I14">
            <v>400</v>
          </cell>
          <cell r="J14" t="str">
            <v/>
          </cell>
          <cell r="K14" t="str">
            <v/>
          </cell>
          <cell r="L14">
            <v>0</v>
          </cell>
          <cell r="M14">
            <v>210</v>
          </cell>
          <cell r="N14" t="str">
            <v/>
          </cell>
          <cell r="O14" t="str">
            <v/>
          </cell>
          <cell r="P14">
            <v>1</v>
          </cell>
          <cell r="Q14">
            <v>110</v>
          </cell>
          <cell r="R14">
            <v>110</v>
          </cell>
          <cell r="S14">
            <v>110</v>
          </cell>
          <cell r="U14">
            <v>2</v>
          </cell>
          <cell r="V14">
            <v>20</v>
          </cell>
        </row>
        <row r="15">
          <cell r="B15" t="str">
            <v>13 - Experts Hommes 17-39</v>
          </cell>
          <cell r="C15">
            <v>10</v>
          </cell>
          <cell r="D15">
            <v>2</v>
          </cell>
          <cell r="E15">
            <v>32</v>
          </cell>
          <cell r="F15">
            <v>31</v>
          </cell>
          <cell r="G15">
            <v>32</v>
          </cell>
          <cell r="H15">
            <v>0</v>
          </cell>
          <cell r="I15">
            <v>400</v>
          </cell>
          <cell r="J15" t="str">
            <v/>
          </cell>
          <cell r="K15" t="str">
            <v/>
          </cell>
          <cell r="L15">
            <v>0</v>
          </cell>
          <cell r="M15">
            <v>210</v>
          </cell>
          <cell r="N15" t="str">
            <v/>
          </cell>
          <cell r="O15" t="str">
            <v/>
          </cell>
          <cell r="P15">
            <v>1</v>
          </cell>
          <cell r="Q15">
            <v>111</v>
          </cell>
          <cell r="R15">
            <v>111</v>
          </cell>
          <cell r="S15">
            <v>111</v>
          </cell>
          <cell r="U15">
            <v>2</v>
          </cell>
          <cell r="V15">
            <v>20</v>
          </cell>
        </row>
        <row r="16">
          <cell r="B16"/>
          <cell r="C16"/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</row>
      </sheetData>
      <sheetData sheetId="3"/>
      <sheetData sheetId="4"/>
      <sheetData sheetId="5"/>
      <sheetData sheetId="6"/>
      <sheetData sheetId="7"/>
      <sheetData sheetId="8">
        <row r="1">
          <cell r="R1">
            <v>14</v>
          </cell>
          <cell r="S1">
            <v>15</v>
          </cell>
          <cell r="T1">
            <v>16</v>
          </cell>
          <cell r="U1">
            <v>17</v>
          </cell>
          <cell r="V1">
            <v>18</v>
          </cell>
          <cell r="W1">
            <v>20</v>
          </cell>
          <cell r="X1">
            <v>30</v>
          </cell>
          <cell r="Y1">
            <v>40</v>
          </cell>
          <cell r="Z1"/>
        </row>
        <row r="2">
          <cell r="R2">
            <v>1</v>
          </cell>
          <cell r="S2">
            <v>2</v>
          </cell>
          <cell r="T2">
            <v>3</v>
          </cell>
          <cell r="U2">
            <v>4</v>
          </cell>
          <cell r="V2">
            <v>5</v>
          </cell>
          <cell r="W2">
            <v>6</v>
          </cell>
          <cell r="X2">
            <v>7</v>
          </cell>
          <cell r="Y2">
            <v>8</v>
          </cell>
        </row>
        <row r="3">
          <cell r="Q3">
            <v>1</v>
          </cell>
          <cell r="W3">
            <v>18</v>
          </cell>
          <cell r="X3">
            <v>22</v>
          </cell>
          <cell r="Y3">
            <v>26</v>
          </cell>
        </row>
        <row r="4">
          <cell r="Q4">
            <v>2</v>
          </cell>
          <cell r="W4">
            <v>14</v>
          </cell>
          <cell r="X4">
            <v>18</v>
          </cell>
          <cell r="Y4">
            <v>22</v>
          </cell>
        </row>
        <row r="5">
          <cell r="Q5">
            <v>3</v>
          </cell>
          <cell r="W5">
            <v>11</v>
          </cell>
          <cell r="X5">
            <v>15</v>
          </cell>
          <cell r="Y5">
            <v>19</v>
          </cell>
        </row>
        <row r="6">
          <cell r="Q6">
            <v>4</v>
          </cell>
          <cell r="W6">
            <v>9</v>
          </cell>
          <cell r="X6">
            <v>13</v>
          </cell>
          <cell r="Y6">
            <v>17</v>
          </cell>
        </row>
        <row r="7">
          <cell r="Q7">
            <v>5</v>
          </cell>
          <cell r="W7">
            <v>8</v>
          </cell>
          <cell r="X7">
            <v>12</v>
          </cell>
          <cell r="Y7">
            <v>16</v>
          </cell>
        </row>
        <row r="8">
          <cell r="Q8">
            <v>6</v>
          </cell>
          <cell r="W8">
            <v>7</v>
          </cell>
          <cell r="X8">
            <v>11</v>
          </cell>
          <cell r="Y8">
            <v>15</v>
          </cell>
        </row>
        <row r="9">
          <cell r="Q9">
            <v>7</v>
          </cell>
          <cell r="W9">
            <v>6</v>
          </cell>
          <cell r="X9">
            <v>10</v>
          </cell>
          <cell r="Y9">
            <v>14</v>
          </cell>
        </row>
        <row r="10">
          <cell r="Q10">
            <v>8</v>
          </cell>
          <cell r="W10">
            <v>5</v>
          </cell>
          <cell r="X10">
            <v>9</v>
          </cell>
          <cell r="Y10">
            <v>13</v>
          </cell>
        </row>
        <row r="11">
          <cell r="Q11" t="str">
            <v>1/2 5</v>
          </cell>
          <cell r="X11">
            <v>8</v>
          </cell>
          <cell r="Y11">
            <v>12</v>
          </cell>
        </row>
        <row r="12">
          <cell r="Q12" t="str">
            <v>1/2 6</v>
          </cell>
          <cell r="X12">
            <v>7</v>
          </cell>
          <cell r="Y12">
            <v>11</v>
          </cell>
        </row>
        <row r="13">
          <cell r="Q13" t="str">
            <v>1/2 7</v>
          </cell>
          <cell r="X13">
            <v>6</v>
          </cell>
          <cell r="Y13">
            <v>10</v>
          </cell>
        </row>
        <row r="14">
          <cell r="Q14" t="str">
            <v>1/2 8</v>
          </cell>
          <cell r="X14">
            <v>5</v>
          </cell>
          <cell r="Y14">
            <v>9</v>
          </cell>
        </row>
        <row r="15">
          <cell r="Q15" t="str">
            <v>1/4 5</v>
          </cell>
          <cell r="Y15">
            <v>8</v>
          </cell>
        </row>
        <row r="16">
          <cell r="Q16" t="str">
            <v>1/4 6</v>
          </cell>
          <cell r="Y16">
            <v>7</v>
          </cell>
        </row>
        <row r="17">
          <cell r="Q17" t="str">
            <v>1/4 7</v>
          </cell>
          <cell r="Y17">
            <v>6</v>
          </cell>
        </row>
        <row r="18">
          <cell r="Q18" t="str">
            <v>1/4 8</v>
          </cell>
          <cell r="Y18">
            <v>5</v>
          </cell>
        </row>
        <row r="19">
          <cell r="Q19" t="str">
            <v>M 1</v>
          </cell>
          <cell r="R19">
            <v>10</v>
          </cell>
          <cell r="S19">
            <v>11</v>
          </cell>
          <cell r="T19">
            <v>12</v>
          </cell>
          <cell r="U19">
            <v>13</v>
          </cell>
          <cell r="V19">
            <v>14</v>
          </cell>
        </row>
        <row r="20">
          <cell r="Q20" t="str">
            <v>M 2</v>
          </cell>
          <cell r="R20">
            <v>6</v>
          </cell>
          <cell r="S20">
            <v>7</v>
          </cell>
          <cell r="T20">
            <v>8</v>
          </cell>
          <cell r="U20">
            <v>9</v>
          </cell>
          <cell r="V20">
            <v>10</v>
          </cell>
        </row>
        <row r="21">
          <cell r="Q21" t="str">
            <v>M 3</v>
          </cell>
          <cell r="R21">
            <v>3</v>
          </cell>
          <cell r="S21">
            <v>4</v>
          </cell>
          <cell r="T21">
            <v>5</v>
          </cell>
          <cell r="U21">
            <v>6</v>
          </cell>
          <cell r="V21">
            <v>7</v>
          </cell>
        </row>
        <row r="22">
          <cell r="Q22" t="str">
            <v>M 4</v>
          </cell>
          <cell r="R22">
            <v>1</v>
          </cell>
          <cell r="S22">
            <v>2</v>
          </cell>
          <cell r="T22">
            <v>3</v>
          </cell>
          <cell r="U22">
            <v>4</v>
          </cell>
          <cell r="V22">
            <v>5</v>
          </cell>
          <cell r="W22">
            <v>5</v>
          </cell>
        </row>
        <row r="23">
          <cell r="Q23" t="str">
            <v>M 5</v>
          </cell>
          <cell r="S23">
            <v>1</v>
          </cell>
          <cell r="T23">
            <v>2</v>
          </cell>
          <cell r="U23">
            <v>3</v>
          </cell>
          <cell r="V23">
            <v>4</v>
          </cell>
          <cell r="W23">
            <v>4</v>
          </cell>
          <cell r="X23">
            <v>4</v>
          </cell>
          <cell r="Y23">
            <v>4</v>
          </cell>
        </row>
        <row r="24">
          <cell r="Q24" t="str">
            <v>M 6</v>
          </cell>
          <cell r="T24">
            <v>1</v>
          </cell>
          <cell r="U24">
            <v>2</v>
          </cell>
          <cell r="V24">
            <v>3</v>
          </cell>
          <cell r="W24">
            <v>3</v>
          </cell>
          <cell r="X24">
            <v>3</v>
          </cell>
          <cell r="Y24">
            <v>3</v>
          </cell>
        </row>
        <row r="25">
          <cell r="Q25" t="str">
            <v>M 7</v>
          </cell>
          <cell r="U25">
            <v>1</v>
          </cell>
          <cell r="V25">
            <v>2</v>
          </cell>
          <cell r="W25">
            <v>2</v>
          </cell>
          <cell r="X25">
            <v>2</v>
          </cell>
          <cell r="Y25">
            <v>2</v>
          </cell>
        </row>
        <row r="26">
          <cell r="Q26" t="str">
            <v>M 8</v>
          </cell>
          <cell r="V26">
            <v>1</v>
          </cell>
          <cell r="W26">
            <v>1</v>
          </cell>
          <cell r="X26">
            <v>1</v>
          </cell>
          <cell r="Y26">
            <v>1</v>
          </cell>
        </row>
        <row r="27">
          <cell r="Q27" t="str">
            <v>Abs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18321-00EB-496D-962C-66444BC9774F}">
  <sheetPr filterMode="1"/>
  <dimension ref="A1:XFC446"/>
  <sheetViews>
    <sheetView tabSelected="1" zoomScale="90" zoomScaleNormal="90" workbookViewId="0">
      <pane ySplit="2" topLeftCell="A3" activePane="bottomLeft" state="frozen"/>
      <selection pane="bottomLeft" activeCell="U4" sqref="U4"/>
    </sheetView>
  </sheetViews>
  <sheetFormatPr baseColWidth="10" defaultRowHeight="14.4" x14ac:dyDescent="0.3"/>
  <cols>
    <col min="1" max="1" width="13.88671875" style="26" hidden="1" customWidth="1"/>
    <col min="2" max="2" width="6" style="43" customWidth="1"/>
    <col min="3" max="3" width="7.77734375" style="55" customWidth="1"/>
    <col min="4" max="4" width="5.33203125" style="43" customWidth="1"/>
    <col min="5" max="5" width="30.33203125" customWidth="1"/>
    <col min="6" max="6" width="16" customWidth="1"/>
    <col min="7" max="7" width="34" style="27" customWidth="1"/>
    <col min="8" max="8" width="6.21875" style="17" hidden="1" customWidth="1"/>
    <col min="9" max="9" width="11.5546875" style="28" hidden="1" customWidth="1"/>
    <col min="10" max="10" width="11.5546875" style="17" hidden="1" customWidth="1"/>
    <col min="11" max="11" width="7.77734375" style="43" customWidth="1"/>
    <col min="12" max="12" width="7.77734375" style="55" customWidth="1"/>
    <col min="13" max="13" width="7.77734375" style="68" customWidth="1"/>
    <col min="14" max="14" width="7.77734375" style="70" customWidth="1"/>
    <col min="15" max="15" width="7.77734375" style="71" customWidth="1"/>
    <col min="16" max="16" width="7.77734375" style="54" customWidth="1"/>
    <col min="17" max="17" width="7.77734375" style="43" hidden="1" customWidth="1"/>
    <col min="18" max="18" width="7.77734375" style="73" hidden="1" customWidth="1"/>
    <col min="19" max="20" width="7.77734375" customWidth="1"/>
  </cols>
  <sheetData>
    <row r="1" spans="1:18" s="36" customFormat="1" x14ac:dyDescent="0.3">
      <c r="A1" s="26"/>
      <c r="B1" s="88" t="s">
        <v>414</v>
      </c>
      <c r="C1" s="89"/>
      <c r="D1" s="47"/>
      <c r="G1" s="37"/>
      <c r="H1" s="35"/>
      <c r="I1" s="38"/>
      <c r="J1" s="17"/>
      <c r="K1" s="88" t="s">
        <v>29</v>
      </c>
      <c r="L1" s="89"/>
      <c r="M1" s="90" t="s">
        <v>413</v>
      </c>
      <c r="N1" s="89"/>
      <c r="O1" s="90" t="s">
        <v>18</v>
      </c>
      <c r="P1" s="89"/>
      <c r="Q1" s="41" t="s">
        <v>904</v>
      </c>
      <c r="R1" s="72" t="s">
        <v>905</v>
      </c>
    </row>
    <row r="2" spans="1:18" s="36" customFormat="1" x14ac:dyDescent="0.3">
      <c r="A2" s="26" t="s">
        <v>566</v>
      </c>
      <c r="B2" s="44" t="s">
        <v>14</v>
      </c>
      <c r="C2" s="64" t="s">
        <v>15</v>
      </c>
      <c r="D2" s="47" t="s">
        <v>567</v>
      </c>
      <c r="E2" s="36" t="s">
        <v>568</v>
      </c>
      <c r="F2" s="36" t="s">
        <v>415</v>
      </c>
      <c r="G2" s="37" t="s">
        <v>416</v>
      </c>
      <c r="H2" s="35" t="s">
        <v>569</v>
      </c>
      <c r="I2" s="38" t="s">
        <v>570</v>
      </c>
      <c r="J2" s="17" t="s">
        <v>571</v>
      </c>
      <c r="K2" s="41" t="s">
        <v>14</v>
      </c>
      <c r="L2" s="66" t="s">
        <v>15</v>
      </c>
      <c r="M2" s="67" t="s">
        <v>14</v>
      </c>
      <c r="N2" s="69" t="s">
        <v>15</v>
      </c>
      <c r="O2" s="44" t="s">
        <v>14</v>
      </c>
      <c r="P2" s="39" t="s">
        <v>15</v>
      </c>
      <c r="Q2" s="44" t="s">
        <v>903</v>
      </c>
      <c r="R2" s="45" t="s">
        <v>10</v>
      </c>
    </row>
    <row r="3" spans="1:18" s="32" customFormat="1" ht="21" customHeight="1" x14ac:dyDescent="0.3">
      <c r="A3" s="31">
        <v>20180003537</v>
      </c>
      <c r="B3" s="42">
        <v>1</v>
      </c>
      <c r="C3" s="56">
        <f t="shared" ref="C3:C66" si="0">L3+N3+P3</f>
        <v>46</v>
      </c>
      <c r="D3" s="42" t="s">
        <v>16</v>
      </c>
      <c r="E3" s="32" t="s">
        <v>17</v>
      </c>
      <c r="F3" s="32" t="s">
        <v>18</v>
      </c>
      <c r="G3" s="33" t="s">
        <v>19</v>
      </c>
      <c r="H3" s="31" t="s">
        <v>574</v>
      </c>
      <c r="I3" s="34">
        <v>41401</v>
      </c>
      <c r="J3" s="31" t="s">
        <v>573</v>
      </c>
      <c r="K3" s="42">
        <v>1</v>
      </c>
      <c r="L3" s="56">
        <v>18</v>
      </c>
      <c r="M3" s="42">
        <v>2</v>
      </c>
      <c r="N3" s="56">
        <v>14</v>
      </c>
      <c r="O3" s="42" t="s">
        <v>509</v>
      </c>
      <c r="P3" s="40">
        <v>14</v>
      </c>
      <c r="Q3" s="42">
        <f t="shared" ref="Q3:Q66" si="1">COUNTA(K3,M3,O3)-COUNTIF(K3:P3,"Abs")</f>
        <v>3</v>
      </c>
      <c r="R3" s="46">
        <f t="shared" ref="R3:R66" si="2">MAX(L3,N3,P3)</f>
        <v>18</v>
      </c>
    </row>
    <row r="4" spans="1:18" x14ac:dyDescent="0.3">
      <c r="A4" s="26">
        <v>20170016962</v>
      </c>
      <c r="B4" s="43">
        <v>2</v>
      </c>
      <c r="C4" s="55">
        <f t="shared" si="0"/>
        <v>32</v>
      </c>
      <c r="D4" s="43" t="s">
        <v>30</v>
      </c>
      <c r="E4" t="s">
        <v>31</v>
      </c>
      <c r="F4" t="s">
        <v>18</v>
      </c>
      <c r="G4" s="27" t="s">
        <v>19</v>
      </c>
      <c r="H4" s="17" t="s">
        <v>572</v>
      </c>
      <c r="I4" s="28">
        <v>40585</v>
      </c>
      <c r="J4" s="17" t="s">
        <v>573</v>
      </c>
      <c r="K4" s="43">
        <v>2</v>
      </c>
      <c r="L4" s="55">
        <v>14</v>
      </c>
      <c r="M4" s="43">
        <v>1</v>
      </c>
      <c r="N4" s="55">
        <v>18</v>
      </c>
      <c r="Q4" s="43">
        <f t="shared" si="1"/>
        <v>2</v>
      </c>
      <c r="R4" s="73">
        <f t="shared" si="2"/>
        <v>18</v>
      </c>
    </row>
    <row r="5" spans="1:18" x14ac:dyDescent="0.3">
      <c r="A5" s="26">
        <v>20180002428</v>
      </c>
      <c r="B5" s="43">
        <v>3</v>
      </c>
      <c r="C5" s="55">
        <f t="shared" si="0"/>
        <v>28</v>
      </c>
      <c r="D5" s="43" t="s">
        <v>32</v>
      </c>
      <c r="E5" t="s">
        <v>33</v>
      </c>
      <c r="F5" t="s">
        <v>29</v>
      </c>
      <c r="G5" s="27" t="s">
        <v>19</v>
      </c>
      <c r="H5" s="17" t="s">
        <v>572</v>
      </c>
      <c r="I5" s="28">
        <v>40795</v>
      </c>
      <c r="K5" s="43">
        <v>4</v>
      </c>
      <c r="L5" s="55">
        <v>9</v>
      </c>
      <c r="M5" s="43">
        <v>4</v>
      </c>
      <c r="N5" s="55">
        <v>9</v>
      </c>
      <c r="O5" s="71" t="s">
        <v>512</v>
      </c>
      <c r="P5" s="54">
        <v>10</v>
      </c>
      <c r="Q5" s="43">
        <f t="shared" si="1"/>
        <v>3</v>
      </c>
      <c r="R5" s="73">
        <f t="shared" si="2"/>
        <v>10</v>
      </c>
    </row>
    <row r="6" spans="1:18" x14ac:dyDescent="0.3">
      <c r="A6" s="26">
        <v>20180002426</v>
      </c>
      <c r="B6" s="43">
        <v>4</v>
      </c>
      <c r="C6" s="55">
        <f t="shared" si="0"/>
        <v>24</v>
      </c>
      <c r="D6" s="43" t="s">
        <v>34</v>
      </c>
      <c r="E6" t="s">
        <v>35</v>
      </c>
      <c r="F6" t="s">
        <v>29</v>
      </c>
      <c r="G6" s="27" t="s">
        <v>19</v>
      </c>
      <c r="H6" s="17" t="s">
        <v>574</v>
      </c>
      <c r="I6" s="28">
        <v>41508</v>
      </c>
      <c r="K6" s="43">
        <v>7</v>
      </c>
      <c r="L6" s="55">
        <v>6</v>
      </c>
      <c r="M6" s="43">
        <v>3</v>
      </c>
      <c r="N6" s="55">
        <v>11</v>
      </c>
      <c r="O6" s="71" t="s">
        <v>514</v>
      </c>
      <c r="P6" s="54">
        <v>7</v>
      </c>
      <c r="Q6" s="43">
        <f t="shared" si="1"/>
        <v>3</v>
      </c>
      <c r="R6" s="73">
        <f t="shared" si="2"/>
        <v>11</v>
      </c>
    </row>
    <row r="7" spans="1:18" x14ac:dyDescent="0.3">
      <c r="A7" s="26">
        <v>20190001945</v>
      </c>
      <c r="B7" s="43">
        <v>5</v>
      </c>
      <c r="C7" s="55">
        <f t="shared" si="0"/>
        <v>20</v>
      </c>
      <c r="D7" s="43" t="s">
        <v>20</v>
      </c>
      <c r="E7" t="s">
        <v>21</v>
      </c>
      <c r="F7" t="s">
        <v>22</v>
      </c>
      <c r="G7" s="27" t="s">
        <v>19</v>
      </c>
      <c r="H7" s="17" t="s">
        <v>574</v>
      </c>
      <c r="I7" s="28">
        <v>41280</v>
      </c>
      <c r="K7" s="43">
        <v>5</v>
      </c>
      <c r="L7" s="55">
        <v>8</v>
      </c>
      <c r="M7" s="43">
        <v>5</v>
      </c>
      <c r="N7" s="55">
        <v>8</v>
      </c>
      <c r="O7" s="71" t="s">
        <v>419</v>
      </c>
      <c r="P7" s="54">
        <v>4</v>
      </c>
      <c r="Q7" s="43">
        <f t="shared" si="1"/>
        <v>3</v>
      </c>
      <c r="R7" s="73">
        <f t="shared" si="2"/>
        <v>8</v>
      </c>
    </row>
    <row r="8" spans="1:18" x14ac:dyDescent="0.3">
      <c r="A8" s="26">
        <v>20190002268</v>
      </c>
      <c r="B8" s="43">
        <v>6</v>
      </c>
      <c r="C8" s="55">
        <f t="shared" si="0"/>
        <v>17</v>
      </c>
      <c r="D8" s="43" t="s">
        <v>23</v>
      </c>
      <c r="E8" t="s">
        <v>24</v>
      </c>
      <c r="F8" t="s">
        <v>18</v>
      </c>
      <c r="G8" s="27" t="s">
        <v>19</v>
      </c>
      <c r="H8" s="17" t="s">
        <v>574</v>
      </c>
      <c r="I8" s="28">
        <v>41415</v>
      </c>
      <c r="J8" s="17" t="s">
        <v>575</v>
      </c>
      <c r="K8" s="43">
        <v>6</v>
      </c>
      <c r="L8" s="55">
        <v>7</v>
      </c>
      <c r="M8" s="43">
        <v>6</v>
      </c>
      <c r="N8" s="55">
        <v>7</v>
      </c>
      <c r="O8" s="71" t="s">
        <v>420</v>
      </c>
      <c r="P8" s="54">
        <v>3</v>
      </c>
      <c r="Q8" s="43">
        <f t="shared" si="1"/>
        <v>3</v>
      </c>
      <c r="R8" s="73">
        <f t="shared" si="2"/>
        <v>7</v>
      </c>
    </row>
    <row r="9" spans="1:18" x14ac:dyDescent="0.3">
      <c r="A9" s="26">
        <v>20190002237</v>
      </c>
      <c r="B9" s="43">
        <v>7</v>
      </c>
      <c r="C9" s="55">
        <f t="shared" si="0"/>
        <v>14</v>
      </c>
      <c r="D9" s="43" t="s">
        <v>36</v>
      </c>
      <c r="E9" t="s">
        <v>37</v>
      </c>
      <c r="F9" t="s">
        <v>18</v>
      </c>
      <c r="G9" s="27" t="s">
        <v>19</v>
      </c>
      <c r="H9" s="17" t="s">
        <v>574</v>
      </c>
      <c r="I9" s="28">
        <v>41502</v>
      </c>
      <c r="J9" s="17" t="s">
        <v>575</v>
      </c>
      <c r="K9" s="43" t="s">
        <v>419</v>
      </c>
      <c r="L9" s="55">
        <v>4</v>
      </c>
      <c r="M9" s="43" t="s">
        <v>517</v>
      </c>
      <c r="N9" s="55">
        <v>5</v>
      </c>
      <c r="O9" s="71" t="s">
        <v>517</v>
      </c>
      <c r="P9" s="54">
        <v>5</v>
      </c>
      <c r="Q9" s="43">
        <f t="shared" si="1"/>
        <v>3</v>
      </c>
      <c r="R9" s="73">
        <f t="shared" si="2"/>
        <v>5</v>
      </c>
    </row>
    <row r="10" spans="1:18" x14ac:dyDescent="0.3">
      <c r="A10" s="26">
        <v>20190002246</v>
      </c>
      <c r="B10" s="43">
        <v>8</v>
      </c>
      <c r="C10" s="55">
        <f t="shared" si="0"/>
        <v>12</v>
      </c>
      <c r="D10" s="43" t="s">
        <v>25</v>
      </c>
      <c r="E10" t="s">
        <v>26</v>
      </c>
      <c r="F10" t="s">
        <v>18</v>
      </c>
      <c r="G10" s="27" t="s">
        <v>19</v>
      </c>
      <c r="H10" s="17" t="s">
        <v>574</v>
      </c>
      <c r="I10" s="28">
        <v>41474</v>
      </c>
      <c r="J10" s="17" t="s">
        <v>575</v>
      </c>
      <c r="K10" s="43" t="s">
        <v>419</v>
      </c>
      <c r="L10" s="55">
        <v>4</v>
      </c>
      <c r="M10" s="43">
        <v>7</v>
      </c>
      <c r="N10" s="55">
        <v>6</v>
      </c>
      <c r="O10" s="71" t="s">
        <v>446</v>
      </c>
      <c r="P10" s="54">
        <v>2</v>
      </c>
      <c r="Q10" s="43">
        <f t="shared" si="1"/>
        <v>3</v>
      </c>
      <c r="R10" s="73">
        <f t="shared" si="2"/>
        <v>6</v>
      </c>
    </row>
    <row r="11" spans="1:18" x14ac:dyDescent="0.3">
      <c r="B11" s="43">
        <v>9</v>
      </c>
      <c r="C11" s="55">
        <f t="shared" si="0"/>
        <v>11</v>
      </c>
      <c r="D11" s="43" t="s">
        <v>137</v>
      </c>
      <c r="E11" t="s">
        <v>417</v>
      </c>
      <c r="F11" t="s">
        <v>18</v>
      </c>
      <c r="G11" s="27" t="s">
        <v>19</v>
      </c>
      <c r="H11" s="17" t="s">
        <v>572</v>
      </c>
      <c r="K11" s="43">
        <v>3</v>
      </c>
      <c r="L11" s="55">
        <v>11</v>
      </c>
      <c r="M11" s="43"/>
      <c r="N11" s="55"/>
      <c r="Q11" s="43">
        <f t="shared" si="1"/>
        <v>1</v>
      </c>
      <c r="R11" s="73">
        <f t="shared" si="2"/>
        <v>11</v>
      </c>
    </row>
    <row r="12" spans="1:18" x14ac:dyDescent="0.3">
      <c r="A12" s="26">
        <v>20190011611</v>
      </c>
      <c r="B12" s="43">
        <v>10</v>
      </c>
      <c r="C12" s="55">
        <f t="shared" si="0"/>
        <v>8</v>
      </c>
      <c r="D12" s="43" t="s">
        <v>27</v>
      </c>
      <c r="E12" t="s">
        <v>28</v>
      </c>
      <c r="F12" t="s">
        <v>29</v>
      </c>
      <c r="G12" s="27" t="s">
        <v>19</v>
      </c>
      <c r="H12" s="17" t="s">
        <v>574</v>
      </c>
      <c r="I12" s="28">
        <v>41745</v>
      </c>
      <c r="K12" s="43" t="s">
        <v>420</v>
      </c>
      <c r="L12" s="55">
        <v>3</v>
      </c>
      <c r="M12" s="43" t="s">
        <v>419</v>
      </c>
      <c r="N12" s="55">
        <v>4</v>
      </c>
      <c r="O12" s="71" t="s">
        <v>533</v>
      </c>
      <c r="P12" s="54">
        <v>1</v>
      </c>
      <c r="Q12" s="43">
        <f t="shared" si="1"/>
        <v>3</v>
      </c>
      <c r="R12" s="73">
        <f t="shared" si="2"/>
        <v>4</v>
      </c>
    </row>
    <row r="13" spans="1:18" x14ac:dyDescent="0.3">
      <c r="B13" s="43">
        <v>11</v>
      </c>
      <c r="C13" s="55">
        <f t="shared" si="0"/>
        <v>5</v>
      </c>
      <c r="D13" s="43" t="s">
        <v>260</v>
      </c>
      <c r="E13" t="s">
        <v>418</v>
      </c>
      <c r="F13" t="s">
        <v>18</v>
      </c>
      <c r="G13" s="27" t="s">
        <v>19</v>
      </c>
      <c r="H13" s="17" t="s">
        <v>574</v>
      </c>
      <c r="K13" s="43">
        <v>8</v>
      </c>
      <c r="L13" s="55">
        <v>5</v>
      </c>
      <c r="M13" s="43"/>
      <c r="N13" s="55"/>
      <c r="Q13" s="43">
        <f t="shared" si="1"/>
        <v>1</v>
      </c>
      <c r="R13" s="73">
        <f t="shared" si="2"/>
        <v>5</v>
      </c>
    </row>
    <row r="14" spans="1:18" hidden="1" x14ac:dyDescent="0.3">
      <c r="A14" s="26">
        <v>20190023898</v>
      </c>
      <c r="C14" s="55">
        <f t="shared" si="0"/>
        <v>0</v>
      </c>
      <c r="D14" s="43" t="s">
        <v>576</v>
      </c>
      <c r="E14" t="s">
        <v>577</v>
      </c>
      <c r="F14" t="s">
        <v>29</v>
      </c>
      <c r="G14" s="27" t="s">
        <v>19</v>
      </c>
      <c r="H14" s="17" t="s">
        <v>574</v>
      </c>
      <c r="I14" s="28">
        <v>41468</v>
      </c>
      <c r="M14" s="43"/>
      <c r="N14" s="55"/>
      <c r="Q14" s="43">
        <f t="shared" si="1"/>
        <v>0</v>
      </c>
      <c r="R14" s="73">
        <f t="shared" si="2"/>
        <v>0</v>
      </c>
    </row>
    <row r="15" spans="1:18" hidden="1" x14ac:dyDescent="0.3">
      <c r="A15" s="17">
        <v>20190007244</v>
      </c>
      <c r="C15" s="55">
        <f t="shared" si="0"/>
        <v>0</v>
      </c>
      <c r="D15" s="43" t="s">
        <v>470</v>
      </c>
      <c r="E15" t="s">
        <v>578</v>
      </c>
      <c r="F15" t="s">
        <v>40</v>
      </c>
      <c r="G15" s="27" t="s">
        <v>19</v>
      </c>
      <c r="H15" s="17" t="s">
        <v>574</v>
      </c>
      <c r="I15" s="28">
        <v>41327</v>
      </c>
      <c r="J15" s="17" t="s">
        <v>579</v>
      </c>
      <c r="M15" s="43"/>
      <c r="N15" s="55"/>
      <c r="Q15" s="43">
        <f t="shared" si="1"/>
        <v>0</v>
      </c>
      <c r="R15" s="73">
        <f t="shared" si="2"/>
        <v>0</v>
      </c>
    </row>
    <row r="16" spans="1:18" hidden="1" x14ac:dyDescent="0.3">
      <c r="A16" s="26">
        <v>20190001930</v>
      </c>
      <c r="C16" s="55">
        <f t="shared" si="0"/>
        <v>0</v>
      </c>
      <c r="D16" s="43" t="s">
        <v>374</v>
      </c>
      <c r="E16" t="s">
        <v>580</v>
      </c>
      <c r="F16" t="s">
        <v>29</v>
      </c>
      <c r="G16" s="27" t="s">
        <v>19</v>
      </c>
      <c r="H16" s="17" t="s">
        <v>574</v>
      </c>
      <c r="I16" s="28">
        <v>41607</v>
      </c>
      <c r="M16" s="43"/>
      <c r="N16" s="55"/>
      <c r="Q16" s="43">
        <f t="shared" si="1"/>
        <v>0</v>
      </c>
      <c r="R16" s="73">
        <f t="shared" si="2"/>
        <v>0</v>
      </c>
    </row>
    <row r="17" spans="1:18" hidden="1" x14ac:dyDescent="0.3">
      <c r="A17" s="26">
        <v>20190001942</v>
      </c>
      <c r="C17" s="55">
        <f t="shared" si="0"/>
        <v>0</v>
      </c>
      <c r="D17" s="43" t="s">
        <v>581</v>
      </c>
      <c r="E17" t="s">
        <v>582</v>
      </c>
      <c r="F17" t="s">
        <v>29</v>
      </c>
      <c r="G17" s="27" t="s">
        <v>19</v>
      </c>
      <c r="H17" s="17" t="s">
        <v>574</v>
      </c>
      <c r="I17" s="28">
        <v>41401</v>
      </c>
      <c r="M17" s="43"/>
      <c r="N17" s="55"/>
      <c r="Q17" s="43">
        <f t="shared" si="1"/>
        <v>0</v>
      </c>
      <c r="R17" s="73">
        <f t="shared" si="2"/>
        <v>0</v>
      </c>
    </row>
    <row r="18" spans="1:18" hidden="1" x14ac:dyDescent="0.3">
      <c r="A18" s="26">
        <v>20190004968</v>
      </c>
      <c r="C18" s="55">
        <f t="shared" si="0"/>
        <v>0</v>
      </c>
      <c r="D18" s="43" t="s">
        <v>583</v>
      </c>
      <c r="E18" t="s">
        <v>584</v>
      </c>
      <c r="F18" t="s">
        <v>29</v>
      </c>
      <c r="G18" s="27" t="s">
        <v>19</v>
      </c>
      <c r="H18" s="17" t="s">
        <v>574</v>
      </c>
      <c r="I18" s="28">
        <v>41878</v>
      </c>
      <c r="M18" s="43"/>
      <c r="N18" s="55"/>
      <c r="Q18" s="43">
        <f t="shared" si="1"/>
        <v>0</v>
      </c>
      <c r="R18" s="73">
        <f t="shared" si="2"/>
        <v>0</v>
      </c>
    </row>
    <row r="19" spans="1:18" hidden="1" x14ac:dyDescent="0.3">
      <c r="A19" s="26">
        <v>20160009826</v>
      </c>
      <c r="C19" s="55">
        <f t="shared" si="0"/>
        <v>0</v>
      </c>
      <c r="D19" s="43" t="s">
        <v>65</v>
      </c>
      <c r="E19" t="s">
        <v>585</v>
      </c>
      <c r="F19" t="s">
        <v>29</v>
      </c>
      <c r="G19" s="27" t="s">
        <v>19</v>
      </c>
      <c r="H19" s="17" t="s">
        <v>572</v>
      </c>
      <c r="I19" s="28">
        <v>41175</v>
      </c>
      <c r="M19" s="43"/>
      <c r="N19" s="55"/>
      <c r="Q19" s="43">
        <f t="shared" si="1"/>
        <v>0</v>
      </c>
      <c r="R19" s="73">
        <f t="shared" si="2"/>
        <v>0</v>
      </c>
    </row>
    <row r="20" spans="1:18" hidden="1" x14ac:dyDescent="0.3">
      <c r="C20" s="55">
        <f t="shared" si="0"/>
        <v>0</v>
      </c>
      <c r="D20" s="43" t="s">
        <v>586</v>
      </c>
      <c r="E20" t="s">
        <v>587</v>
      </c>
      <c r="F20" t="s">
        <v>22</v>
      </c>
      <c r="G20" s="27" t="s">
        <v>19</v>
      </c>
      <c r="H20" s="17" t="s">
        <v>572</v>
      </c>
      <c r="I20" s="28">
        <v>40996</v>
      </c>
      <c r="M20" s="43"/>
      <c r="N20" s="55"/>
      <c r="Q20" s="43">
        <f t="shared" si="1"/>
        <v>0</v>
      </c>
      <c r="R20" s="73">
        <f t="shared" si="2"/>
        <v>0</v>
      </c>
    </row>
    <row r="21" spans="1:18" hidden="1" x14ac:dyDescent="0.3">
      <c r="A21" s="26">
        <v>20190001971</v>
      </c>
      <c r="C21" s="55">
        <f t="shared" si="0"/>
        <v>0</v>
      </c>
      <c r="D21" s="43" t="s">
        <v>588</v>
      </c>
      <c r="E21" t="s">
        <v>589</v>
      </c>
      <c r="F21" t="s">
        <v>29</v>
      </c>
      <c r="G21" s="27" t="s">
        <v>19</v>
      </c>
      <c r="H21" s="17" t="s">
        <v>574</v>
      </c>
      <c r="I21" s="28">
        <v>41790</v>
      </c>
      <c r="M21" s="43"/>
      <c r="N21" s="55"/>
      <c r="Q21" s="43">
        <f t="shared" si="1"/>
        <v>0</v>
      </c>
      <c r="R21" s="73">
        <f t="shared" si="2"/>
        <v>0</v>
      </c>
    </row>
    <row r="22" spans="1:18" s="32" customFormat="1" ht="21" customHeight="1" x14ac:dyDescent="0.3">
      <c r="A22" s="31">
        <v>20170009415</v>
      </c>
      <c r="B22" s="42">
        <v>1</v>
      </c>
      <c r="C22" s="56">
        <f t="shared" si="0"/>
        <v>59</v>
      </c>
      <c r="D22" s="42" t="s">
        <v>38</v>
      </c>
      <c r="E22" s="32" t="s">
        <v>39</v>
      </c>
      <c r="F22" s="32" t="s">
        <v>40</v>
      </c>
      <c r="G22" s="33" t="s">
        <v>41</v>
      </c>
      <c r="H22" s="31" t="s">
        <v>574</v>
      </c>
      <c r="I22" s="34">
        <v>40788</v>
      </c>
      <c r="J22" s="31"/>
      <c r="K22" s="42">
        <v>2</v>
      </c>
      <c r="L22" s="56">
        <v>22</v>
      </c>
      <c r="M22" s="42">
        <v>1</v>
      </c>
      <c r="N22" s="56">
        <v>22</v>
      </c>
      <c r="O22" s="42">
        <v>3</v>
      </c>
      <c r="P22" s="40">
        <v>15</v>
      </c>
      <c r="Q22" s="42">
        <f t="shared" si="1"/>
        <v>3</v>
      </c>
      <c r="R22" s="46">
        <f t="shared" si="2"/>
        <v>22</v>
      </c>
    </row>
    <row r="23" spans="1:18" x14ac:dyDescent="0.3">
      <c r="A23" s="26">
        <v>20160007481</v>
      </c>
      <c r="B23" s="43">
        <v>2</v>
      </c>
      <c r="C23" s="55">
        <f t="shared" si="0"/>
        <v>54</v>
      </c>
      <c r="D23" s="43" t="s">
        <v>71</v>
      </c>
      <c r="E23" t="s">
        <v>72</v>
      </c>
      <c r="F23" t="s">
        <v>29</v>
      </c>
      <c r="G23" s="27" t="s">
        <v>41</v>
      </c>
      <c r="H23" s="17" t="s">
        <v>574</v>
      </c>
      <c r="I23" s="28">
        <v>40767</v>
      </c>
      <c r="K23" s="43">
        <v>7</v>
      </c>
      <c r="L23" s="55">
        <v>14</v>
      </c>
      <c r="M23" s="43">
        <v>2</v>
      </c>
      <c r="N23" s="55">
        <v>18</v>
      </c>
      <c r="O23" s="71">
        <v>1</v>
      </c>
      <c r="P23" s="54">
        <v>22</v>
      </c>
      <c r="Q23" s="43">
        <f t="shared" si="1"/>
        <v>3</v>
      </c>
      <c r="R23" s="73">
        <f t="shared" si="2"/>
        <v>22</v>
      </c>
    </row>
    <row r="24" spans="1:18" x14ac:dyDescent="0.3">
      <c r="A24" s="26">
        <v>20170009444</v>
      </c>
      <c r="B24" s="43">
        <v>3</v>
      </c>
      <c r="C24" s="55">
        <f t="shared" si="0"/>
        <v>48</v>
      </c>
      <c r="D24" s="43" t="s">
        <v>69</v>
      </c>
      <c r="E24" t="s">
        <v>70</v>
      </c>
      <c r="F24" t="s">
        <v>22</v>
      </c>
      <c r="G24" s="27" t="s">
        <v>41</v>
      </c>
      <c r="H24" s="17" t="s">
        <v>574</v>
      </c>
      <c r="I24" s="28">
        <v>40847</v>
      </c>
      <c r="K24" s="43">
        <v>4</v>
      </c>
      <c r="L24" s="55">
        <v>17</v>
      </c>
      <c r="M24" s="43">
        <v>4</v>
      </c>
      <c r="N24" s="55">
        <v>13</v>
      </c>
      <c r="O24" s="71">
        <v>2</v>
      </c>
      <c r="P24" s="54">
        <v>18</v>
      </c>
      <c r="Q24" s="43">
        <f t="shared" si="1"/>
        <v>3</v>
      </c>
      <c r="R24" s="73">
        <f t="shared" si="2"/>
        <v>18</v>
      </c>
    </row>
    <row r="25" spans="1:18" x14ac:dyDescent="0.3">
      <c r="A25" s="26">
        <v>20180004358</v>
      </c>
      <c r="B25" s="43">
        <v>4</v>
      </c>
      <c r="C25" s="55">
        <f t="shared" si="0"/>
        <v>43</v>
      </c>
      <c r="D25" s="43" t="s">
        <v>84</v>
      </c>
      <c r="E25" t="s">
        <v>85</v>
      </c>
      <c r="F25" t="s">
        <v>22</v>
      </c>
      <c r="G25" s="27" t="s">
        <v>41</v>
      </c>
      <c r="H25" s="17" t="s">
        <v>574</v>
      </c>
      <c r="I25" s="28">
        <v>41045</v>
      </c>
      <c r="K25" s="43">
        <v>5</v>
      </c>
      <c r="L25" s="55">
        <v>16</v>
      </c>
      <c r="M25" s="43">
        <v>3</v>
      </c>
      <c r="N25" s="55">
        <v>15</v>
      </c>
      <c r="O25" s="71">
        <v>5</v>
      </c>
      <c r="P25" s="54">
        <v>12</v>
      </c>
      <c r="Q25" s="43">
        <f t="shared" si="1"/>
        <v>3</v>
      </c>
      <c r="R25" s="73">
        <f t="shared" si="2"/>
        <v>16</v>
      </c>
    </row>
    <row r="26" spans="1:18" x14ac:dyDescent="0.3">
      <c r="A26" s="26">
        <v>20190008608</v>
      </c>
      <c r="B26" s="43">
        <v>5</v>
      </c>
      <c r="C26" s="55">
        <f t="shared" si="0"/>
        <v>35</v>
      </c>
      <c r="D26" s="43" t="s">
        <v>45</v>
      </c>
      <c r="E26" t="s">
        <v>46</v>
      </c>
      <c r="F26" t="s">
        <v>22</v>
      </c>
      <c r="G26" s="27" t="s">
        <v>41</v>
      </c>
      <c r="H26" s="17" t="s">
        <v>574</v>
      </c>
      <c r="I26" s="28">
        <v>40808</v>
      </c>
      <c r="K26" s="43" t="s">
        <v>423</v>
      </c>
      <c r="L26" s="55">
        <v>12</v>
      </c>
      <c r="M26" s="43">
        <v>7</v>
      </c>
      <c r="N26" s="55">
        <v>10</v>
      </c>
      <c r="O26" s="71">
        <v>4</v>
      </c>
      <c r="P26" s="54">
        <v>13</v>
      </c>
      <c r="Q26" s="43">
        <f t="shared" si="1"/>
        <v>3</v>
      </c>
      <c r="R26" s="73">
        <f t="shared" si="2"/>
        <v>13</v>
      </c>
    </row>
    <row r="27" spans="1:18" x14ac:dyDescent="0.3">
      <c r="A27" s="26">
        <v>20160010061</v>
      </c>
      <c r="B27" s="43">
        <v>6</v>
      </c>
      <c r="C27" s="55">
        <f t="shared" si="0"/>
        <v>31</v>
      </c>
      <c r="D27" s="43" t="s">
        <v>55</v>
      </c>
      <c r="E27" t="s">
        <v>56</v>
      </c>
      <c r="F27" t="s">
        <v>29</v>
      </c>
      <c r="G27" s="27" t="s">
        <v>41</v>
      </c>
      <c r="H27" s="17" t="s">
        <v>572</v>
      </c>
      <c r="I27" s="28">
        <v>40208</v>
      </c>
      <c r="K27" s="43">
        <v>3</v>
      </c>
      <c r="L27" s="55">
        <v>19</v>
      </c>
      <c r="M27" s="43">
        <v>5</v>
      </c>
      <c r="N27" s="55">
        <v>12</v>
      </c>
      <c r="Q27" s="43">
        <f t="shared" si="1"/>
        <v>2</v>
      </c>
      <c r="R27" s="73">
        <f t="shared" si="2"/>
        <v>19</v>
      </c>
    </row>
    <row r="28" spans="1:18" x14ac:dyDescent="0.3">
      <c r="A28" s="26">
        <v>20170009361</v>
      </c>
      <c r="B28" s="43">
        <v>7</v>
      </c>
      <c r="C28" s="55">
        <f t="shared" si="0"/>
        <v>31</v>
      </c>
      <c r="D28" s="43" t="s">
        <v>42</v>
      </c>
      <c r="E28" t="s">
        <v>43</v>
      </c>
      <c r="F28" t="s">
        <v>22</v>
      </c>
      <c r="G28" s="27" t="s">
        <v>41</v>
      </c>
      <c r="H28" s="17" t="s">
        <v>574</v>
      </c>
      <c r="I28" s="28">
        <v>40679</v>
      </c>
      <c r="K28" s="43" t="s">
        <v>423</v>
      </c>
      <c r="L28" s="55">
        <v>12</v>
      </c>
      <c r="M28" s="43">
        <v>6</v>
      </c>
      <c r="N28" s="55">
        <v>11</v>
      </c>
      <c r="O28" s="71" t="s">
        <v>423</v>
      </c>
      <c r="P28" s="54">
        <v>8</v>
      </c>
      <c r="Q28" s="43">
        <f t="shared" si="1"/>
        <v>3</v>
      </c>
      <c r="R28" s="73">
        <f t="shared" si="2"/>
        <v>12</v>
      </c>
    </row>
    <row r="29" spans="1:18" x14ac:dyDescent="0.3">
      <c r="A29" s="26">
        <v>20190014682</v>
      </c>
      <c r="B29" s="43">
        <v>8</v>
      </c>
      <c r="C29" s="55">
        <f t="shared" si="0"/>
        <v>27</v>
      </c>
      <c r="D29" s="43" t="s">
        <v>61</v>
      </c>
      <c r="E29" t="s">
        <v>62</v>
      </c>
      <c r="F29" t="s">
        <v>22</v>
      </c>
      <c r="G29" s="27" t="s">
        <v>41</v>
      </c>
      <c r="H29" s="17" t="s">
        <v>574</v>
      </c>
      <c r="I29" s="28">
        <v>40882</v>
      </c>
      <c r="K29" s="43" t="s">
        <v>432</v>
      </c>
      <c r="L29" s="55">
        <v>8</v>
      </c>
      <c r="M29" s="43">
        <v>8</v>
      </c>
      <c r="N29" s="55">
        <v>9</v>
      </c>
      <c r="O29" s="71">
        <v>7</v>
      </c>
      <c r="P29" s="54">
        <v>10</v>
      </c>
      <c r="Q29" s="43">
        <f t="shared" si="1"/>
        <v>3</v>
      </c>
      <c r="R29" s="73">
        <f t="shared" si="2"/>
        <v>10</v>
      </c>
    </row>
    <row r="30" spans="1:18" x14ac:dyDescent="0.3">
      <c r="A30" s="26">
        <v>20180002446</v>
      </c>
      <c r="B30" s="43">
        <v>9</v>
      </c>
      <c r="C30" s="55">
        <f t="shared" si="0"/>
        <v>26</v>
      </c>
      <c r="D30" s="43" t="s">
        <v>421</v>
      </c>
      <c r="E30" t="s">
        <v>422</v>
      </c>
      <c r="F30" t="s">
        <v>29</v>
      </c>
      <c r="G30" s="27" t="s">
        <v>41</v>
      </c>
      <c r="H30" s="17" t="s">
        <v>574</v>
      </c>
      <c r="I30" s="28">
        <v>40843</v>
      </c>
      <c r="K30" s="43">
        <v>1</v>
      </c>
      <c r="L30" s="55">
        <v>26</v>
      </c>
      <c r="M30" s="43"/>
      <c r="N30" s="55"/>
      <c r="Q30" s="43">
        <f t="shared" si="1"/>
        <v>1</v>
      </c>
      <c r="R30" s="73">
        <f t="shared" si="2"/>
        <v>26</v>
      </c>
    </row>
    <row r="31" spans="1:18" x14ac:dyDescent="0.3">
      <c r="A31" s="26">
        <v>20180004357</v>
      </c>
      <c r="B31" s="43">
        <v>10</v>
      </c>
      <c r="C31" s="55">
        <f t="shared" si="0"/>
        <v>26</v>
      </c>
      <c r="D31" s="43" t="s">
        <v>59</v>
      </c>
      <c r="E31" t="s">
        <v>60</v>
      </c>
      <c r="F31" t="s">
        <v>22</v>
      </c>
      <c r="G31" s="27" t="s">
        <v>41</v>
      </c>
      <c r="H31" s="17" t="s">
        <v>574</v>
      </c>
      <c r="I31" s="28">
        <v>41205</v>
      </c>
      <c r="K31" s="43" t="s">
        <v>426</v>
      </c>
      <c r="L31" s="55">
        <v>11</v>
      </c>
      <c r="M31" s="43" t="s">
        <v>426</v>
      </c>
      <c r="N31" s="55">
        <v>7</v>
      </c>
      <c r="O31" s="71" t="s">
        <v>423</v>
      </c>
      <c r="P31" s="54">
        <v>8</v>
      </c>
      <c r="Q31" s="43">
        <f t="shared" si="1"/>
        <v>3</v>
      </c>
      <c r="R31" s="73">
        <f t="shared" si="2"/>
        <v>11</v>
      </c>
    </row>
    <row r="32" spans="1:18" x14ac:dyDescent="0.3">
      <c r="A32" s="26">
        <v>20180002425</v>
      </c>
      <c r="B32" s="43">
        <v>11</v>
      </c>
      <c r="C32" s="55">
        <f t="shared" si="0"/>
        <v>25</v>
      </c>
      <c r="D32" s="43" t="s">
        <v>86</v>
      </c>
      <c r="E32" t="s">
        <v>87</v>
      </c>
      <c r="F32" t="s">
        <v>29</v>
      </c>
      <c r="G32" s="27" t="s">
        <v>41</v>
      </c>
      <c r="H32" s="17" t="s">
        <v>574</v>
      </c>
      <c r="I32" s="28">
        <v>41025</v>
      </c>
      <c r="K32" s="43">
        <v>6</v>
      </c>
      <c r="L32" s="55">
        <v>15</v>
      </c>
      <c r="M32" s="43" t="s">
        <v>428</v>
      </c>
      <c r="N32" s="55">
        <v>6</v>
      </c>
      <c r="O32" s="71" t="s">
        <v>419</v>
      </c>
      <c r="P32" s="54">
        <v>4</v>
      </c>
      <c r="Q32" s="43">
        <f t="shared" si="1"/>
        <v>3</v>
      </c>
      <c r="R32" s="73">
        <f t="shared" si="2"/>
        <v>15</v>
      </c>
    </row>
    <row r="33" spans="1:18" x14ac:dyDescent="0.3">
      <c r="A33" s="26">
        <v>20190002241</v>
      </c>
      <c r="B33" s="43">
        <v>12</v>
      </c>
      <c r="C33" s="55">
        <f t="shared" si="0"/>
        <v>23</v>
      </c>
      <c r="D33" s="43" t="s">
        <v>92</v>
      </c>
      <c r="E33" t="s">
        <v>93</v>
      </c>
      <c r="F33" t="s">
        <v>18</v>
      </c>
      <c r="G33" s="27" t="s">
        <v>41</v>
      </c>
      <c r="H33" s="17" t="s">
        <v>574</v>
      </c>
      <c r="I33" s="28">
        <v>40672</v>
      </c>
      <c r="J33" s="17" t="s">
        <v>575</v>
      </c>
      <c r="K33" s="43" t="s">
        <v>419</v>
      </c>
      <c r="L33" s="55">
        <v>4</v>
      </c>
      <c r="M33" s="43" t="s">
        <v>423</v>
      </c>
      <c r="N33" s="55">
        <v>8</v>
      </c>
      <c r="O33" s="71">
        <v>6</v>
      </c>
      <c r="P33" s="54">
        <v>11</v>
      </c>
      <c r="Q33" s="43">
        <f t="shared" si="1"/>
        <v>3</v>
      </c>
      <c r="R33" s="73">
        <f t="shared" si="2"/>
        <v>11</v>
      </c>
    </row>
    <row r="34" spans="1:18" x14ac:dyDescent="0.3">
      <c r="A34" s="26">
        <v>20180002473</v>
      </c>
      <c r="B34" s="43">
        <v>13</v>
      </c>
      <c r="C34" s="55">
        <f t="shared" si="0"/>
        <v>21</v>
      </c>
      <c r="D34" s="43" t="s">
        <v>73</v>
      </c>
      <c r="E34" t="s">
        <v>74</v>
      </c>
      <c r="F34" t="s">
        <v>29</v>
      </c>
      <c r="G34" s="27" t="s">
        <v>41</v>
      </c>
      <c r="H34" s="17" t="s">
        <v>574</v>
      </c>
      <c r="I34" s="28">
        <v>40937</v>
      </c>
      <c r="K34" s="43" t="s">
        <v>428</v>
      </c>
      <c r="L34" s="55">
        <v>10</v>
      </c>
      <c r="M34" s="43" t="s">
        <v>428</v>
      </c>
      <c r="N34" s="55">
        <v>6</v>
      </c>
      <c r="O34" s="71" t="s">
        <v>429</v>
      </c>
      <c r="P34" s="54">
        <v>5</v>
      </c>
      <c r="Q34" s="43">
        <f t="shared" si="1"/>
        <v>3</v>
      </c>
      <c r="R34" s="73">
        <f t="shared" si="2"/>
        <v>10</v>
      </c>
    </row>
    <row r="35" spans="1:18" x14ac:dyDescent="0.3">
      <c r="A35" s="26">
        <v>20190014681</v>
      </c>
      <c r="B35" s="43">
        <v>14</v>
      </c>
      <c r="C35" s="55">
        <f t="shared" si="0"/>
        <v>21</v>
      </c>
      <c r="D35" s="43" t="s">
        <v>78</v>
      </c>
      <c r="E35" t="s">
        <v>79</v>
      </c>
      <c r="F35" t="s">
        <v>22</v>
      </c>
      <c r="G35" s="27" t="s">
        <v>41</v>
      </c>
      <c r="H35" s="17" t="s">
        <v>572</v>
      </c>
      <c r="I35" s="28">
        <v>40044</v>
      </c>
      <c r="J35" s="17" t="s">
        <v>590</v>
      </c>
      <c r="K35" s="43" t="s">
        <v>434</v>
      </c>
      <c r="L35" s="55">
        <v>7</v>
      </c>
      <c r="M35" s="43" t="s">
        <v>426</v>
      </c>
      <c r="N35" s="55">
        <v>7</v>
      </c>
      <c r="O35" s="71" t="s">
        <v>426</v>
      </c>
      <c r="P35" s="54">
        <v>7</v>
      </c>
      <c r="Q35" s="43">
        <f t="shared" si="1"/>
        <v>3</v>
      </c>
      <c r="R35" s="73">
        <f t="shared" si="2"/>
        <v>7</v>
      </c>
    </row>
    <row r="36" spans="1:18" x14ac:dyDescent="0.3">
      <c r="A36" s="26">
        <v>20190001926</v>
      </c>
      <c r="B36" s="43">
        <v>15</v>
      </c>
      <c r="C36" s="55">
        <f t="shared" si="0"/>
        <v>20</v>
      </c>
      <c r="D36" s="43" t="s">
        <v>424</v>
      </c>
      <c r="E36" t="s">
        <v>425</v>
      </c>
      <c r="F36" t="s">
        <v>29</v>
      </c>
      <c r="G36" s="27" t="s">
        <v>41</v>
      </c>
      <c r="H36" s="17" t="s">
        <v>574</v>
      </c>
      <c r="I36" s="28">
        <v>40584</v>
      </c>
      <c r="K36" s="43" t="s">
        <v>426</v>
      </c>
      <c r="L36" s="55">
        <v>11</v>
      </c>
      <c r="M36" s="43"/>
      <c r="N36" s="55"/>
      <c r="O36" s="71">
        <v>8</v>
      </c>
      <c r="P36" s="54">
        <v>9</v>
      </c>
      <c r="Q36" s="43">
        <f t="shared" si="1"/>
        <v>2</v>
      </c>
      <c r="R36" s="73">
        <f t="shared" si="2"/>
        <v>11</v>
      </c>
    </row>
    <row r="37" spans="1:18" x14ac:dyDescent="0.3">
      <c r="A37" s="17">
        <v>20180015810</v>
      </c>
      <c r="B37" s="43">
        <v>16</v>
      </c>
      <c r="C37" s="55">
        <f t="shared" si="0"/>
        <v>19</v>
      </c>
      <c r="D37" s="43" t="s">
        <v>88</v>
      </c>
      <c r="E37" t="s">
        <v>89</v>
      </c>
      <c r="F37" t="s">
        <v>40</v>
      </c>
      <c r="G37" s="27" t="s">
        <v>41</v>
      </c>
      <c r="H37" s="17" t="s">
        <v>574</v>
      </c>
      <c r="I37" s="28">
        <v>41080</v>
      </c>
      <c r="K37" s="43" t="s">
        <v>429</v>
      </c>
      <c r="L37" s="55">
        <v>9</v>
      </c>
      <c r="M37" s="43" t="s">
        <v>419</v>
      </c>
      <c r="N37" s="55">
        <v>4</v>
      </c>
      <c r="O37" s="71" t="s">
        <v>428</v>
      </c>
      <c r="P37" s="54">
        <v>6</v>
      </c>
      <c r="Q37" s="43">
        <f t="shared" si="1"/>
        <v>3</v>
      </c>
      <c r="R37" s="73">
        <f t="shared" si="2"/>
        <v>9</v>
      </c>
    </row>
    <row r="38" spans="1:18" x14ac:dyDescent="0.3">
      <c r="A38" s="17">
        <v>20190007254</v>
      </c>
      <c r="B38" s="43">
        <v>17</v>
      </c>
      <c r="C38" s="55">
        <f t="shared" si="0"/>
        <v>18</v>
      </c>
      <c r="D38" s="43" t="s">
        <v>49</v>
      </c>
      <c r="E38" t="s">
        <v>50</v>
      </c>
      <c r="F38" t="s">
        <v>40</v>
      </c>
      <c r="G38" s="27" t="s">
        <v>41</v>
      </c>
      <c r="H38" s="17" t="s">
        <v>574</v>
      </c>
      <c r="I38" s="28">
        <v>40880</v>
      </c>
      <c r="J38" s="17" t="s">
        <v>579</v>
      </c>
      <c r="K38" s="43" t="s">
        <v>434</v>
      </c>
      <c r="L38" s="55">
        <v>7</v>
      </c>
      <c r="M38" s="43" t="s">
        <v>429</v>
      </c>
      <c r="N38" s="55">
        <v>5</v>
      </c>
      <c r="O38" s="71" t="s">
        <v>428</v>
      </c>
      <c r="P38" s="54">
        <v>6</v>
      </c>
      <c r="Q38" s="43">
        <f t="shared" si="1"/>
        <v>3</v>
      </c>
      <c r="R38" s="73">
        <f t="shared" si="2"/>
        <v>7</v>
      </c>
    </row>
    <row r="39" spans="1:18" x14ac:dyDescent="0.3">
      <c r="B39" s="43">
        <v>18</v>
      </c>
      <c r="C39" s="55">
        <f t="shared" si="0"/>
        <v>17</v>
      </c>
      <c r="D39" s="43" t="s">
        <v>57</v>
      </c>
      <c r="E39" t="s">
        <v>58</v>
      </c>
      <c r="F39" t="s">
        <v>22</v>
      </c>
      <c r="G39" s="27" t="s">
        <v>41</v>
      </c>
      <c r="H39" s="17" t="s">
        <v>574</v>
      </c>
      <c r="I39" s="28">
        <v>40991</v>
      </c>
      <c r="K39" s="43">
        <v>8</v>
      </c>
      <c r="L39" s="55">
        <v>13</v>
      </c>
      <c r="M39" s="43" t="s">
        <v>419</v>
      </c>
      <c r="N39" s="55">
        <v>4</v>
      </c>
      <c r="Q39" s="43">
        <f t="shared" si="1"/>
        <v>2</v>
      </c>
      <c r="R39" s="73">
        <f t="shared" si="2"/>
        <v>13</v>
      </c>
    </row>
    <row r="40" spans="1:18" x14ac:dyDescent="0.3">
      <c r="A40" s="17">
        <v>20190007246</v>
      </c>
      <c r="B40" s="43">
        <v>19</v>
      </c>
      <c r="C40" s="55">
        <f t="shared" si="0"/>
        <v>12</v>
      </c>
      <c r="D40" s="43" t="s">
        <v>90</v>
      </c>
      <c r="E40" t="s">
        <v>91</v>
      </c>
      <c r="F40" t="s">
        <v>40</v>
      </c>
      <c r="G40" s="27" t="s">
        <v>41</v>
      </c>
      <c r="H40" s="17" t="s">
        <v>574</v>
      </c>
      <c r="I40" s="28">
        <v>40704</v>
      </c>
      <c r="J40" s="17" t="s">
        <v>579</v>
      </c>
      <c r="K40" s="43" t="s">
        <v>429</v>
      </c>
      <c r="L40" s="55">
        <v>9</v>
      </c>
      <c r="M40" s="43" t="s">
        <v>420</v>
      </c>
      <c r="N40" s="55">
        <v>3</v>
      </c>
      <c r="Q40" s="43">
        <f t="shared" si="1"/>
        <v>2</v>
      </c>
      <c r="R40" s="73">
        <f t="shared" si="2"/>
        <v>9</v>
      </c>
    </row>
    <row r="41" spans="1:18" x14ac:dyDescent="0.3">
      <c r="B41" s="43">
        <v>20</v>
      </c>
      <c r="C41" s="55">
        <f t="shared" si="0"/>
        <v>12</v>
      </c>
      <c r="D41" s="43" t="s">
        <v>75</v>
      </c>
      <c r="E41" t="s">
        <v>76</v>
      </c>
      <c r="F41" t="s">
        <v>77</v>
      </c>
      <c r="G41" s="27" t="s">
        <v>41</v>
      </c>
      <c r="H41" s="17" t="s">
        <v>574</v>
      </c>
      <c r="I41" s="28">
        <v>41089</v>
      </c>
      <c r="K41" s="43" t="s">
        <v>432</v>
      </c>
      <c r="L41" s="55">
        <v>8</v>
      </c>
      <c r="M41" s="43" t="s">
        <v>419</v>
      </c>
      <c r="N41" s="55">
        <v>4</v>
      </c>
      <c r="Q41" s="43">
        <f t="shared" si="1"/>
        <v>2</v>
      </c>
      <c r="R41" s="73">
        <f t="shared" si="2"/>
        <v>8</v>
      </c>
    </row>
    <row r="42" spans="1:18" x14ac:dyDescent="0.3">
      <c r="B42" s="43">
        <v>21</v>
      </c>
      <c r="C42" s="55">
        <f t="shared" si="0"/>
        <v>12</v>
      </c>
      <c r="D42" s="43" t="s">
        <v>63</v>
      </c>
      <c r="E42" t="s">
        <v>64</v>
      </c>
      <c r="F42" t="s">
        <v>22</v>
      </c>
      <c r="G42" s="27" t="s">
        <v>41</v>
      </c>
      <c r="H42" s="17" t="s">
        <v>574</v>
      </c>
      <c r="I42" s="28">
        <v>40693</v>
      </c>
      <c r="K42" s="43" t="s">
        <v>434</v>
      </c>
      <c r="L42" s="55">
        <v>7</v>
      </c>
      <c r="M42" s="43" t="s">
        <v>429</v>
      </c>
      <c r="N42" s="55">
        <v>5</v>
      </c>
      <c r="Q42" s="43">
        <f t="shared" si="1"/>
        <v>2</v>
      </c>
      <c r="R42" s="73">
        <f t="shared" si="2"/>
        <v>7</v>
      </c>
    </row>
    <row r="43" spans="1:18" x14ac:dyDescent="0.3">
      <c r="A43" s="26">
        <v>20190017971</v>
      </c>
      <c r="B43" s="43">
        <v>22</v>
      </c>
      <c r="C43" s="55">
        <f t="shared" si="0"/>
        <v>12</v>
      </c>
      <c r="D43" s="43" t="s">
        <v>121</v>
      </c>
      <c r="E43" t="s">
        <v>122</v>
      </c>
      <c r="F43" t="s">
        <v>22</v>
      </c>
      <c r="G43" s="27" t="s">
        <v>41</v>
      </c>
      <c r="H43" s="17" t="s">
        <v>574</v>
      </c>
      <c r="I43" s="28">
        <v>41128</v>
      </c>
      <c r="J43" s="17" t="s">
        <v>590</v>
      </c>
      <c r="K43" s="43" t="s">
        <v>419</v>
      </c>
      <c r="L43" s="55">
        <v>4</v>
      </c>
      <c r="M43" s="43" t="s">
        <v>420</v>
      </c>
      <c r="N43" s="55">
        <v>3</v>
      </c>
      <c r="O43" s="71" t="s">
        <v>429</v>
      </c>
      <c r="P43" s="54">
        <v>5</v>
      </c>
      <c r="Q43" s="43">
        <f t="shared" si="1"/>
        <v>3</v>
      </c>
      <c r="R43" s="73">
        <f t="shared" si="2"/>
        <v>5</v>
      </c>
    </row>
    <row r="44" spans="1:18" x14ac:dyDescent="0.3">
      <c r="B44" s="43">
        <v>23</v>
      </c>
      <c r="C44" s="55">
        <f t="shared" si="0"/>
        <v>11</v>
      </c>
      <c r="D44" s="43" t="s">
        <v>47</v>
      </c>
      <c r="E44" t="s">
        <v>48</v>
      </c>
      <c r="F44" t="s">
        <v>22</v>
      </c>
      <c r="G44" s="27" t="s">
        <v>41</v>
      </c>
      <c r="H44" s="17" t="s">
        <v>574</v>
      </c>
      <c r="I44" s="28">
        <v>40661</v>
      </c>
      <c r="K44" s="43" t="s">
        <v>432</v>
      </c>
      <c r="L44" s="55">
        <v>8</v>
      </c>
      <c r="M44" s="43" t="s">
        <v>420</v>
      </c>
      <c r="N44" s="55">
        <v>3</v>
      </c>
      <c r="Q44" s="43">
        <f t="shared" si="1"/>
        <v>2</v>
      </c>
      <c r="R44" s="73">
        <f t="shared" si="2"/>
        <v>8</v>
      </c>
    </row>
    <row r="45" spans="1:18" x14ac:dyDescent="0.3">
      <c r="A45" s="26">
        <v>20180002416</v>
      </c>
      <c r="B45" s="43">
        <v>24</v>
      </c>
      <c r="C45" s="55">
        <f t="shared" si="0"/>
        <v>10</v>
      </c>
      <c r="D45" s="43" t="s">
        <v>427</v>
      </c>
      <c r="E45" t="s">
        <v>591</v>
      </c>
      <c r="F45" t="s">
        <v>29</v>
      </c>
      <c r="G45" s="27" t="s">
        <v>41</v>
      </c>
      <c r="H45" s="17" t="s">
        <v>572</v>
      </c>
      <c r="I45" s="28">
        <v>40487</v>
      </c>
      <c r="K45" s="43" t="s">
        <v>428</v>
      </c>
      <c r="L45" s="55">
        <v>10</v>
      </c>
      <c r="M45" s="43"/>
      <c r="N45" s="55"/>
      <c r="Q45" s="43">
        <f t="shared" si="1"/>
        <v>1</v>
      </c>
      <c r="R45" s="73">
        <f t="shared" si="2"/>
        <v>10</v>
      </c>
    </row>
    <row r="46" spans="1:18" x14ac:dyDescent="0.3">
      <c r="A46" s="26">
        <v>20190002274</v>
      </c>
      <c r="B46" s="43">
        <v>25</v>
      </c>
      <c r="C46" s="55">
        <f t="shared" si="0"/>
        <v>10</v>
      </c>
      <c r="D46" s="43" t="s">
        <v>65</v>
      </c>
      <c r="E46" t="s">
        <v>66</v>
      </c>
      <c r="F46" t="s">
        <v>18</v>
      </c>
      <c r="G46" s="27" t="s">
        <v>41</v>
      </c>
      <c r="H46" s="17" t="s">
        <v>574</v>
      </c>
      <c r="I46" s="28">
        <v>41208</v>
      </c>
      <c r="J46" s="17" t="s">
        <v>575</v>
      </c>
      <c r="K46" s="43" t="s">
        <v>420</v>
      </c>
      <c r="L46" s="55">
        <v>3</v>
      </c>
      <c r="M46" s="43" t="s">
        <v>420</v>
      </c>
      <c r="N46" s="55">
        <v>3</v>
      </c>
      <c r="O46" s="71" t="s">
        <v>419</v>
      </c>
      <c r="P46" s="54">
        <v>4</v>
      </c>
      <c r="Q46" s="43">
        <f t="shared" si="1"/>
        <v>3</v>
      </c>
      <c r="R46" s="73">
        <f t="shared" si="2"/>
        <v>4</v>
      </c>
    </row>
    <row r="47" spans="1:18" x14ac:dyDescent="0.3">
      <c r="A47" s="26">
        <v>20190001955</v>
      </c>
      <c r="B47" s="43">
        <v>26</v>
      </c>
      <c r="C47" s="55">
        <f t="shared" si="0"/>
        <v>10</v>
      </c>
      <c r="D47" s="43" t="s">
        <v>80</v>
      </c>
      <c r="E47" t="s">
        <v>81</v>
      </c>
      <c r="F47" t="s">
        <v>29</v>
      </c>
      <c r="G47" s="27" t="s">
        <v>41</v>
      </c>
      <c r="H47" s="17" t="s">
        <v>574</v>
      </c>
      <c r="I47" s="28">
        <v>40631</v>
      </c>
      <c r="K47" s="43" t="s">
        <v>419</v>
      </c>
      <c r="L47" s="55">
        <v>4</v>
      </c>
      <c r="M47" s="43" t="s">
        <v>420</v>
      </c>
      <c r="N47" s="55">
        <v>3</v>
      </c>
      <c r="O47" s="71" t="s">
        <v>420</v>
      </c>
      <c r="P47" s="54">
        <v>3</v>
      </c>
      <c r="Q47" s="43">
        <f t="shared" si="1"/>
        <v>3</v>
      </c>
      <c r="R47" s="73">
        <f t="shared" si="2"/>
        <v>4</v>
      </c>
    </row>
    <row r="48" spans="1:18" x14ac:dyDescent="0.3">
      <c r="A48" s="26">
        <v>20170020258</v>
      </c>
      <c r="B48" s="43">
        <v>27</v>
      </c>
      <c r="C48" s="55">
        <f t="shared" si="0"/>
        <v>8</v>
      </c>
      <c r="D48" s="43" t="s">
        <v>84</v>
      </c>
      <c r="E48" t="s">
        <v>96</v>
      </c>
      <c r="F48" t="s">
        <v>22</v>
      </c>
      <c r="G48" s="27" t="s">
        <v>41</v>
      </c>
      <c r="H48" s="17" t="s">
        <v>574</v>
      </c>
      <c r="I48" s="28">
        <v>40572</v>
      </c>
      <c r="M48" s="43" t="s">
        <v>423</v>
      </c>
      <c r="N48" s="55">
        <v>8</v>
      </c>
      <c r="O48" s="71" t="s">
        <v>120</v>
      </c>
      <c r="P48" s="54">
        <v>0</v>
      </c>
      <c r="Q48" s="43">
        <f t="shared" si="1"/>
        <v>1</v>
      </c>
      <c r="R48" s="73">
        <f t="shared" si="2"/>
        <v>8</v>
      </c>
    </row>
    <row r="49" spans="1:18" x14ac:dyDescent="0.3">
      <c r="A49" s="26">
        <v>20190005122</v>
      </c>
      <c r="B49" s="43">
        <v>28</v>
      </c>
      <c r="C49" s="55">
        <f t="shared" si="0"/>
        <v>8</v>
      </c>
      <c r="D49" s="43" t="s">
        <v>430</v>
      </c>
      <c r="E49" t="s">
        <v>431</v>
      </c>
      <c r="F49" t="s">
        <v>29</v>
      </c>
      <c r="G49" s="27" t="s">
        <v>41</v>
      </c>
      <c r="H49" s="17" t="s">
        <v>574</v>
      </c>
      <c r="I49" s="28">
        <v>40998</v>
      </c>
      <c r="K49" s="43" t="s">
        <v>432</v>
      </c>
      <c r="L49" s="55">
        <v>8</v>
      </c>
      <c r="M49" s="43"/>
      <c r="N49" s="55"/>
      <c r="Q49" s="43">
        <f t="shared" si="1"/>
        <v>1</v>
      </c>
      <c r="R49" s="73">
        <f t="shared" si="2"/>
        <v>8</v>
      </c>
    </row>
    <row r="50" spans="1:18" s="60" customFormat="1" x14ac:dyDescent="0.3">
      <c r="A50" s="59">
        <v>20180003498</v>
      </c>
      <c r="B50" s="80">
        <v>29</v>
      </c>
      <c r="C50" s="81">
        <f t="shared" si="0"/>
        <v>7</v>
      </c>
      <c r="D50" s="80" t="s">
        <v>890</v>
      </c>
      <c r="E50" s="60" t="s">
        <v>891</v>
      </c>
      <c r="F50" s="60" t="s">
        <v>18</v>
      </c>
      <c r="G50" s="61" t="s">
        <v>41</v>
      </c>
      <c r="H50" s="30" t="s">
        <v>572</v>
      </c>
      <c r="I50" s="82"/>
      <c r="J50" s="30"/>
      <c r="K50" s="80"/>
      <c r="L50" s="81"/>
      <c r="M50" s="80"/>
      <c r="N50" s="81"/>
      <c r="O50" s="83" t="s">
        <v>426</v>
      </c>
      <c r="P50" s="84">
        <v>7</v>
      </c>
      <c r="Q50" s="80">
        <f t="shared" si="1"/>
        <v>1</v>
      </c>
      <c r="R50" s="85">
        <f t="shared" si="2"/>
        <v>7</v>
      </c>
    </row>
    <row r="51" spans="1:18" x14ac:dyDescent="0.3">
      <c r="B51" s="43">
        <v>30</v>
      </c>
      <c r="C51" s="55">
        <f t="shared" si="0"/>
        <v>7</v>
      </c>
      <c r="D51" s="43" t="s">
        <v>433</v>
      </c>
      <c r="E51" t="s">
        <v>592</v>
      </c>
      <c r="F51" t="s">
        <v>22</v>
      </c>
      <c r="G51" s="27" t="s">
        <v>41</v>
      </c>
      <c r="H51" s="17" t="s">
        <v>574</v>
      </c>
      <c r="I51" s="28">
        <v>41008</v>
      </c>
      <c r="K51" s="43" t="s">
        <v>434</v>
      </c>
      <c r="L51" s="55">
        <v>7</v>
      </c>
      <c r="M51" s="43"/>
      <c r="N51" s="55"/>
      <c r="Q51" s="43">
        <f t="shared" si="1"/>
        <v>1</v>
      </c>
      <c r="R51" s="73">
        <f t="shared" si="2"/>
        <v>7</v>
      </c>
    </row>
    <row r="52" spans="1:18" x14ac:dyDescent="0.3">
      <c r="A52" s="26">
        <v>20190001965</v>
      </c>
      <c r="B52" s="43">
        <v>31</v>
      </c>
      <c r="C52" s="55">
        <f t="shared" si="0"/>
        <v>7</v>
      </c>
      <c r="D52" s="43" t="s">
        <v>51</v>
      </c>
      <c r="E52" t="s">
        <v>52</v>
      </c>
      <c r="F52" t="s">
        <v>29</v>
      </c>
      <c r="G52" s="27" t="s">
        <v>41</v>
      </c>
      <c r="H52" s="17" t="s">
        <v>574</v>
      </c>
      <c r="I52" s="28">
        <v>40745</v>
      </c>
      <c r="K52" s="43" t="s">
        <v>420</v>
      </c>
      <c r="L52" s="55">
        <v>3</v>
      </c>
      <c r="M52" s="43" t="s">
        <v>419</v>
      </c>
      <c r="N52" s="55">
        <v>4</v>
      </c>
      <c r="O52" s="71" t="s">
        <v>120</v>
      </c>
      <c r="P52" s="54">
        <v>0</v>
      </c>
      <c r="Q52" s="43">
        <f t="shared" si="1"/>
        <v>2</v>
      </c>
      <c r="R52" s="73">
        <f t="shared" si="2"/>
        <v>4</v>
      </c>
    </row>
    <row r="53" spans="1:18" x14ac:dyDescent="0.3">
      <c r="A53" s="26">
        <v>20190003161</v>
      </c>
      <c r="B53" s="43">
        <v>32</v>
      </c>
      <c r="C53" s="55">
        <f t="shared" si="0"/>
        <v>7</v>
      </c>
      <c r="D53" s="43" t="s">
        <v>53</v>
      </c>
      <c r="E53" t="s">
        <v>54</v>
      </c>
      <c r="F53" t="s">
        <v>22</v>
      </c>
      <c r="G53" s="27" t="s">
        <v>41</v>
      </c>
      <c r="H53" s="17" t="s">
        <v>574</v>
      </c>
      <c r="I53" s="28">
        <v>41256</v>
      </c>
      <c r="K53" s="43" t="s">
        <v>446</v>
      </c>
      <c r="L53" s="55">
        <v>2</v>
      </c>
      <c r="M53" s="43" t="s">
        <v>446</v>
      </c>
      <c r="N53" s="55">
        <v>2</v>
      </c>
      <c r="O53" s="71" t="s">
        <v>420</v>
      </c>
      <c r="P53" s="54">
        <v>3</v>
      </c>
      <c r="Q53" s="43">
        <f t="shared" si="1"/>
        <v>3</v>
      </c>
      <c r="R53" s="73">
        <f t="shared" si="2"/>
        <v>3</v>
      </c>
    </row>
    <row r="54" spans="1:18" x14ac:dyDescent="0.3">
      <c r="A54" s="26">
        <v>20190002279</v>
      </c>
      <c r="B54" s="43">
        <v>33</v>
      </c>
      <c r="C54" s="55">
        <f t="shared" si="0"/>
        <v>6</v>
      </c>
      <c r="D54" s="43" t="s">
        <v>67</v>
      </c>
      <c r="E54" t="s">
        <v>68</v>
      </c>
      <c r="F54" t="s">
        <v>18</v>
      </c>
      <c r="G54" s="27" t="s">
        <v>41</v>
      </c>
      <c r="H54" s="17" t="s">
        <v>574</v>
      </c>
      <c r="I54" s="28">
        <v>41141</v>
      </c>
      <c r="J54" s="17" t="s">
        <v>575</v>
      </c>
      <c r="M54" s="43" t="s">
        <v>446</v>
      </c>
      <c r="N54" s="55">
        <v>2</v>
      </c>
      <c r="O54" s="71" t="s">
        <v>419</v>
      </c>
      <c r="P54" s="54">
        <v>4</v>
      </c>
      <c r="Q54" s="43">
        <f t="shared" si="1"/>
        <v>2</v>
      </c>
      <c r="R54" s="73">
        <f t="shared" si="2"/>
        <v>4</v>
      </c>
    </row>
    <row r="55" spans="1:18" x14ac:dyDescent="0.3">
      <c r="B55" s="43">
        <v>34</v>
      </c>
      <c r="C55" s="55">
        <f t="shared" si="0"/>
        <v>6</v>
      </c>
      <c r="D55" s="43" t="s">
        <v>94</v>
      </c>
      <c r="E55" t="s">
        <v>95</v>
      </c>
      <c r="F55" t="s">
        <v>22</v>
      </c>
      <c r="G55" s="27" t="s">
        <v>41</v>
      </c>
      <c r="H55" s="17" t="s">
        <v>574</v>
      </c>
      <c r="I55" s="28">
        <v>41128</v>
      </c>
      <c r="K55" s="43" t="s">
        <v>419</v>
      </c>
      <c r="L55" s="55">
        <v>4</v>
      </c>
      <c r="M55" s="43" t="s">
        <v>446</v>
      </c>
      <c r="N55" s="55">
        <v>2</v>
      </c>
      <c r="Q55" s="43">
        <f t="shared" si="1"/>
        <v>2</v>
      </c>
      <c r="R55" s="73">
        <f t="shared" si="2"/>
        <v>4</v>
      </c>
    </row>
    <row r="56" spans="1:18" x14ac:dyDescent="0.3">
      <c r="A56" s="26">
        <v>20190001967</v>
      </c>
      <c r="B56" s="43">
        <v>35</v>
      </c>
      <c r="C56" s="55">
        <f t="shared" si="0"/>
        <v>4</v>
      </c>
      <c r="D56" s="43" t="s">
        <v>436</v>
      </c>
      <c r="E56" t="s">
        <v>437</v>
      </c>
      <c r="F56" t="s">
        <v>29</v>
      </c>
      <c r="G56" s="27" t="s">
        <v>41</v>
      </c>
      <c r="H56" s="17" t="s">
        <v>574</v>
      </c>
      <c r="I56" s="28">
        <v>41019</v>
      </c>
      <c r="K56" s="43" t="s">
        <v>419</v>
      </c>
      <c r="L56" s="55">
        <v>4</v>
      </c>
      <c r="M56" s="43"/>
      <c r="N56" s="55"/>
      <c r="Q56" s="43">
        <f t="shared" si="1"/>
        <v>1</v>
      </c>
      <c r="R56" s="73">
        <f t="shared" si="2"/>
        <v>4</v>
      </c>
    </row>
    <row r="57" spans="1:18" x14ac:dyDescent="0.3">
      <c r="A57" s="26">
        <v>20180007588</v>
      </c>
      <c r="B57" s="43">
        <v>35</v>
      </c>
      <c r="C57" s="55">
        <f t="shared" si="0"/>
        <v>4</v>
      </c>
      <c r="D57" s="43" t="s">
        <v>438</v>
      </c>
      <c r="E57" t="s">
        <v>439</v>
      </c>
      <c r="F57" t="s">
        <v>29</v>
      </c>
      <c r="G57" s="27" t="s">
        <v>41</v>
      </c>
      <c r="H57" s="17" t="s">
        <v>574</v>
      </c>
      <c r="I57" s="28">
        <v>41122</v>
      </c>
      <c r="K57" s="43" t="s">
        <v>419</v>
      </c>
      <c r="L57" s="55">
        <v>4</v>
      </c>
      <c r="M57" s="43"/>
      <c r="N57" s="55"/>
      <c r="Q57" s="43">
        <f t="shared" si="1"/>
        <v>1</v>
      </c>
      <c r="R57" s="73">
        <f t="shared" si="2"/>
        <v>4</v>
      </c>
    </row>
    <row r="58" spans="1:18" x14ac:dyDescent="0.3">
      <c r="A58" s="26">
        <v>20190004993</v>
      </c>
      <c r="B58" s="43">
        <v>37</v>
      </c>
      <c r="C58" s="55">
        <f t="shared" si="0"/>
        <v>3</v>
      </c>
      <c r="D58" s="43" t="s">
        <v>442</v>
      </c>
      <c r="E58" t="s">
        <v>443</v>
      </c>
      <c r="F58" t="s">
        <v>29</v>
      </c>
      <c r="G58" s="27" t="s">
        <v>41</v>
      </c>
      <c r="H58" s="17" t="s">
        <v>574</v>
      </c>
      <c r="I58" s="28">
        <v>40690</v>
      </c>
      <c r="K58" s="43" t="s">
        <v>420</v>
      </c>
      <c r="L58" s="55">
        <v>3</v>
      </c>
      <c r="M58" s="43"/>
      <c r="N58" s="55"/>
      <c r="Q58" s="43">
        <f t="shared" si="1"/>
        <v>1</v>
      </c>
      <c r="R58" s="73">
        <f t="shared" si="2"/>
        <v>3</v>
      </c>
    </row>
    <row r="59" spans="1:18" x14ac:dyDescent="0.3">
      <c r="A59" s="26">
        <v>20190001950</v>
      </c>
      <c r="B59" s="43">
        <v>37</v>
      </c>
      <c r="C59" s="55">
        <f t="shared" si="0"/>
        <v>3</v>
      </c>
      <c r="D59" s="43" t="s">
        <v>444</v>
      </c>
      <c r="E59" t="s">
        <v>445</v>
      </c>
      <c r="F59" t="s">
        <v>29</v>
      </c>
      <c r="G59" s="27" t="s">
        <v>41</v>
      </c>
      <c r="H59" s="17" t="s">
        <v>574</v>
      </c>
      <c r="I59" s="28">
        <v>40920</v>
      </c>
      <c r="K59" s="43" t="s">
        <v>420</v>
      </c>
      <c r="L59" s="55">
        <v>3</v>
      </c>
      <c r="M59" s="43"/>
      <c r="N59" s="55"/>
      <c r="Q59" s="43">
        <f t="shared" si="1"/>
        <v>1</v>
      </c>
      <c r="R59" s="73">
        <f t="shared" si="2"/>
        <v>3</v>
      </c>
    </row>
    <row r="60" spans="1:18" x14ac:dyDescent="0.3">
      <c r="A60" s="26">
        <v>20190001927</v>
      </c>
      <c r="B60" s="43">
        <v>37</v>
      </c>
      <c r="C60" s="55">
        <f t="shared" si="0"/>
        <v>3</v>
      </c>
      <c r="D60" s="43" t="s">
        <v>440</v>
      </c>
      <c r="E60" t="s">
        <v>441</v>
      </c>
      <c r="F60" t="s">
        <v>29</v>
      </c>
      <c r="G60" s="27" t="s">
        <v>41</v>
      </c>
      <c r="H60" s="17" t="s">
        <v>574</v>
      </c>
      <c r="I60" s="28">
        <v>40948</v>
      </c>
      <c r="K60" s="43" t="s">
        <v>420</v>
      </c>
      <c r="L60" s="55">
        <v>3</v>
      </c>
      <c r="M60" s="43"/>
      <c r="N60" s="55"/>
      <c r="Q60" s="43">
        <f t="shared" si="1"/>
        <v>1</v>
      </c>
      <c r="R60" s="73">
        <f t="shared" si="2"/>
        <v>3</v>
      </c>
    </row>
    <row r="61" spans="1:18" x14ac:dyDescent="0.3">
      <c r="A61" s="17">
        <v>20190007247</v>
      </c>
      <c r="B61" s="43">
        <v>40</v>
      </c>
      <c r="C61" s="55">
        <f t="shared" si="0"/>
        <v>2</v>
      </c>
      <c r="D61" s="43" t="s">
        <v>82</v>
      </c>
      <c r="E61" t="s">
        <v>83</v>
      </c>
      <c r="F61" t="s">
        <v>40</v>
      </c>
      <c r="G61" s="27" t="s">
        <v>41</v>
      </c>
      <c r="H61" s="17" t="s">
        <v>574</v>
      </c>
      <c r="I61" s="28">
        <v>40557</v>
      </c>
      <c r="J61" s="17" t="s">
        <v>579</v>
      </c>
      <c r="M61" s="43" t="s">
        <v>446</v>
      </c>
      <c r="N61" s="55">
        <v>2</v>
      </c>
      <c r="Q61" s="43">
        <f t="shared" si="1"/>
        <v>1</v>
      </c>
      <c r="R61" s="73">
        <f t="shared" si="2"/>
        <v>2</v>
      </c>
    </row>
    <row r="62" spans="1:18" hidden="1" x14ac:dyDescent="0.3">
      <c r="A62" s="26">
        <v>20190004984</v>
      </c>
      <c r="C62" s="55">
        <f t="shared" si="0"/>
        <v>0</v>
      </c>
      <c r="D62" s="43" t="s">
        <v>528</v>
      </c>
      <c r="E62" t="s">
        <v>593</v>
      </c>
      <c r="F62" t="s">
        <v>29</v>
      </c>
      <c r="G62" s="27" t="s">
        <v>41</v>
      </c>
      <c r="H62" s="17" t="s">
        <v>574</v>
      </c>
      <c r="I62" s="28">
        <v>40924</v>
      </c>
      <c r="M62" s="43"/>
      <c r="N62" s="55"/>
      <c r="Q62" s="43">
        <f t="shared" si="1"/>
        <v>0</v>
      </c>
      <c r="R62" s="73">
        <f t="shared" si="2"/>
        <v>0</v>
      </c>
    </row>
    <row r="63" spans="1:18" hidden="1" x14ac:dyDescent="0.3">
      <c r="A63" s="17">
        <v>20190007245</v>
      </c>
      <c r="C63" s="55">
        <f t="shared" si="0"/>
        <v>0</v>
      </c>
      <c r="D63" s="43" t="s">
        <v>20</v>
      </c>
      <c r="E63" t="s">
        <v>594</v>
      </c>
      <c r="F63" t="s">
        <v>40</v>
      </c>
      <c r="G63" s="27" t="s">
        <v>41</v>
      </c>
      <c r="H63" s="17" t="s">
        <v>574</v>
      </c>
      <c r="I63" s="28">
        <v>40710</v>
      </c>
      <c r="J63" s="17" t="s">
        <v>579</v>
      </c>
      <c r="M63" s="43"/>
      <c r="N63" s="55"/>
      <c r="Q63" s="43">
        <f t="shared" si="1"/>
        <v>0</v>
      </c>
      <c r="R63" s="73">
        <f t="shared" si="2"/>
        <v>0</v>
      </c>
    </row>
    <row r="64" spans="1:18" hidden="1" x14ac:dyDescent="0.3">
      <c r="A64" s="26">
        <v>20160007480</v>
      </c>
      <c r="C64" s="55">
        <f t="shared" si="0"/>
        <v>0</v>
      </c>
      <c r="D64" s="43" t="s">
        <v>595</v>
      </c>
      <c r="E64" t="s">
        <v>596</v>
      </c>
      <c r="F64" t="s">
        <v>29</v>
      </c>
      <c r="G64" s="27" t="s">
        <v>41</v>
      </c>
      <c r="H64" s="17" t="s">
        <v>574</v>
      </c>
      <c r="I64" s="28">
        <v>41201</v>
      </c>
      <c r="M64" s="43"/>
      <c r="N64" s="55"/>
      <c r="Q64" s="43">
        <f t="shared" si="1"/>
        <v>0</v>
      </c>
      <c r="R64" s="73">
        <f t="shared" si="2"/>
        <v>0</v>
      </c>
    </row>
    <row r="65" spans="1:16383" hidden="1" x14ac:dyDescent="0.3">
      <c r="A65" s="26">
        <v>20190001940</v>
      </c>
      <c r="C65" s="55">
        <f t="shared" si="0"/>
        <v>0</v>
      </c>
      <c r="D65" s="43" t="s">
        <v>597</v>
      </c>
      <c r="E65" t="s">
        <v>598</v>
      </c>
      <c r="F65" t="s">
        <v>29</v>
      </c>
      <c r="G65" s="27" t="s">
        <v>41</v>
      </c>
      <c r="H65" s="17" t="s">
        <v>574</v>
      </c>
      <c r="I65" s="28">
        <v>41237</v>
      </c>
      <c r="M65" s="43"/>
      <c r="N65" s="55"/>
      <c r="Q65" s="43">
        <f t="shared" si="1"/>
        <v>0</v>
      </c>
      <c r="R65" s="73">
        <f t="shared" si="2"/>
        <v>0</v>
      </c>
    </row>
    <row r="66" spans="1:16383" s="58" customFormat="1" hidden="1" x14ac:dyDescent="0.3">
      <c r="A66" s="17">
        <v>20190007250</v>
      </c>
      <c r="B66" s="43"/>
      <c r="C66" s="55">
        <f t="shared" si="0"/>
        <v>0</v>
      </c>
      <c r="D66" s="43" t="s">
        <v>599</v>
      </c>
      <c r="E66" t="s">
        <v>600</v>
      </c>
      <c r="F66" t="s">
        <v>40</v>
      </c>
      <c r="G66" s="27" t="s">
        <v>41</v>
      </c>
      <c r="H66" s="17" t="s">
        <v>574</v>
      </c>
      <c r="I66" s="28">
        <v>40664</v>
      </c>
      <c r="J66" s="17" t="s">
        <v>579</v>
      </c>
      <c r="K66" s="43"/>
      <c r="L66" s="55"/>
      <c r="M66" s="43"/>
      <c r="N66" s="55"/>
      <c r="O66" s="71"/>
      <c r="P66" s="54"/>
      <c r="Q66" s="43">
        <f t="shared" si="1"/>
        <v>0</v>
      </c>
      <c r="R66" s="73">
        <f t="shared" si="2"/>
        <v>0</v>
      </c>
    </row>
    <row r="67" spans="1:16383" hidden="1" x14ac:dyDescent="0.3">
      <c r="A67" s="26">
        <v>20180002435</v>
      </c>
      <c r="C67" s="55">
        <f t="shared" ref="C67:C130" si="3">L67+N67+P67</f>
        <v>0</v>
      </c>
      <c r="D67" s="43" t="s">
        <v>601</v>
      </c>
      <c r="E67" t="s">
        <v>602</v>
      </c>
      <c r="F67" t="s">
        <v>29</v>
      </c>
      <c r="G67" s="27" t="s">
        <v>41</v>
      </c>
      <c r="H67" s="17" t="s">
        <v>574</v>
      </c>
      <c r="I67" s="28">
        <v>40865</v>
      </c>
      <c r="M67" s="43"/>
      <c r="N67" s="55"/>
      <c r="Q67" s="43">
        <f t="shared" ref="Q67:Q130" si="4">COUNTA(K67,M67,O67)-COUNTIF(K67:P67,"Abs")</f>
        <v>0</v>
      </c>
      <c r="R67" s="73">
        <f t="shared" ref="R67:R130" si="5">MAX(L67,N67,P67)</f>
        <v>0</v>
      </c>
    </row>
    <row r="68" spans="1:16383" hidden="1" x14ac:dyDescent="0.3">
      <c r="A68" s="26">
        <v>20190004994</v>
      </c>
      <c r="C68" s="55">
        <f t="shared" si="3"/>
        <v>0</v>
      </c>
      <c r="D68" s="43" t="s">
        <v>603</v>
      </c>
      <c r="E68" t="s">
        <v>604</v>
      </c>
      <c r="F68" t="s">
        <v>29</v>
      </c>
      <c r="G68" s="27" t="s">
        <v>41</v>
      </c>
      <c r="H68" s="17" t="s">
        <v>574</v>
      </c>
      <c r="I68" s="28">
        <v>40583</v>
      </c>
      <c r="M68" s="43"/>
      <c r="N68" s="55"/>
      <c r="Q68" s="43">
        <f t="shared" si="4"/>
        <v>0</v>
      </c>
      <c r="R68" s="73">
        <f t="shared" si="5"/>
        <v>0</v>
      </c>
    </row>
    <row r="69" spans="1:16383" hidden="1" x14ac:dyDescent="0.3">
      <c r="A69" s="26">
        <v>20190007811</v>
      </c>
      <c r="C69" s="55">
        <f t="shared" si="3"/>
        <v>0</v>
      </c>
      <c r="D69" s="43" t="s">
        <v>27</v>
      </c>
      <c r="E69" t="s">
        <v>605</v>
      </c>
      <c r="F69" t="s">
        <v>29</v>
      </c>
      <c r="G69" s="27" t="s">
        <v>41</v>
      </c>
      <c r="H69" s="17" t="s">
        <v>574</v>
      </c>
      <c r="I69" s="28">
        <v>40702</v>
      </c>
      <c r="M69" s="43"/>
      <c r="N69" s="55"/>
      <c r="Q69" s="43">
        <f t="shared" si="4"/>
        <v>0</v>
      </c>
      <c r="R69" s="73">
        <f t="shared" si="5"/>
        <v>0</v>
      </c>
    </row>
    <row r="70" spans="1:16383" hidden="1" x14ac:dyDescent="0.3">
      <c r="A70" s="17">
        <v>20190007251</v>
      </c>
      <c r="C70" s="55">
        <f t="shared" si="3"/>
        <v>0</v>
      </c>
      <c r="D70" s="43" t="s">
        <v>606</v>
      </c>
      <c r="E70" t="s">
        <v>607</v>
      </c>
      <c r="F70" t="s">
        <v>40</v>
      </c>
      <c r="G70" s="27" t="s">
        <v>41</v>
      </c>
      <c r="H70" s="17" t="s">
        <v>574</v>
      </c>
      <c r="I70" s="28">
        <v>41187</v>
      </c>
      <c r="J70" s="17" t="s">
        <v>579</v>
      </c>
      <c r="M70" s="43"/>
      <c r="N70" s="55"/>
      <c r="Q70" s="43">
        <f t="shared" si="4"/>
        <v>0</v>
      </c>
      <c r="R70" s="73">
        <f t="shared" si="5"/>
        <v>0</v>
      </c>
    </row>
    <row r="71" spans="1:16383" hidden="1" x14ac:dyDescent="0.3">
      <c r="A71" s="17">
        <v>20180020559</v>
      </c>
      <c r="C71" s="55">
        <f t="shared" si="3"/>
        <v>0</v>
      </c>
      <c r="D71" s="43" t="s">
        <v>491</v>
      </c>
      <c r="E71" t="s">
        <v>608</v>
      </c>
      <c r="F71" t="s">
        <v>40</v>
      </c>
      <c r="G71" s="27" t="s">
        <v>41</v>
      </c>
      <c r="H71" s="17" t="s">
        <v>574</v>
      </c>
      <c r="I71" s="28">
        <v>40761</v>
      </c>
      <c r="J71" s="17" t="s">
        <v>579</v>
      </c>
      <c r="M71" s="43"/>
      <c r="N71" s="55"/>
      <c r="Q71" s="43">
        <f t="shared" si="4"/>
        <v>0</v>
      </c>
      <c r="R71" s="73">
        <f t="shared" si="5"/>
        <v>0</v>
      </c>
    </row>
    <row r="72" spans="1:16383" hidden="1" x14ac:dyDescent="0.3">
      <c r="A72" s="26">
        <v>20180002451</v>
      </c>
      <c r="C72" s="55">
        <f t="shared" si="3"/>
        <v>0</v>
      </c>
      <c r="D72" s="43" t="s">
        <v>609</v>
      </c>
      <c r="E72" t="s">
        <v>610</v>
      </c>
      <c r="F72" t="s">
        <v>29</v>
      </c>
      <c r="G72" s="27" t="s">
        <v>41</v>
      </c>
      <c r="H72" s="17" t="s">
        <v>574</v>
      </c>
      <c r="I72" s="28">
        <v>40995</v>
      </c>
      <c r="M72" s="43"/>
      <c r="N72" s="55"/>
      <c r="Q72" s="43">
        <f t="shared" si="4"/>
        <v>0</v>
      </c>
      <c r="R72" s="73">
        <f t="shared" si="5"/>
        <v>0</v>
      </c>
    </row>
    <row r="73" spans="1:16383" hidden="1" x14ac:dyDescent="0.3">
      <c r="A73" s="26">
        <v>20140049634</v>
      </c>
      <c r="C73" s="55">
        <f t="shared" si="3"/>
        <v>0</v>
      </c>
      <c r="D73" s="43" t="s">
        <v>611</v>
      </c>
      <c r="E73" t="s">
        <v>612</v>
      </c>
      <c r="F73" t="s">
        <v>29</v>
      </c>
      <c r="G73" s="27" t="s">
        <v>41</v>
      </c>
      <c r="H73" s="17" t="s">
        <v>572</v>
      </c>
      <c r="I73" s="28">
        <v>39972</v>
      </c>
      <c r="J73" s="17" t="s">
        <v>613</v>
      </c>
      <c r="M73" s="43"/>
      <c r="N73" s="55"/>
      <c r="Q73" s="43">
        <f t="shared" si="4"/>
        <v>0</v>
      </c>
      <c r="R73" s="73">
        <f t="shared" si="5"/>
        <v>0</v>
      </c>
    </row>
    <row r="74" spans="1:16383" hidden="1" x14ac:dyDescent="0.3">
      <c r="A74" s="26">
        <v>20190022467</v>
      </c>
      <c r="C74" s="55">
        <f t="shared" si="3"/>
        <v>0</v>
      </c>
      <c r="D74" s="43" t="s">
        <v>436</v>
      </c>
      <c r="E74" t="s">
        <v>614</v>
      </c>
      <c r="F74" t="s">
        <v>29</v>
      </c>
      <c r="G74" s="27" t="s">
        <v>41</v>
      </c>
      <c r="H74" s="17" t="s">
        <v>572</v>
      </c>
      <c r="I74" s="28">
        <v>40486</v>
      </c>
      <c r="M74" s="43"/>
      <c r="N74" s="55"/>
      <c r="Q74" s="43">
        <f t="shared" si="4"/>
        <v>0</v>
      </c>
      <c r="R74" s="73">
        <f t="shared" si="5"/>
        <v>0</v>
      </c>
    </row>
    <row r="75" spans="1:16383" hidden="1" x14ac:dyDescent="0.3">
      <c r="A75" s="26">
        <v>20190001970</v>
      </c>
      <c r="C75" s="55">
        <f t="shared" si="3"/>
        <v>0</v>
      </c>
      <c r="D75" s="43" t="s">
        <v>615</v>
      </c>
      <c r="E75" t="s">
        <v>616</v>
      </c>
      <c r="F75" t="s">
        <v>29</v>
      </c>
      <c r="G75" s="27" t="s">
        <v>41</v>
      </c>
      <c r="H75" s="17" t="s">
        <v>574</v>
      </c>
      <c r="I75" s="28">
        <v>40927</v>
      </c>
      <c r="M75" s="43"/>
      <c r="N75" s="55"/>
      <c r="Q75" s="43">
        <f t="shared" si="4"/>
        <v>0</v>
      </c>
      <c r="R75" s="73">
        <f t="shared" si="5"/>
        <v>0</v>
      </c>
    </row>
    <row r="76" spans="1:16383" hidden="1" x14ac:dyDescent="0.3">
      <c r="A76" s="17">
        <v>20190014119</v>
      </c>
      <c r="C76" s="55">
        <f t="shared" si="3"/>
        <v>0</v>
      </c>
      <c r="D76" s="43" t="s">
        <v>617</v>
      </c>
      <c r="E76" t="s">
        <v>618</v>
      </c>
      <c r="F76" t="s">
        <v>40</v>
      </c>
      <c r="G76" s="27" t="s">
        <v>41</v>
      </c>
      <c r="H76" s="17" t="s">
        <v>574</v>
      </c>
      <c r="I76" s="28">
        <v>40556</v>
      </c>
      <c r="J76" s="17" t="s">
        <v>579</v>
      </c>
      <c r="M76" s="43"/>
      <c r="N76" s="55"/>
      <c r="Q76" s="43">
        <f t="shared" si="4"/>
        <v>0</v>
      </c>
      <c r="R76" s="73">
        <f t="shared" si="5"/>
        <v>0</v>
      </c>
    </row>
    <row r="77" spans="1:16383" hidden="1" x14ac:dyDescent="0.3">
      <c r="A77" s="26">
        <v>20170003348</v>
      </c>
      <c r="C77" s="55">
        <f t="shared" si="3"/>
        <v>0</v>
      </c>
      <c r="D77" s="43" t="s">
        <v>619</v>
      </c>
      <c r="E77" t="s">
        <v>620</v>
      </c>
      <c r="F77" t="s">
        <v>29</v>
      </c>
      <c r="G77" s="27" t="s">
        <v>41</v>
      </c>
      <c r="H77" s="17" t="s">
        <v>574</v>
      </c>
      <c r="I77" s="28">
        <v>40873</v>
      </c>
      <c r="M77" s="43"/>
      <c r="N77" s="55"/>
      <c r="Q77" s="43">
        <f t="shared" si="4"/>
        <v>0</v>
      </c>
      <c r="R77" s="73">
        <f t="shared" si="5"/>
        <v>0</v>
      </c>
    </row>
    <row r="78" spans="1:16383" ht="21" customHeight="1" x14ac:dyDescent="0.3">
      <c r="A78" s="31">
        <v>20190003811</v>
      </c>
      <c r="B78" s="42">
        <v>1</v>
      </c>
      <c r="C78" s="56">
        <f t="shared" si="3"/>
        <v>60</v>
      </c>
      <c r="D78" s="65" t="s">
        <v>97</v>
      </c>
      <c r="E78" s="32" t="s">
        <v>98</v>
      </c>
      <c r="F78" s="33" t="s">
        <v>18</v>
      </c>
      <c r="G78" s="31" t="s">
        <v>99</v>
      </c>
      <c r="H78" s="34" t="s">
        <v>574</v>
      </c>
      <c r="I78" s="34">
        <v>39925</v>
      </c>
      <c r="J78" s="31" t="s">
        <v>575</v>
      </c>
      <c r="K78" s="42">
        <v>1</v>
      </c>
      <c r="L78" s="56">
        <v>26</v>
      </c>
      <c r="M78" s="42">
        <v>5</v>
      </c>
      <c r="N78" s="56">
        <v>12</v>
      </c>
      <c r="O78" s="71">
        <v>1</v>
      </c>
      <c r="P78" s="54">
        <v>22</v>
      </c>
      <c r="Q78" s="42">
        <f t="shared" si="4"/>
        <v>3</v>
      </c>
      <c r="R78" s="73">
        <f t="shared" si="5"/>
        <v>26</v>
      </c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  <c r="DT78" s="32"/>
      <c r="DU78" s="32"/>
      <c r="DV78" s="32"/>
      <c r="DW78" s="32"/>
      <c r="DX78" s="32"/>
      <c r="DY78" s="32"/>
      <c r="DZ78" s="32"/>
      <c r="EA78" s="32"/>
      <c r="EB78" s="32"/>
      <c r="EC78" s="32"/>
      <c r="ED78" s="32"/>
      <c r="EE78" s="32"/>
      <c r="EF78" s="32"/>
      <c r="EG78" s="32"/>
      <c r="EH78" s="32"/>
      <c r="EI78" s="32"/>
      <c r="EJ78" s="32"/>
      <c r="EK78" s="32"/>
      <c r="EL78" s="32"/>
      <c r="EM78" s="32"/>
      <c r="EN78" s="32"/>
      <c r="EO78" s="32"/>
      <c r="EP78" s="32"/>
      <c r="EQ78" s="32"/>
      <c r="ER78" s="32"/>
      <c r="ES78" s="32"/>
      <c r="ET78" s="32"/>
      <c r="EU78" s="32"/>
      <c r="EV78" s="32"/>
      <c r="EW78" s="32"/>
      <c r="EX78" s="32"/>
      <c r="EY78" s="32"/>
      <c r="EZ78" s="32"/>
      <c r="FA78" s="32"/>
      <c r="FB78" s="32"/>
      <c r="FC78" s="32"/>
      <c r="FD78" s="32"/>
      <c r="FE78" s="32"/>
      <c r="FF78" s="32"/>
      <c r="FG78" s="32"/>
      <c r="FH78" s="32"/>
      <c r="FI78" s="32"/>
      <c r="FJ78" s="32"/>
      <c r="FK78" s="32"/>
      <c r="FL78" s="32"/>
      <c r="FM78" s="32"/>
      <c r="FN78" s="32"/>
      <c r="FO78" s="32"/>
      <c r="FP78" s="32"/>
      <c r="FQ78" s="32"/>
      <c r="FR78" s="32"/>
      <c r="FS78" s="32"/>
      <c r="FT78" s="32"/>
      <c r="FU78" s="32"/>
      <c r="FV78" s="32"/>
      <c r="FW78" s="32"/>
      <c r="FX78" s="32"/>
      <c r="FY78" s="32"/>
      <c r="FZ78" s="32"/>
      <c r="GA78" s="32"/>
      <c r="GB78" s="32"/>
      <c r="GC78" s="32"/>
      <c r="GD78" s="32"/>
      <c r="GE78" s="32"/>
      <c r="GF78" s="32"/>
      <c r="GG78" s="32"/>
      <c r="GH78" s="32"/>
      <c r="GI78" s="32"/>
      <c r="GJ78" s="32"/>
      <c r="GK78" s="32"/>
      <c r="GL78" s="32"/>
      <c r="GM78" s="32"/>
      <c r="GN78" s="32"/>
      <c r="GO78" s="32"/>
      <c r="GP78" s="32"/>
      <c r="GQ78" s="32"/>
      <c r="GR78" s="32"/>
      <c r="GS78" s="32"/>
      <c r="GT78" s="32"/>
      <c r="GU78" s="32"/>
      <c r="GV78" s="32"/>
      <c r="GW78" s="32"/>
      <c r="GX78" s="32"/>
      <c r="GY78" s="32"/>
      <c r="GZ78" s="32"/>
      <c r="HA78" s="32"/>
      <c r="HB78" s="32"/>
      <c r="HC78" s="32"/>
      <c r="HD78" s="32"/>
      <c r="HE78" s="32"/>
      <c r="HF78" s="32"/>
      <c r="HG78" s="32"/>
      <c r="HH78" s="32"/>
      <c r="HI78" s="32"/>
      <c r="HJ78" s="32"/>
      <c r="HK78" s="32"/>
      <c r="HL78" s="32"/>
      <c r="HM78" s="32"/>
      <c r="HN78" s="32"/>
      <c r="HO78" s="32"/>
      <c r="HP78" s="32"/>
      <c r="HQ78" s="32"/>
      <c r="HR78" s="32"/>
      <c r="HS78" s="32"/>
      <c r="HT78" s="32"/>
      <c r="HU78" s="32"/>
      <c r="HV78" s="32"/>
      <c r="HW78" s="32"/>
      <c r="HX78" s="32"/>
      <c r="HY78" s="32"/>
      <c r="HZ78" s="32"/>
      <c r="IA78" s="32"/>
      <c r="IB78" s="32"/>
      <c r="IC78" s="32"/>
      <c r="ID78" s="32"/>
      <c r="IE78" s="32"/>
      <c r="IF78" s="32"/>
      <c r="IG78" s="32"/>
      <c r="IH78" s="32"/>
      <c r="II78" s="32"/>
      <c r="IJ78" s="32"/>
      <c r="IK78" s="32"/>
      <c r="IL78" s="32"/>
      <c r="IM78" s="32"/>
      <c r="IN78" s="32"/>
      <c r="IO78" s="32"/>
      <c r="IP78" s="32"/>
      <c r="IQ78" s="32"/>
      <c r="IR78" s="32"/>
      <c r="IS78" s="32"/>
      <c r="IT78" s="32"/>
      <c r="IU78" s="32"/>
      <c r="IV78" s="32"/>
      <c r="IW78" s="32"/>
      <c r="IX78" s="32"/>
      <c r="IY78" s="32"/>
      <c r="IZ78" s="32"/>
      <c r="JA78" s="32"/>
      <c r="JB78" s="32"/>
      <c r="JC78" s="32"/>
      <c r="JD78" s="32"/>
      <c r="JE78" s="32"/>
      <c r="JF78" s="32"/>
      <c r="JG78" s="32"/>
      <c r="JH78" s="32"/>
      <c r="JI78" s="32"/>
      <c r="JJ78" s="32"/>
      <c r="JK78" s="32"/>
      <c r="JL78" s="32"/>
      <c r="JM78" s="32"/>
      <c r="JN78" s="32"/>
      <c r="JO78" s="32"/>
      <c r="JP78" s="32"/>
      <c r="JQ78" s="32"/>
      <c r="JR78" s="32"/>
      <c r="JS78" s="32"/>
      <c r="JT78" s="32"/>
      <c r="JU78" s="32"/>
      <c r="JV78" s="32"/>
      <c r="JW78" s="32"/>
      <c r="JX78" s="32"/>
      <c r="JY78" s="32"/>
      <c r="JZ78" s="32"/>
      <c r="KA78" s="32"/>
      <c r="KB78" s="32"/>
      <c r="KC78" s="32"/>
      <c r="KD78" s="32"/>
      <c r="KE78" s="32"/>
      <c r="KF78" s="32"/>
      <c r="KG78" s="32"/>
      <c r="KH78" s="32"/>
      <c r="KI78" s="32"/>
      <c r="KJ78" s="32"/>
      <c r="KK78" s="32"/>
      <c r="KL78" s="32"/>
      <c r="KM78" s="32"/>
      <c r="KN78" s="32"/>
      <c r="KO78" s="32"/>
      <c r="KP78" s="32"/>
      <c r="KQ78" s="32"/>
      <c r="KR78" s="32"/>
      <c r="KS78" s="32"/>
      <c r="KT78" s="32"/>
      <c r="KU78" s="32"/>
      <c r="KV78" s="32"/>
      <c r="KW78" s="32"/>
      <c r="KX78" s="32"/>
      <c r="KY78" s="32"/>
      <c r="KZ78" s="32"/>
      <c r="LA78" s="32"/>
      <c r="LB78" s="32"/>
      <c r="LC78" s="32"/>
      <c r="LD78" s="32"/>
      <c r="LE78" s="32"/>
      <c r="LF78" s="32"/>
      <c r="LG78" s="32"/>
      <c r="LH78" s="32"/>
      <c r="LI78" s="32"/>
      <c r="LJ78" s="32"/>
      <c r="LK78" s="32"/>
      <c r="LL78" s="32"/>
      <c r="LM78" s="32"/>
      <c r="LN78" s="32"/>
      <c r="LO78" s="32"/>
      <c r="LP78" s="32"/>
      <c r="LQ78" s="32"/>
      <c r="LR78" s="32"/>
      <c r="LS78" s="32"/>
      <c r="LT78" s="32"/>
      <c r="LU78" s="32"/>
      <c r="LV78" s="32"/>
      <c r="LW78" s="32"/>
      <c r="LX78" s="32"/>
      <c r="LY78" s="32"/>
      <c r="LZ78" s="32"/>
      <c r="MA78" s="32"/>
      <c r="MB78" s="32"/>
      <c r="MC78" s="32"/>
      <c r="MD78" s="32"/>
      <c r="ME78" s="32"/>
      <c r="MF78" s="32"/>
      <c r="MG78" s="32"/>
      <c r="MH78" s="32"/>
      <c r="MI78" s="32"/>
      <c r="MJ78" s="32"/>
      <c r="MK78" s="32"/>
      <c r="ML78" s="32"/>
      <c r="MM78" s="32"/>
      <c r="MN78" s="32"/>
      <c r="MO78" s="32"/>
      <c r="MP78" s="32"/>
      <c r="MQ78" s="32"/>
      <c r="MR78" s="32"/>
      <c r="MS78" s="32"/>
      <c r="MT78" s="32"/>
      <c r="MU78" s="32"/>
      <c r="MV78" s="32"/>
      <c r="MW78" s="32"/>
      <c r="MX78" s="32"/>
      <c r="MY78" s="32"/>
      <c r="MZ78" s="32"/>
      <c r="NA78" s="32"/>
      <c r="NB78" s="32"/>
      <c r="NC78" s="32"/>
      <c r="ND78" s="32"/>
      <c r="NE78" s="32"/>
      <c r="NF78" s="32"/>
      <c r="NG78" s="32"/>
      <c r="NH78" s="32"/>
      <c r="NI78" s="32"/>
      <c r="NJ78" s="32"/>
      <c r="NK78" s="32"/>
      <c r="NL78" s="32"/>
      <c r="NM78" s="32"/>
      <c r="NN78" s="32"/>
      <c r="NO78" s="32"/>
      <c r="NP78" s="32"/>
      <c r="NQ78" s="32"/>
      <c r="NR78" s="32"/>
      <c r="NS78" s="32"/>
      <c r="NT78" s="32"/>
      <c r="NU78" s="32"/>
      <c r="NV78" s="32"/>
      <c r="NW78" s="32"/>
      <c r="NX78" s="32"/>
      <c r="NY78" s="32"/>
      <c r="NZ78" s="32"/>
      <c r="OA78" s="32"/>
      <c r="OB78" s="32"/>
      <c r="OC78" s="32"/>
      <c r="OD78" s="32"/>
      <c r="OE78" s="32"/>
      <c r="OF78" s="32"/>
      <c r="OG78" s="32"/>
      <c r="OH78" s="32"/>
      <c r="OI78" s="32"/>
      <c r="OJ78" s="32"/>
      <c r="OK78" s="32"/>
      <c r="OL78" s="32"/>
      <c r="OM78" s="32"/>
      <c r="ON78" s="32"/>
      <c r="OO78" s="32"/>
      <c r="OP78" s="32"/>
      <c r="OQ78" s="32"/>
      <c r="OR78" s="32"/>
      <c r="OS78" s="32"/>
      <c r="OT78" s="32"/>
      <c r="OU78" s="32"/>
      <c r="OV78" s="32"/>
      <c r="OW78" s="32"/>
      <c r="OX78" s="32"/>
      <c r="OY78" s="32"/>
      <c r="OZ78" s="32"/>
      <c r="PA78" s="32"/>
      <c r="PB78" s="32"/>
      <c r="PC78" s="32"/>
      <c r="PD78" s="32"/>
      <c r="PE78" s="32"/>
      <c r="PF78" s="32"/>
      <c r="PG78" s="32"/>
      <c r="PH78" s="32"/>
      <c r="PI78" s="32"/>
      <c r="PJ78" s="32"/>
      <c r="PK78" s="32"/>
      <c r="PL78" s="32"/>
      <c r="PM78" s="32"/>
      <c r="PN78" s="32"/>
      <c r="PO78" s="32"/>
      <c r="PP78" s="32"/>
      <c r="PQ78" s="32"/>
      <c r="PR78" s="32"/>
      <c r="PS78" s="32"/>
      <c r="PT78" s="32"/>
      <c r="PU78" s="32"/>
      <c r="PV78" s="32"/>
      <c r="PW78" s="32"/>
      <c r="PX78" s="32"/>
      <c r="PY78" s="32"/>
      <c r="PZ78" s="32"/>
      <c r="QA78" s="32"/>
      <c r="QB78" s="32"/>
      <c r="QC78" s="32"/>
      <c r="QD78" s="32"/>
      <c r="QE78" s="32"/>
      <c r="QF78" s="32"/>
      <c r="QG78" s="32"/>
      <c r="QH78" s="32"/>
      <c r="QI78" s="32"/>
      <c r="QJ78" s="32"/>
      <c r="QK78" s="32"/>
      <c r="QL78" s="32"/>
      <c r="QM78" s="32"/>
      <c r="QN78" s="32"/>
      <c r="QO78" s="32"/>
      <c r="QP78" s="32"/>
      <c r="QQ78" s="32"/>
      <c r="QR78" s="32"/>
      <c r="QS78" s="32"/>
      <c r="QT78" s="32"/>
      <c r="QU78" s="32"/>
      <c r="QV78" s="32"/>
      <c r="QW78" s="32"/>
      <c r="QX78" s="32"/>
      <c r="QY78" s="32"/>
      <c r="QZ78" s="32"/>
      <c r="RA78" s="32"/>
      <c r="RB78" s="32"/>
      <c r="RC78" s="32"/>
      <c r="RD78" s="32"/>
      <c r="RE78" s="32"/>
      <c r="RF78" s="32"/>
      <c r="RG78" s="32"/>
      <c r="RH78" s="32"/>
      <c r="RI78" s="32"/>
      <c r="RJ78" s="32"/>
      <c r="RK78" s="32"/>
      <c r="RL78" s="32"/>
      <c r="RM78" s="32"/>
      <c r="RN78" s="32"/>
      <c r="RO78" s="32"/>
      <c r="RP78" s="32"/>
      <c r="RQ78" s="32"/>
      <c r="RR78" s="32"/>
      <c r="RS78" s="32"/>
      <c r="RT78" s="32"/>
      <c r="RU78" s="32"/>
      <c r="RV78" s="32"/>
      <c r="RW78" s="32"/>
      <c r="RX78" s="32"/>
      <c r="RY78" s="32"/>
      <c r="RZ78" s="32"/>
      <c r="SA78" s="32"/>
      <c r="SB78" s="32"/>
      <c r="SC78" s="32"/>
      <c r="SD78" s="32"/>
      <c r="SE78" s="32"/>
      <c r="SF78" s="32"/>
      <c r="SG78" s="32"/>
      <c r="SH78" s="32"/>
      <c r="SI78" s="32"/>
      <c r="SJ78" s="32"/>
      <c r="SK78" s="32"/>
      <c r="SL78" s="32"/>
      <c r="SM78" s="32"/>
      <c r="SN78" s="32"/>
      <c r="SO78" s="32"/>
      <c r="SP78" s="32"/>
      <c r="SQ78" s="32"/>
      <c r="SR78" s="32"/>
      <c r="SS78" s="32"/>
      <c r="ST78" s="32"/>
      <c r="SU78" s="32"/>
      <c r="SV78" s="32"/>
      <c r="SW78" s="32"/>
      <c r="SX78" s="32"/>
      <c r="SY78" s="32"/>
      <c r="SZ78" s="32"/>
      <c r="TA78" s="32"/>
      <c r="TB78" s="32"/>
      <c r="TC78" s="32"/>
      <c r="TD78" s="32"/>
      <c r="TE78" s="32"/>
      <c r="TF78" s="32"/>
      <c r="TG78" s="32"/>
      <c r="TH78" s="32"/>
      <c r="TI78" s="32"/>
      <c r="TJ78" s="32"/>
      <c r="TK78" s="32"/>
      <c r="TL78" s="32"/>
      <c r="TM78" s="32"/>
      <c r="TN78" s="32"/>
      <c r="TO78" s="32"/>
      <c r="TP78" s="32"/>
      <c r="TQ78" s="32"/>
      <c r="TR78" s="32"/>
      <c r="TS78" s="32"/>
      <c r="TT78" s="32"/>
      <c r="TU78" s="32"/>
      <c r="TV78" s="32"/>
      <c r="TW78" s="32"/>
      <c r="TX78" s="32"/>
      <c r="TY78" s="32"/>
      <c r="TZ78" s="32"/>
      <c r="UA78" s="32"/>
      <c r="UB78" s="32"/>
      <c r="UC78" s="32"/>
      <c r="UD78" s="32"/>
      <c r="UE78" s="32"/>
      <c r="UF78" s="32"/>
      <c r="UG78" s="32"/>
      <c r="UH78" s="32"/>
      <c r="UI78" s="32"/>
      <c r="UJ78" s="32"/>
      <c r="UK78" s="32"/>
      <c r="UL78" s="32"/>
      <c r="UM78" s="32"/>
      <c r="UN78" s="32"/>
      <c r="UO78" s="32"/>
      <c r="UP78" s="32"/>
      <c r="UQ78" s="32"/>
      <c r="UR78" s="32"/>
      <c r="US78" s="32"/>
      <c r="UT78" s="32"/>
      <c r="UU78" s="32"/>
      <c r="UV78" s="32"/>
      <c r="UW78" s="32"/>
      <c r="UX78" s="32"/>
      <c r="UY78" s="32"/>
      <c r="UZ78" s="32"/>
      <c r="VA78" s="32"/>
      <c r="VB78" s="32"/>
      <c r="VC78" s="32"/>
      <c r="VD78" s="32"/>
      <c r="VE78" s="32"/>
      <c r="VF78" s="32"/>
      <c r="VG78" s="32"/>
      <c r="VH78" s="32"/>
      <c r="VI78" s="32"/>
      <c r="VJ78" s="32"/>
      <c r="VK78" s="32"/>
      <c r="VL78" s="32"/>
      <c r="VM78" s="32"/>
      <c r="VN78" s="32"/>
      <c r="VO78" s="32"/>
      <c r="VP78" s="32"/>
      <c r="VQ78" s="32"/>
      <c r="VR78" s="32"/>
      <c r="VS78" s="32"/>
      <c r="VT78" s="32"/>
      <c r="VU78" s="32"/>
      <c r="VV78" s="32"/>
      <c r="VW78" s="32"/>
      <c r="VX78" s="32"/>
      <c r="VY78" s="32"/>
      <c r="VZ78" s="32"/>
      <c r="WA78" s="32"/>
      <c r="WB78" s="32"/>
      <c r="WC78" s="32"/>
      <c r="WD78" s="32"/>
      <c r="WE78" s="32"/>
      <c r="WF78" s="32"/>
      <c r="WG78" s="32"/>
      <c r="WH78" s="32"/>
      <c r="WI78" s="32"/>
      <c r="WJ78" s="32"/>
      <c r="WK78" s="32"/>
      <c r="WL78" s="32"/>
      <c r="WM78" s="32"/>
      <c r="WN78" s="32"/>
      <c r="WO78" s="32"/>
      <c r="WP78" s="32"/>
      <c r="WQ78" s="32"/>
      <c r="WR78" s="32"/>
      <c r="WS78" s="32"/>
      <c r="WT78" s="32"/>
      <c r="WU78" s="32"/>
      <c r="WV78" s="32"/>
      <c r="WW78" s="32"/>
      <c r="WX78" s="32"/>
      <c r="WY78" s="32"/>
      <c r="WZ78" s="32"/>
      <c r="XA78" s="32"/>
      <c r="XB78" s="32"/>
      <c r="XC78" s="32"/>
      <c r="XD78" s="32"/>
      <c r="XE78" s="32"/>
      <c r="XF78" s="32"/>
      <c r="XG78" s="32"/>
      <c r="XH78" s="32"/>
      <c r="XI78" s="32"/>
      <c r="XJ78" s="32"/>
      <c r="XK78" s="32"/>
      <c r="XL78" s="32"/>
      <c r="XM78" s="32"/>
      <c r="XN78" s="32"/>
      <c r="XO78" s="32"/>
      <c r="XP78" s="32"/>
      <c r="XQ78" s="32"/>
      <c r="XR78" s="32"/>
      <c r="XS78" s="32"/>
      <c r="XT78" s="32"/>
      <c r="XU78" s="32"/>
      <c r="XV78" s="32"/>
      <c r="XW78" s="32"/>
      <c r="XX78" s="32"/>
      <c r="XY78" s="32"/>
      <c r="XZ78" s="32"/>
      <c r="YA78" s="32"/>
      <c r="YB78" s="32"/>
      <c r="YC78" s="32"/>
      <c r="YD78" s="32"/>
      <c r="YE78" s="32"/>
      <c r="YF78" s="32"/>
      <c r="YG78" s="32"/>
      <c r="YH78" s="32"/>
      <c r="YI78" s="32"/>
      <c r="YJ78" s="32"/>
      <c r="YK78" s="32"/>
      <c r="YL78" s="32"/>
      <c r="YM78" s="32"/>
      <c r="YN78" s="32"/>
      <c r="YO78" s="32"/>
      <c r="YP78" s="32"/>
      <c r="YQ78" s="32"/>
      <c r="YR78" s="32"/>
      <c r="YS78" s="32"/>
      <c r="YT78" s="32"/>
      <c r="YU78" s="32"/>
      <c r="YV78" s="32"/>
      <c r="YW78" s="32"/>
      <c r="YX78" s="32"/>
      <c r="YY78" s="32"/>
      <c r="YZ78" s="32"/>
      <c r="ZA78" s="32"/>
      <c r="ZB78" s="32"/>
      <c r="ZC78" s="32"/>
      <c r="ZD78" s="32"/>
      <c r="ZE78" s="32"/>
      <c r="ZF78" s="32"/>
      <c r="ZG78" s="32"/>
      <c r="ZH78" s="32"/>
      <c r="ZI78" s="32"/>
      <c r="ZJ78" s="32"/>
      <c r="ZK78" s="32"/>
      <c r="ZL78" s="32"/>
      <c r="ZM78" s="32"/>
      <c r="ZN78" s="32"/>
      <c r="ZO78" s="32"/>
      <c r="ZP78" s="32"/>
      <c r="ZQ78" s="32"/>
      <c r="ZR78" s="32"/>
      <c r="ZS78" s="32"/>
      <c r="ZT78" s="32"/>
      <c r="ZU78" s="32"/>
      <c r="ZV78" s="32"/>
      <c r="ZW78" s="32"/>
      <c r="ZX78" s="32"/>
      <c r="ZY78" s="32"/>
      <c r="ZZ78" s="32"/>
      <c r="AAA78" s="32"/>
      <c r="AAB78" s="32"/>
      <c r="AAC78" s="32"/>
      <c r="AAD78" s="32"/>
      <c r="AAE78" s="32"/>
      <c r="AAF78" s="32"/>
      <c r="AAG78" s="32"/>
      <c r="AAH78" s="32"/>
      <c r="AAI78" s="32"/>
      <c r="AAJ78" s="32"/>
      <c r="AAK78" s="32"/>
      <c r="AAL78" s="32"/>
      <c r="AAM78" s="32"/>
      <c r="AAN78" s="32"/>
      <c r="AAO78" s="32"/>
      <c r="AAP78" s="32"/>
      <c r="AAQ78" s="32"/>
      <c r="AAR78" s="32"/>
      <c r="AAS78" s="32"/>
      <c r="AAT78" s="32"/>
      <c r="AAU78" s="32"/>
      <c r="AAV78" s="32"/>
      <c r="AAW78" s="32"/>
      <c r="AAX78" s="32"/>
      <c r="AAY78" s="32"/>
      <c r="AAZ78" s="32"/>
      <c r="ABA78" s="32"/>
      <c r="ABB78" s="32"/>
      <c r="ABC78" s="32"/>
      <c r="ABD78" s="32"/>
      <c r="ABE78" s="32"/>
      <c r="ABF78" s="32"/>
      <c r="ABG78" s="32"/>
      <c r="ABH78" s="32"/>
      <c r="ABI78" s="32"/>
      <c r="ABJ78" s="32"/>
      <c r="ABK78" s="32"/>
      <c r="ABL78" s="32"/>
      <c r="ABM78" s="32"/>
      <c r="ABN78" s="32"/>
      <c r="ABO78" s="32"/>
      <c r="ABP78" s="32"/>
      <c r="ABQ78" s="32"/>
      <c r="ABR78" s="32"/>
      <c r="ABS78" s="32"/>
      <c r="ABT78" s="32"/>
      <c r="ABU78" s="32"/>
      <c r="ABV78" s="32"/>
      <c r="ABW78" s="32"/>
      <c r="ABX78" s="32"/>
      <c r="ABY78" s="32"/>
      <c r="ABZ78" s="32"/>
      <c r="ACA78" s="32"/>
      <c r="ACB78" s="32"/>
      <c r="ACC78" s="32"/>
      <c r="ACD78" s="32"/>
      <c r="ACE78" s="32"/>
      <c r="ACF78" s="32"/>
      <c r="ACG78" s="32"/>
      <c r="ACH78" s="32"/>
      <c r="ACI78" s="32"/>
      <c r="ACJ78" s="32"/>
      <c r="ACK78" s="32"/>
      <c r="ACL78" s="32"/>
      <c r="ACM78" s="32"/>
      <c r="ACN78" s="32"/>
      <c r="ACO78" s="32"/>
      <c r="ACP78" s="32"/>
      <c r="ACQ78" s="32"/>
      <c r="ACR78" s="32"/>
      <c r="ACS78" s="32"/>
      <c r="ACT78" s="32"/>
      <c r="ACU78" s="32"/>
      <c r="ACV78" s="32"/>
      <c r="ACW78" s="32"/>
      <c r="ACX78" s="32"/>
      <c r="ACY78" s="32"/>
      <c r="ACZ78" s="32"/>
      <c r="ADA78" s="32"/>
      <c r="ADB78" s="32"/>
      <c r="ADC78" s="32"/>
      <c r="ADD78" s="32"/>
      <c r="ADE78" s="32"/>
      <c r="ADF78" s="32"/>
      <c r="ADG78" s="32"/>
      <c r="ADH78" s="32"/>
      <c r="ADI78" s="32"/>
      <c r="ADJ78" s="32"/>
      <c r="ADK78" s="32"/>
      <c r="ADL78" s="32"/>
      <c r="ADM78" s="32"/>
      <c r="ADN78" s="32"/>
      <c r="ADO78" s="32"/>
      <c r="ADP78" s="32"/>
      <c r="ADQ78" s="32"/>
      <c r="ADR78" s="32"/>
      <c r="ADS78" s="32"/>
      <c r="ADT78" s="32"/>
      <c r="ADU78" s="32"/>
      <c r="ADV78" s="32"/>
      <c r="ADW78" s="32"/>
      <c r="ADX78" s="32"/>
      <c r="ADY78" s="32"/>
      <c r="ADZ78" s="32"/>
      <c r="AEA78" s="32"/>
      <c r="AEB78" s="32"/>
      <c r="AEC78" s="32"/>
      <c r="AED78" s="32"/>
      <c r="AEE78" s="32"/>
      <c r="AEF78" s="32"/>
      <c r="AEG78" s="32"/>
      <c r="AEH78" s="32"/>
      <c r="AEI78" s="32"/>
      <c r="AEJ78" s="32"/>
      <c r="AEK78" s="32"/>
      <c r="AEL78" s="32"/>
      <c r="AEM78" s="32"/>
      <c r="AEN78" s="32"/>
      <c r="AEO78" s="32"/>
      <c r="AEP78" s="32"/>
      <c r="AEQ78" s="32"/>
      <c r="AER78" s="32"/>
      <c r="AES78" s="32"/>
      <c r="AET78" s="32"/>
      <c r="AEU78" s="32"/>
      <c r="AEV78" s="32"/>
      <c r="AEW78" s="32"/>
      <c r="AEX78" s="32"/>
      <c r="AEY78" s="32"/>
      <c r="AEZ78" s="32"/>
      <c r="AFA78" s="32"/>
      <c r="AFB78" s="32"/>
      <c r="AFC78" s="32"/>
      <c r="AFD78" s="32"/>
      <c r="AFE78" s="32"/>
      <c r="AFF78" s="32"/>
      <c r="AFG78" s="32"/>
      <c r="AFH78" s="32"/>
      <c r="AFI78" s="32"/>
      <c r="AFJ78" s="32"/>
      <c r="AFK78" s="32"/>
      <c r="AFL78" s="32"/>
      <c r="AFM78" s="32"/>
      <c r="AFN78" s="32"/>
      <c r="AFO78" s="32"/>
      <c r="AFP78" s="32"/>
      <c r="AFQ78" s="32"/>
      <c r="AFR78" s="32"/>
      <c r="AFS78" s="32"/>
      <c r="AFT78" s="32"/>
      <c r="AFU78" s="32"/>
      <c r="AFV78" s="32"/>
      <c r="AFW78" s="32"/>
      <c r="AFX78" s="32"/>
      <c r="AFY78" s="32"/>
      <c r="AFZ78" s="32"/>
      <c r="AGA78" s="32"/>
      <c r="AGB78" s="32"/>
      <c r="AGC78" s="32"/>
      <c r="AGD78" s="32"/>
      <c r="AGE78" s="32"/>
      <c r="AGF78" s="32"/>
      <c r="AGG78" s="32"/>
      <c r="AGH78" s="32"/>
      <c r="AGI78" s="32"/>
      <c r="AGJ78" s="32"/>
      <c r="AGK78" s="32"/>
      <c r="AGL78" s="32"/>
      <c r="AGM78" s="32"/>
      <c r="AGN78" s="32"/>
      <c r="AGO78" s="32"/>
      <c r="AGP78" s="32"/>
      <c r="AGQ78" s="32"/>
      <c r="AGR78" s="32"/>
      <c r="AGS78" s="32"/>
      <c r="AGT78" s="32"/>
      <c r="AGU78" s="32"/>
      <c r="AGV78" s="32"/>
      <c r="AGW78" s="32"/>
      <c r="AGX78" s="32"/>
      <c r="AGY78" s="32"/>
      <c r="AGZ78" s="32"/>
      <c r="AHA78" s="32"/>
      <c r="AHB78" s="32"/>
      <c r="AHC78" s="32"/>
      <c r="AHD78" s="32"/>
      <c r="AHE78" s="32"/>
      <c r="AHF78" s="32"/>
      <c r="AHG78" s="32"/>
      <c r="AHH78" s="32"/>
      <c r="AHI78" s="32"/>
      <c r="AHJ78" s="32"/>
      <c r="AHK78" s="32"/>
      <c r="AHL78" s="32"/>
      <c r="AHM78" s="32"/>
      <c r="AHN78" s="32"/>
      <c r="AHO78" s="32"/>
      <c r="AHP78" s="32"/>
      <c r="AHQ78" s="32"/>
      <c r="AHR78" s="32"/>
      <c r="AHS78" s="32"/>
      <c r="AHT78" s="32"/>
      <c r="AHU78" s="32"/>
      <c r="AHV78" s="32"/>
      <c r="AHW78" s="32"/>
      <c r="AHX78" s="32"/>
      <c r="AHY78" s="32"/>
      <c r="AHZ78" s="32"/>
      <c r="AIA78" s="32"/>
      <c r="AIB78" s="32"/>
      <c r="AIC78" s="32"/>
      <c r="AID78" s="32"/>
      <c r="AIE78" s="32"/>
      <c r="AIF78" s="32"/>
      <c r="AIG78" s="32"/>
      <c r="AIH78" s="32"/>
      <c r="AII78" s="32"/>
      <c r="AIJ78" s="32"/>
      <c r="AIK78" s="32"/>
      <c r="AIL78" s="32"/>
      <c r="AIM78" s="32"/>
      <c r="AIN78" s="32"/>
      <c r="AIO78" s="32"/>
      <c r="AIP78" s="32"/>
      <c r="AIQ78" s="32"/>
      <c r="AIR78" s="32"/>
      <c r="AIS78" s="32"/>
      <c r="AIT78" s="32"/>
      <c r="AIU78" s="32"/>
      <c r="AIV78" s="32"/>
      <c r="AIW78" s="32"/>
      <c r="AIX78" s="32"/>
      <c r="AIY78" s="32"/>
      <c r="AIZ78" s="32"/>
      <c r="AJA78" s="32"/>
      <c r="AJB78" s="32"/>
      <c r="AJC78" s="32"/>
      <c r="AJD78" s="32"/>
      <c r="AJE78" s="32"/>
      <c r="AJF78" s="32"/>
      <c r="AJG78" s="32"/>
      <c r="AJH78" s="32"/>
      <c r="AJI78" s="32"/>
      <c r="AJJ78" s="32"/>
      <c r="AJK78" s="32"/>
      <c r="AJL78" s="32"/>
      <c r="AJM78" s="32"/>
      <c r="AJN78" s="32"/>
      <c r="AJO78" s="32"/>
      <c r="AJP78" s="32"/>
      <c r="AJQ78" s="32"/>
      <c r="AJR78" s="32"/>
      <c r="AJS78" s="32"/>
      <c r="AJT78" s="32"/>
      <c r="AJU78" s="32"/>
      <c r="AJV78" s="32"/>
      <c r="AJW78" s="32"/>
      <c r="AJX78" s="32"/>
      <c r="AJY78" s="32"/>
      <c r="AJZ78" s="32"/>
      <c r="AKA78" s="32"/>
      <c r="AKB78" s="32"/>
      <c r="AKC78" s="32"/>
      <c r="AKD78" s="32"/>
      <c r="AKE78" s="32"/>
      <c r="AKF78" s="32"/>
      <c r="AKG78" s="32"/>
      <c r="AKH78" s="32"/>
      <c r="AKI78" s="32"/>
      <c r="AKJ78" s="32"/>
      <c r="AKK78" s="32"/>
      <c r="AKL78" s="32"/>
      <c r="AKM78" s="32"/>
      <c r="AKN78" s="32"/>
      <c r="AKO78" s="32"/>
      <c r="AKP78" s="32"/>
      <c r="AKQ78" s="32"/>
      <c r="AKR78" s="32"/>
      <c r="AKS78" s="32"/>
      <c r="AKT78" s="32"/>
      <c r="AKU78" s="32"/>
      <c r="AKV78" s="32"/>
      <c r="AKW78" s="32"/>
      <c r="AKX78" s="32"/>
      <c r="AKY78" s="32"/>
      <c r="AKZ78" s="32"/>
      <c r="ALA78" s="32"/>
      <c r="ALB78" s="32"/>
      <c r="ALC78" s="32"/>
      <c r="ALD78" s="32"/>
      <c r="ALE78" s="32"/>
      <c r="ALF78" s="32"/>
      <c r="ALG78" s="32"/>
      <c r="ALH78" s="32"/>
      <c r="ALI78" s="32"/>
      <c r="ALJ78" s="32"/>
      <c r="ALK78" s="32"/>
      <c r="ALL78" s="32"/>
      <c r="ALM78" s="32"/>
      <c r="ALN78" s="32"/>
      <c r="ALO78" s="32"/>
      <c r="ALP78" s="32"/>
      <c r="ALQ78" s="32"/>
      <c r="ALR78" s="32"/>
      <c r="ALS78" s="32"/>
      <c r="ALT78" s="32"/>
      <c r="ALU78" s="32"/>
      <c r="ALV78" s="32"/>
      <c r="ALW78" s="32"/>
      <c r="ALX78" s="32"/>
      <c r="ALY78" s="32"/>
      <c r="ALZ78" s="32"/>
      <c r="AMA78" s="32"/>
      <c r="AMB78" s="32"/>
      <c r="AMC78" s="32"/>
      <c r="AMD78" s="32"/>
      <c r="AME78" s="32"/>
      <c r="AMF78" s="32"/>
      <c r="AMG78" s="32"/>
      <c r="AMH78" s="32"/>
      <c r="AMI78" s="32"/>
      <c r="AMJ78" s="32"/>
      <c r="AMK78" s="32"/>
      <c r="AML78" s="32"/>
      <c r="AMM78" s="32"/>
      <c r="AMN78" s="32"/>
      <c r="AMO78" s="32"/>
      <c r="AMP78" s="32"/>
      <c r="AMQ78" s="32"/>
      <c r="AMR78" s="32"/>
      <c r="AMS78" s="32"/>
      <c r="AMT78" s="32"/>
      <c r="AMU78" s="32"/>
      <c r="AMV78" s="32"/>
      <c r="AMW78" s="32"/>
      <c r="AMX78" s="32"/>
      <c r="AMY78" s="32"/>
      <c r="AMZ78" s="32"/>
      <c r="ANA78" s="32"/>
      <c r="ANB78" s="32"/>
      <c r="ANC78" s="32"/>
      <c r="AND78" s="32"/>
      <c r="ANE78" s="32"/>
      <c r="ANF78" s="32"/>
      <c r="ANG78" s="32"/>
      <c r="ANH78" s="32"/>
      <c r="ANI78" s="32"/>
      <c r="ANJ78" s="32"/>
      <c r="ANK78" s="32"/>
      <c r="ANL78" s="32"/>
      <c r="ANM78" s="32"/>
      <c r="ANN78" s="32"/>
      <c r="ANO78" s="32"/>
      <c r="ANP78" s="32"/>
      <c r="ANQ78" s="32"/>
      <c r="ANR78" s="32"/>
      <c r="ANS78" s="32"/>
      <c r="ANT78" s="32"/>
      <c r="ANU78" s="32"/>
      <c r="ANV78" s="32"/>
      <c r="ANW78" s="32"/>
      <c r="ANX78" s="32"/>
      <c r="ANY78" s="32"/>
      <c r="ANZ78" s="32"/>
      <c r="AOA78" s="32"/>
      <c r="AOB78" s="32"/>
      <c r="AOC78" s="32"/>
      <c r="AOD78" s="32"/>
      <c r="AOE78" s="32"/>
      <c r="AOF78" s="32"/>
      <c r="AOG78" s="32"/>
      <c r="AOH78" s="32"/>
      <c r="AOI78" s="32"/>
      <c r="AOJ78" s="32"/>
      <c r="AOK78" s="32"/>
      <c r="AOL78" s="32"/>
      <c r="AOM78" s="32"/>
      <c r="AON78" s="32"/>
      <c r="AOO78" s="32"/>
      <c r="AOP78" s="32"/>
      <c r="AOQ78" s="32"/>
      <c r="AOR78" s="32"/>
      <c r="AOS78" s="32"/>
      <c r="AOT78" s="32"/>
      <c r="AOU78" s="32"/>
      <c r="AOV78" s="32"/>
      <c r="AOW78" s="32"/>
      <c r="AOX78" s="32"/>
      <c r="AOY78" s="32"/>
      <c r="AOZ78" s="32"/>
      <c r="APA78" s="32"/>
      <c r="APB78" s="32"/>
      <c r="APC78" s="32"/>
      <c r="APD78" s="32"/>
      <c r="APE78" s="32"/>
      <c r="APF78" s="32"/>
      <c r="APG78" s="32"/>
      <c r="APH78" s="32"/>
      <c r="API78" s="32"/>
      <c r="APJ78" s="32"/>
      <c r="APK78" s="32"/>
      <c r="APL78" s="32"/>
      <c r="APM78" s="32"/>
      <c r="APN78" s="32"/>
      <c r="APO78" s="32"/>
      <c r="APP78" s="32"/>
      <c r="APQ78" s="32"/>
      <c r="APR78" s="32"/>
      <c r="APS78" s="32"/>
      <c r="APT78" s="32"/>
      <c r="APU78" s="32"/>
      <c r="APV78" s="32"/>
      <c r="APW78" s="32"/>
      <c r="APX78" s="32"/>
      <c r="APY78" s="32"/>
      <c r="APZ78" s="32"/>
      <c r="AQA78" s="32"/>
      <c r="AQB78" s="32"/>
      <c r="AQC78" s="32"/>
      <c r="AQD78" s="32"/>
      <c r="AQE78" s="32"/>
      <c r="AQF78" s="32"/>
      <c r="AQG78" s="32"/>
      <c r="AQH78" s="32"/>
      <c r="AQI78" s="32"/>
      <c r="AQJ78" s="32"/>
      <c r="AQK78" s="32"/>
      <c r="AQL78" s="32"/>
      <c r="AQM78" s="32"/>
      <c r="AQN78" s="32"/>
      <c r="AQO78" s="32"/>
      <c r="AQP78" s="32"/>
      <c r="AQQ78" s="32"/>
      <c r="AQR78" s="32"/>
      <c r="AQS78" s="32"/>
      <c r="AQT78" s="32"/>
      <c r="AQU78" s="32"/>
      <c r="AQV78" s="32"/>
      <c r="AQW78" s="32"/>
      <c r="AQX78" s="32"/>
      <c r="AQY78" s="32"/>
      <c r="AQZ78" s="32"/>
      <c r="ARA78" s="32"/>
      <c r="ARB78" s="32"/>
      <c r="ARC78" s="32"/>
      <c r="ARD78" s="32"/>
      <c r="ARE78" s="32"/>
      <c r="ARF78" s="32"/>
      <c r="ARG78" s="32"/>
      <c r="ARH78" s="32"/>
      <c r="ARI78" s="32"/>
      <c r="ARJ78" s="32"/>
      <c r="ARK78" s="32"/>
      <c r="ARL78" s="32"/>
      <c r="ARM78" s="32"/>
      <c r="ARN78" s="32"/>
      <c r="ARO78" s="32"/>
      <c r="ARP78" s="32"/>
      <c r="ARQ78" s="32"/>
      <c r="ARR78" s="32"/>
      <c r="ARS78" s="32"/>
      <c r="ART78" s="32"/>
      <c r="ARU78" s="32"/>
      <c r="ARV78" s="32"/>
      <c r="ARW78" s="32"/>
      <c r="ARX78" s="32"/>
      <c r="ARY78" s="32"/>
      <c r="ARZ78" s="32"/>
      <c r="ASA78" s="32"/>
      <c r="ASB78" s="32"/>
      <c r="ASC78" s="32"/>
      <c r="ASD78" s="32"/>
      <c r="ASE78" s="32"/>
      <c r="ASF78" s="32"/>
      <c r="ASG78" s="32"/>
      <c r="ASH78" s="32"/>
      <c r="ASI78" s="32"/>
      <c r="ASJ78" s="32"/>
      <c r="ASK78" s="32"/>
      <c r="ASL78" s="32"/>
      <c r="ASM78" s="32"/>
      <c r="ASN78" s="32"/>
      <c r="ASO78" s="32"/>
      <c r="ASP78" s="32"/>
      <c r="ASQ78" s="32"/>
      <c r="ASR78" s="32"/>
      <c r="ASS78" s="32"/>
      <c r="AST78" s="32"/>
      <c r="ASU78" s="32"/>
      <c r="ASV78" s="32"/>
      <c r="ASW78" s="32"/>
      <c r="ASX78" s="32"/>
      <c r="ASY78" s="32"/>
      <c r="ASZ78" s="32"/>
      <c r="ATA78" s="32"/>
      <c r="ATB78" s="32"/>
      <c r="ATC78" s="32"/>
      <c r="ATD78" s="32"/>
      <c r="ATE78" s="32"/>
      <c r="ATF78" s="32"/>
      <c r="ATG78" s="32"/>
      <c r="ATH78" s="32"/>
      <c r="ATI78" s="32"/>
      <c r="ATJ78" s="32"/>
      <c r="ATK78" s="32"/>
      <c r="ATL78" s="32"/>
      <c r="ATM78" s="32"/>
      <c r="ATN78" s="32"/>
      <c r="ATO78" s="32"/>
      <c r="ATP78" s="32"/>
      <c r="ATQ78" s="32"/>
      <c r="ATR78" s="32"/>
      <c r="ATS78" s="32"/>
      <c r="ATT78" s="32"/>
      <c r="ATU78" s="32"/>
      <c r="ATV78" s="32"/>
      <c r="ATW78" s="32"/>
      <c r="ATX78" s="32"/>
      <c r="ATY78" s="32"/>
      <c r="ATZ78" s="32"/>
      <c r="AUA78" s="32"/>
      <c r="AUB78" s="32"/>
      <c r="AUC78" s="32"/>
      <c r="AUD78" s="32"/>
      <c r="AUE78" s="32"/>
      <c r="AUF78" s="32"/>
      <c r="AUG78" s="32"/>
      <c r="AUH78" s="32"/>
      <c r="AUI78" s="32"/>
      <c r="AUJ78" s="32"/>
      <c r="AUK78" s="32"/>
      <c r="AUL78" s="32"/>
      <c r="AUM78" s="32"/>
      <c r="AUN78" s="32"/>
      <c r="AUO78" s="32"/>
      <c r="AUP78" s="32"/>
      <c r="AUQ78" s="32"/>
      <c r="AUR78" s="32"/>
      <c r="AUS78" s="32"/>
      <c r="AUT78" s="32"/>
      <c r="AUU78" s="32"/>
      <c r="AUV78" s="32"/>
      <c r="AUW78" s="32"/>
      <c r="AUX78" s="32"/>
      <c r="AUY78" s="32"/>
      <c r="AUZ78" s="32"/>
      <c r="AVA78" s="32"/>
      <c r="AVB78" s="32"/>
      <c r="AVC78" s="32"/>
      <c r="AVD78" s="32"/>
      <c r="AVE78" s="32"/>
      <c r="AVF78" s="32"/>
      <c r="AVG78" s="32"/>
      <c r="AVH78" s="32"/>
      <c r="AVI78" s="32"/>
      <c r="AVJ78" s="32"/>
      <c r="AVK78" s="32"/>
      <c r="AVL78" s="32"/>
      <c r="AVM78" s="32"/>
      <c r="AVN78" s="32"/>
      <c r="AVO78" s="32"/>
      <c r="AVP78" s="32"/>
      <c r="AVQ78" s="32"/>
      <c r="AVR78" s="32"/>
      <c r="AVS78" s="32"/>
      <c r="AVT78" s="32"/>
      <c r="AVU78" s="32"/>
      <c r="AVV78" s="32"/>
      <c r="AVW78" s="32"/>
      <c r="AVX78" s="32"/>
      <c r="AVY78" s="32"/>
      <c r="AVZ78" s="32"/>
      <c r="AWA78" s="32"/>
      <c r="AWB78" s="32"/>
      <c r="AWC78" s="32"/>
      <c r="AWD78" s="32"/>
      <c r="AWE78" s="32"/>
      <c r="AWF78" s="32"/>
      <c r="AWG78" s="32"/>
      <c r="AWH78" s="32"/>
      <c r="AWI78" s="32"/>
      <c r="AWJ78" s="32"/>
      <c r="AWK78" s="32"/>
      <c r="AWL78" s="32"/>
      <c r="AWM78" s="32"/>
      <c r="AWN78" s="32"/>
      <c r="AWO78" s="32"/>
      <c r="AWP78" s="32"/>
      <c r="AWQ78" s="32"/>
      <c r="AWR78" s="32"/>
      <c r="AWS78" s="32"/>
      <c r="AWT78" s="32"/>
      <c r="AWU78" s="32"/>
      <c r="AWV78" s="32"/>
      <c r="AWW78" s="32"/>
      <c r="AWX78" s="32"/>
      <c r="AWY78" s="32"/>
      <c r="AWZ78" s="32"/>
      <c r="AXA78" s="32"/>
      <c r="AXB78" s="32"/>
      <c r="AXC78" s="32"/>
      <c r="AXD78" s="32"/>
      <c r="AXE78" s="32"/>
      <c r="AXF78" s="32"/>
      <c r="AXG78" s="32"/>
      <c r="AXH78" s="32"/>
      <c r="AXI78" s="32"/>
      <c r="AXJ78" s="32"/>
      <c r="AXK78" s="32"/>
      <c r="AXL78" s="32"/>
      <c r="AXM78" s="32"/>
      <c r="AXN78" s="32"/>
      <c r="AXO78" s="32"/>
      <c r="AXP78" s="32"/>
      <c r="AXQ78" s="32"/>
      <c r="AXR78" s="32"/>
      <c r="AXS78" s="32"/>
      <c r="AXT78" s="32"/>
      <c r="AXU78" s="32"/>
      <c r="AXV78" s="32"/>
      <c r="AXW78" s="32"/>
      <c r="AXX78" s="32"/>
      <c r="AXY78" s="32"/>
      <c r="AXZ78" s="32"/>
      <c r="AYA78" s="32"/>
      <c r="AYB78" s="32"/>
      <c r="AYC78" s="32"/>
      <c r="AYD78" s="32"/>
      <c r="AYE78" s="32"/>
      <c r="AYF78" s="32"/>
      <c r="AYG78" s="32"/>
      <c r="AYH78" s="32"/>
      <c r="AYI78" s="32"/>
      <c r="AYJ78" s="32"/>
      <c r="AYK78" s="32"/>
      <c r="AYL78" s="32"/>
      <c r="AYM78" s="32"/>
      <c r="AYN78" s="32"/>
      <c r="AYO78" s="32"/>
      <c r="AYP78" s="32"/>
      <c r="AYQ78" s="32"/>
      <c r="AYR78" s="32"/>
      <c r="AYS78" s="32"/>
      <c r="AYT78" s="32"/>
      <c r="AYU78" s="32"/>
      <c r="AYV78" s="32"/>
      <c r="AYW78" s="32"/>
      <c r="AYX78" s="32"/>
      <c r="AYY78" s="32"/>
      <c r="AYZ78" s="32"/>
      <c r="AZA78" s="32"/>
      <c r="AZB78" s="32"/>
      <c r="AZC78" s="32"/>
      <c r="AZD78" s="32"/>
      <c r="AZE78" s="32"/>
      <c r="AZF78" s="32"/>
      <c r="AZG78" s="32"/>
      <c r="AZH78" s="32"/>
      <c r="AZI78" s="32"/>
      <c r="AZJ78" s="32"/>
      <c r="AZK78" s="32"/>
      <c r="AZL78" s="32"/>
      <c r="AZM78" s="32"/>
      <c r="AZN78" s="32"/>
      <c r="AZO78" s="32"/>
      <c r="AZP78" s="32"/>
      <c r="AZQ78" s="32"/>
      <c r="AZR78" s="32"/>
      <c r="AZS78" s="32"/>
      <c r="AZT78" s="32"/>
      <c r="AZU78" s="32"/>
      <c r="AZV78" s="32"/>
      <c r="AZW78" s="32"/>
      <c r="AZX78" s="32"/>
      <c r="AZY78" s="32"/>
      <c r="AZZ78" s="32"/>
      <c r="BAA78" s="32"/>
      <c r="BAB78" s="32"/>
      <c r="BAC78" s="32"/>
      <c r="BAD78" s="32"/>
      <c r="BAE78" s="32"/>
      <c r="BAF78" s="32"/>
      <c r="BAG78" s="32"/>
      <c r="BAH78" s="32"/>
      <c r="BAI78" s="32"/>
      <c r="BAJ78" s="32"/>
      <c r="BAK78" s="32"/>
      <c r="BAL78" s="32"/>
      <c r="BAM78" s="32"/>
      <c r="BAN78" s="32"/>
      <c r="BAO78" s="32"/>
      <c r="BAP78" s="32"/>
      <c r="BAQ78" s="32"/>
      <c r="BAR78" s="32"/>
      <c r="BAS78" s="32"/>
      <c r="BAT78" s="32"/>
      <c r="BAU78" s="32"/>
      <c r="BAV78" s="32"/>
      <c r="BAW78" s="32"/>
      <c r="BAX78" s="32"/>
      <c r="BAY78" s="32"/>
      <c r="BAZ78" s="32"/>
      <c r="BBA78" s="32"/>
      <c r="BBB78" s="32"/>
      <c r="BBC78" s="32"/>
      <c r="BBD78" s="32"/>
      <c r="BBE78" s="32"/>
      <c r="BBF78" s="32"/>
      <c r="BBG78" s="32"/>
      <c r="BBH78" s="32"/>
      <c r="BBI78" s="32"/>
      <c r="BBJ78" s="32"/>
      <c r="BBK78" s="32"/>
      <c r="BBL78" s="32"/>
      <c r="BBM78" s="32"/>
      <c r="BBN78" s="32"/>
      <c r="BBO78" s="32"/>
      <c r="BBP78" s="32"/>
      <c r="BBQ78" s="32"/>
      <c r="BBR78" s="32"/>
      <c r="BBS78" s="32"/>
      <c r="BBT78" s="32"/>
      <c r="BBU78" s="32"/>
      <c r="BBV78" s="32"/>
      <c r="BBW78" s="32"/>
      <c r="BBX78" s="32"/>
      <c r="BBY78" s="32"/>
      <c r="BBZ78" s="32"/>
      <c r="BCA78" s="32"/>
      <c r="BCB78" s="32"/>
      <c r="BCC78" s="32"/>
      <c r="BCD78" s="32"/>
      <c r="BCE78" s="32"/>
      <c r="BCF78" s="32"/>
      <c r="BCG78" s="32"/>
      <c r="BCH78" s="32"/>
      <c r="BCI78" s="32"/>
      <c r="BCJ78" s="32"/>
      <c r="BCK78" s="32"/>
      <c r="BCL78" s="32"/>
      <c r="BCM78" s="32"/>
      <c r="BCN78" s="32"/>
      <c r="BCO78" s="32"/>
      <c r="BCP78" s="32"/>
      <c r="BCQ78" s="32"/>
      <c r="BCR78" s="32"/>
      <c r="BCS78" s="32"/>
      <c r="BCT78" s="32"/>
      <c r="BCU78" s="32"/>
      <c r="BCV78" s="32"/>
      <c r="BCW78" s="32"/>
      <c r="BCX78" s="32"/>
      <c r="BCY78" s="32"/>
      <c r="BCZ78" s="32"/>
      <c r="BDA78" s="32"/>
      <c r="BDB78" s="32"/>
      <c r="BDC78" s="32"/>
      <c r="BDD78" s="32"/>
      <c r="BDE78" s="32"/>
      <c r="BDF78" s="32"/>
      <c r="BDG78" s="32"/>
      <c r="BDH78" s="32"/>
      <c r="BDI78" s="32"/>
      <c r="BDJ78" s="32"/>
      <c r="BDK78" s="32"/>
      <c r="BDL78" s="32"/>
      <c r="BDM78" s="32"/>
      <c r="BDN78" s="32"/>
      <c r="BDO78" s="32"/>
      <c r="BDP78" s="32"/>
      <c r="BDQ78" s="32"/>
      <c r="BDR78" s="32"/>
      <c r="BDS78" s="32"/>
      <c r="BDT78" s="32"/>
      <c r="BDU78" s="32"/>
      <c r="BDV78" s="32"/>
      <c r="BDW78" s="32"/>
      <c r="BDX78" s="32"/>
      <c r="BDY78" s="32"/>
      <c r="BDZ78" s="32"/>
      <c r="BEA78" s="32"/>
      <c r="BEB78" s="32"/>
      <c r="BEC78" s="32"/>
      <c r="BED78" s="32"/>
      <c r="BEE78" s="32"/>
      <c r="BEF78" s="32"/>
      <c r="BEG78" s="32"/>
      <c r="BEH78" s="32"/>
      <c r="BEI78" s="32"/>
      <c r="BEJ78" s="32"/>
      <c r="BEK78" s="32"/>
      <c r="BEL78" s="32"/>
      <c r="BEM78" s="32"/>
      <c r="BEN78" s="32"/>
      <c r="BEO78" s="32"/>
      <c r="BEP78" s="32"/>
      <c r="BEQ78" s="32"/>
      <c r="BER78" s="32"/>
      <c r="BES78" s="32"/>
      <c r="BET78" s="32"/>
      <c r="BEU78" s="32"/>
      <c r="BEV78" s="32"/>
      <c r="BEW78" s="32"/>
      <c r="BEX78" s="32"/>
      <c r="BEY78" s="32"/>
      <c r="BEZ78" s="32"/>
      <c r="BFA78" s="32"/>
      <c r="BFB78" s="32"/>
      <c r="BFC78" s="32"/>
      <c r="BFD78" s="32"/>
      <c r="BFE78" s="32"/>
      <c r="BFF78" s="32"/>
      <c r="BFG78" s="32"/>
      <c r="BFH78" s="32"/>
      <c r="BFI78" s="32"/>
      <c r="BFJ78" s="32"/>
      <c r="BFK78" s="32"/>
      <c r="BFL78" s="32"/>
      <c r="BFM78" s="32"/>
      <c r="BFN78" s="32"/>
      <c r="BFO78" s="32"/>
      <c r="BFP78" s="32"/>
      <c r="BFQ78" s="32"/>
      <c r="BFR78" s="32"/>
      <c r="BFS78" s="32"/>
      <c r="BFT78" s="32"/>
      <c r="BFU78" s="32"/>
      <c r="BFV78" s="32"/>
      <c r="BFW78" s="32"/>
      <c r="BFX78" s="32"/>
      <c r="BFY78" s="32"/>
      <c r="BFZ78" s="32"/>
      <c r="BGA78" s="32"/>
      <c r="BGB78" s="32"/>
      <c r="BGC78" s="32"/>
      <c r="BGD78" s="32"/>
      <c r="BGE78" s="32"/>
      <c r="BGF78" s="32"/>
      <c r="BGG78" s="32"/>
      <c r="BGH78" s="32"/>
      <c r="BGI78" s="32"/>
      <c r="BGJ78" s="32"/>
      <c r="BGK78" s="32"/>
      <c r="BGL78" s="32"/>
      <c r="BGM78" s="32"/>
      <c r="BGN78" s="32"/>
      <c r="BGO78" s="32"/>
      <c r="BGP78" s="32"/>
      <c r="BGQ78" s="32"/>
      <c r="BGR78" s="32"/>
      <c r="BGS78" s="32"/>
      <c r="BGT78" s="32"/>
      <c r="BGU78" s="32"/>
      <c r="BGV78" s="32"/>
      <c r="BGW78" s="32"/>
      <c r="BGX78" s="32"/>
      <c r="BGY78" s="32"/>
      <c r="BGZ78" s="32"/>
      <c r="BHA78" s="32"/>
      <c r="BHB78" s="32"/>
      <c r="BHC78" s="32"/>
      <c r="BHD78" s="32"/>
      <c r="BHE78" s="32"/>
      <c r="BHF78" s="32"/>
      <c r="BHG78" s="32"/>
      <c r="BHH78" s="32"/>
      <c r="BHI78" s="32"/>
      <c r="BHJ78" s="32"/>
      <c r="BHK78" s="32"/>
      <c r="BHL78" s="32"/>
      <c r="BHM78" s="32"/>
      <c r="BHN78" s="32"/>
      <c r="BHO78" s="32"/>
      <c r="BHP78" s="32"/>
      <c r="BHQ78" s="32"/>
      <c r="BHR78" s="32"/>
      <c r="BHS78" s="32"/>
      <c r="BHT78" s="32"/>
      <c r="BHU78" s="32"/>
      <c r="BHV78" s="32"/>
      <c r="BHW78" s="32"/>
      <c r="BHX78" s="32"/>
      <c r="BHY78" s="32"/>
      <c r="BHZ78" s="32"/>
      <c r="BIA78" s="32"/>
      <c r="BIB78" s="32"/>
      <c r="BIC78" s="32"/>
      <c r="BID78" s="32"/>
      <c r="BIE78" s="32"/>
      <c r="BIF78" s="32"/>
      <c r="BIG78" s="32"/>
      <c r="BIH78" s="32"/>
      <c r="BII78" s="32"/>
      <c r="BIJ78" s="32"/>
      <c r="BIK78" s="32"/>
      <c r="BIL78" s="32"/>
      <c r="BIM78" s="32"/>
      <c r="BIN78" s="32"/>
      <c r="BIO78" s="32"/>
      <c r="BIP78" s="32"/>
      <c r="BIQ78" s="32"/>
      <c r="BIR78" s="32"/>
      <c r="BIS78" s="32"/>
      <c r="BIT78" s="32"/>
      <c r="BIU78" s="32"/>
      <c r="BIV78" s="32"/>
      <c r="BIW78" s="32"/>
      <c r="BIX78" s="32"/>
      <c r="BIY78" s="32"/>
      <c r="BIZ78" s="32"/>
      <c r="BJA78" s="32"/>
      <c r="BJB78" s="32"/>
      <c r="BJC78" s="32"/>
      <c r="BJD78" s="32"/>
      <c r="BJE78" s="32"/>
      <c r="BJF78" s="32"/>
      <c r="BJG78" s="32"/>
      <c r="BJH78" s="32"/>
      <c r="BJI78" s="32"/>
      <c r="BJJ78" s="32"/>
      <c r="BJK78" s="32"/>
      <c r="BJL78" s="32"/>
      <c r="BJM78" s="32"/>
      <c r="BJN78" s="32"/>
      <c r="BJO78" s="32"/>
      <c r="BJP78" s="32"/>
      <c r="BJQ78" s="32"/>
      <c r="BJR78" s="32"/>
      <c r="BJS78" s="32"/>
      <c r="BJT78" s="32"/>
      <c r="BJU78" s="32"/>
      <c r="BJV78" s="32"/>
      <c r="BJW78" s="32"/>
      <c r="BJX78" s="32"/>
      <c r="BJY78" s="32"/>
      <c r="BJZ78" s="32"/>
      <c r="BKA78" s="32"/>
      <c r="BKB78" s="32"/>
      <c r="BKC78" s="32"/>
      <c r="BKD78" s="32"/>
      <c r="BKE78" s="32"/>
      <c r="BKF78" s="32"/>
      <c r="BKG78" s="32"/>
      <c r="BKH78" s="32"/>
      <c r="BKI78" s="32"/>
      <c r="BKJ78" s="32"/>
      <c r="BKK78" s="32"/>
      <c r="BKL78" s="32"/>
      <c r="BKM78" s="32"/>
      <c r="BKN78" s="32"/>
      <c r="BKO78" s="32"/>
      <c r="BKP78" s="32"/>
      <c r="BKQ78" s="32"/>
      <c r="BKR78" s="32"/>
      <c r="BKS78" s="32"/>
      <c r="BKT78" s="32"/>
      <c r="BKU78" s="32"/>
      <c r="BKV78" s="32"/>
      <c r="BKW78" s="32"/>
      <c r="BKX78" s="32"/>
      <c r="BKY78" s="32"/>
      <c r="BKZ78" s="32"/>
      <c r="BLA78" s="32"/>
      <c r="BLB78" s="32"/>
      <c r="BLC78" s="32"/>
      <c r="BLD78" s="32"/>
      <c r="BLE78" s="32"/>
      <c r="BLF78" s="32"/>
      <c r="BLG78" s="32"/>
      <c r="BLH78" s="32"/>
      <c r="BLI78" s="32"/>
      <c r="BLJ78" s="32"/>
      <c r="BLK78" s="32"/>
      <c r="BLL78" s="32"/>
      <c r="BLM78" s="32"/>
      <c r="BLN78" s="32"/>
      <c r="BLO78" s="32"/>
      <c r="BLP78" s="32"/>
      <c r="BLQ78" s="32"/>
      <c r="BLR78" s="32"/>
      <c r="BLS78" s="32"/>
      <c r="BLT78" s="32"/>
      <c r="BLU78" s="32"/>
      <c r="BLV78" s="32"/>
      <c r="BLW78" s="32"/>
      <c r="BLX78" s="32"/>
      <c r="BLY78" s="32"/>
      <c r="BLZ78" s="32"/>
      <c r="BMA78" s="32"/>
      <c r="BMB78" s="32"/>
      <c r="BMC78" s="32"/>
      <c r="BMD78" s="32"/>
      <c r="BME78" s="32"/>
      <c r="BMF78" s="32"/>
      <c r="BMG78" s="32"/>
      <c r="BMH78" s="32"/>
      <c r="BMI78" s="32"/>
      <c r="BMJ78" s="32"/>
      <c r="BMK78" s="32"/>
      <c r="BML78" s="32"/>
      <c r="BMM78" s="32"/>
      <c r="BMN78" s="32"/>
      <c r="BMO78" s="32"/>
      <c r="BMP78" s="32"/>
      <c r="BMQ78" s="32"/>
      <c r="BMR78" s="32"/>
      <c r="BMS78" s="32"/>
      <c r="BMT78" s="32"/>
      <c r="BMU78" s="32"/>
      <c r="BMV78" s="32"/>
      <c r="BMW78" s="32"/>
      <c r="BMX78" s="32"/>
      <c r="BMY78" s="32"/>
      <c r="BMZ78" s="32"/>
      <c r="BNA78" s="32"/>
      <c r="BNB78" s="32"/>
      <c r="BNC78" s="32"/>
      <c r="BND78" s="32"/>
      <c r="BNE78" s="32"/>
      <c r="BNF78" s="32"/>
      <c r="BNG78" s="32"/>
      <c r="BNH78" s="32"/>
      <c r="BNI78" s="32"/>
      <c r="BNJ78" s="32"/>
      <c r="BNK78" s="32"/>
      <c r="BNL78" s="32"/>
      <c r="BNM78" s="32"/>
      <c r="BNN78" s="32"/>
      <c r="BNO78" s="32"/>
      <c r="BNP78" s="32"/>
      <c r="BNQ78" s="32"/>
      <c r="BNR78" s="32"/>
      <c r="BNS78" s="32"/>
      <c r="BNT78" s="32"/>
      <c r="BNU78" s="32"/>
      <c r="BNV78" s="32"/>
      <c r="BNW78" s="32"/>
      <c r="BNX78" s="32"/>
      <c r="BNY78" s="32"/>
      <c r="BNZ78" s="32"/>
      <c r="BOA78" s="32"/>
      <c r="BOB78" s="32"/>
      <c r="BOC78" s="32"/>
      <c r="BOD78" s="32"/>
      <c r="BOE78" s="32"/>
      <c r="BOF78" s="32"/>
      <c r="BOG78" s="32"/>
      <c r="BOH78" s="32"/>
      <c r="BOI78" s="32"/>
      <c r="BOJ78" s="32"/>
      <c r="BOK78" s="32"/>
      <c r="BOL78" s="32"/>
      <c r="BOM78" s="32"/>
      <c r="BON78" s="32"/>
      <c r="BOO78" s="32"/>
      <c r="BOP78" s="32"/>
      <c r="BOQ78" s="32"/>
      <c r="BOR78" s="32"/>
      <c r="BOS78" s="32"/>
      <c r="BOT78" s="32"/>
      <c r="BOU78" s="32"/>
      <c r="BOV78" s="32"/>
      <c r="BOW78" s="32"/>
      <c r="BOX78" s="32"/>
      <c r="BOY78" s="32"/>
      <c r="BOZ78" s="32"/>
      <c r="BPA78" s="32"/>
      <c r="BPB78" s="32"/>
      <c r="BPC78" s="32"/>
      <c r="BPD78" s="32"/>
      <c r="BPE78" s="32"/>
      <c r="BPF78" s="32"/>
      <c r="BPG78" s="32"/>
      <c r="BPH78" s="32"/>
      <c r="BPI78" s="32"/>
      <c r="BPJ78" s="32"/>
      <c r="BPK78" s="32"/>
      <c r="BPL78" s="32"/>
      <c r="BPM78" s="32"/>
      <c r="BPN78" s="32"/>
      <c r="BPO78" s="32"/>
      <c r="BPP78" s="32"/>
      <c r="BPQ78" s="32"/>
      <c r="BPR78" s="32"/>
      <c r="BPS78" s="32"/>
      <c r="BPT78" s="32"/>
      <c r="BPU78" s="32"/>
      <c r="BPV78" s="32"/>
      <c r="BPW78" s="32"/>
      <c r="BPX78" s="32"/>
      <c r="BPY78" s="32"/>
      <c r="BPZ78" s="32"/>
      <c r="BQA78" s="32"/>
      <c r="BQB78" s="32"/>
      <c r="BQC78" s="32"/>
      <c r="BQD78" s="32"/>
      <c r="BQE78" s="32"/>
      <c r="BQF78" s="32"/>
      <c r="BQG78" s="32"/>
      <c r="BQH78" s="32"/>
      <c r="BQI78" s="32"/>
      <c r="BQJ78" s="32"/>
      <c r="BQK78" s="32"/>
      <c r="BQL78" s="32"/>
      <c r="BQM78" s="32"/>
      <c r="BQN78" s="32"/>
      <c r="BQO78" s="32"/>
      <c r="BQP78" s="32"/>
      <c r="BQQ78" s="32"/>
      <c r="BQR78" s="32"/>
      <c r="BQS78" s="32"/>
      <c r="BQT78" s="32"/>
      <c r="BQU78" s="32"/>
      <c r="BQV78" s="32"/>
      <c r="BQW78" s="32"/>
      <c r="BQX78" s="32"/>
      <c r="BQY78" s="32"/>
      <c r="BQZ78" s="32"/>
      <c r="BRA78" s="32"/>
      <c r="BRB78" s="32"/>
      <c r="BRC78" s="32"/>
      <c r="BRD78" s="32"/>
      <c r="BRE78" s="32"/>
      <c r="BRF78" s="32"/>
      <c r="BRG78" s="32"/>
      <c r="BRH78" s="32"/>
      <c r="BRI78" s="32"/>
      <c r="BRJ78" s="32"/>
      <c r="BRK78" s="32"/>
      <c r="BRL78" s="32"/>
      <c r="BRM78" s="32"/>
      <c r="BRN78" s="32"/>
      <c r="BRO78" s="32"/>
      <c r="BRP78" s="32"/>
      <c r="BRQ78" s="32"/>
      <c r="BRR78" s="32"/>
      <c r="BRS78" s="32"/>
      <c r="BRT78" s="32"/>
      <c r="BRU78" s="32"/>
      <c r="BRV78" s="32"/>
      <c r="BRW78" s="32"/>
      <c r="BRX78" s="32"/>
      <c r="BRY78" s="32"/>
      <c r="BRZ78" s="32"/>
      <c r="BSA78" s="32"/>
      <c r="BSB78" s="32"/>
      <c r="BSC78" s="32"/>
      <c r="BSD78" s="32"/>
      <c r="BSE78" s="32"/>
      <c r="BSF78" s="32"/>
      <c r="BSG78" s="32"/>
      <c r="BSH78" s="32"/>
      <c r="BSI78" s="32"/>
      <c r="BSJ78" s="32"/>
      <c r="BSK78" s="32"/>
      <c r="BSL78" s="32"/>
      <c r="BSM78" s="32"/>
      <c r="BSN78" s="32"/>
      <c r="BSO78" s="32"/>
      <c r="BSP78" s="32"/>
      <c r="BSQ78" s="32"/>
      <c r="BSR78" s="32"/>
      <c r="BSS78" s="32"/>
      <c r="BST78" s="32"/>
      <c r="BSU78" s="32"/>
      <c r="BSV78" s="32"/>
      <c r="BSW78" s="32"/>
      <c r="BSX78" s="32"/>
      <c r="BSY78" s="32"/>
      <c r="BSZ78" s="32"/>
      <c r="BTA78" s="32"/>
      <c r="BTB78" s="32"/>
      <c r="BTC78" s="32"/>
      <c r="BTD78" s="32"/>
      <c r="BTE78" s="32"/>
      <c r="BTF78" s="32"/>
      <c r="BTG78" s="32"/>
      <c r="BTH78" s="32"/>
      <c r="BTI78" s="32"/>
      <c r="BTJ78" s="32"/>
      <c r="BTK78" s="32"/>
      <c r="BTL78" s="32"/>
      <c r="BTM78" s="32"/>
      <c r="BTN78" s="32"/>
      <c r="BTO78" s="32"/>
      <c r="BTP78" s="32"/>
      <c r="BTQ78" s="32"/>
      <c r="BTR78" s="32"/>
      <c r="BTS78" s="32"/>
      <c r="BTT78" s="32"/>
      <c r="BTU78" s="32"/>
      <c r="BTV78" s="32"/>
      <c r="BTW78" s="32"/>
      <c r="BTX78" s="32"/>
      <c r="BTY78" s="32"/>
      <c r="BTZ78" s="32"/>
      <c r="BUA78" s="32"/>
      <c r="BUB78" s="32"/>
      <c r="BUC78" s="32"/>
      <c r="BUD78" s="32"/>
      <c r="BUE78" s="32"/>
      <c r="BUF78" s="32"/>
      <c r="BUG78" s="32"/>
      <c r="BUH78" s="32"/>
      <c r="BUI78" s="32"/>
      <c r="BUJ78" s="32"/>
      <c r="BUK78" s="32"/>
      <c r="BUL78" s="32"/>
      <c r="BUM78" s="32"/>
      <c r="BUN78" s="32"/>
      <c r="BUO78" s="32"/>
      <c r="BUP78" s="32"/>
      <c r="BUQ78" s="32"/>
      <c r="BUR78" s="32"/>
      <c r="BUS78" s="32"/>
      <c r="BUT78" s="32"/>
      <c r="BUU78" s="32"/>
      <c r="BUV78" s="32"/>
      <c r="BUW78" s="32"/>
      <c r="BUX78" s="32"/>
      <c r="BUY78" s="32"/>
      <c r="BUZ78" s="32"/>
      <c r="BVA78" s="32"/>
      <c r="BVB78" s="32"/>
      <c r="BVC78" s="32"/>
      <c r="BVD78" s="32"/>
      <c r="BVE78" s="32"/>
      <c r="BVF78" s="32"/>
      <c r="BVG78" s="32"/>
      <c r="BVH78" s="32"/>
      <c r="BVI78" s="32"/>
      <c r="BVJ78" s="32"/>
      <c r="BVK78" s="32"/>
      <c r="BVL78" s="32"/>
      <c r="BVM78" s="32"/>
      <c r="BVN78" s="32"/>
      <c r="BVO78" s="32"/>
      <c r="BVP78" s="32"/>
      <c r="BVQ78" s="32"/>
      <c r="BVR78" s="32"/>
      <c r="BVS78" s="32"/>
      <c r="BVT78" s="32"/>
      <c r="BVU78" s="32"/>
      <c r="BVV78" s="32"/>
      <c r="BVW78" s="32"/>
      <c r="BVX78" s="32"/>
      <c r="BVY78" s="32"/>
      <c r="BVZ78" s="32"/>
      <c r="BWA78" s="32"/>
      <c r="BWB78" s="32"/>
      <c r="BWC78" s="32"/>
      <c r="BWD78" s="32"/>
      <c r="BWE78" s="32"/>
      <c r="BWF78" s="32"/>
      <c r="BWG78" s="32"/>
      <c r="BWH78" s="32"/>
      <c r="BWI78" s="32"/>
      <c r="BWJ78" s="32"/>
      <c r="BWK78" s="32"/>
      <c r="BWL78" s="32"/>
      <c r="BWM78" s="32"/>
      <c r="BWN78" s="32"/>
      <c r="BWO78" s="32"/>
      <c r="BWP78" s="32"/>
      <c r="BWQ78" s="32"/>
      <c r="BWR78" s="32"/>
      <c r="BWS78" s="32"/>
      <c r="BWT78" s="32"/>
      <c r="BWU78" s="32"/>
      <c r="BWV78" s="32"/>
      <c r="BWW78" s="32"/>
      <c r="BWX78" s="32"/>
      <c r="BWY78" s="32"/>
      <c r="BWZ78" s="32"/>
      <c r="BXA78" s="32"/>
      <c r="BXB78" s="32"/>
      <c r="BXC78" s="32"/>
      <c r="BXD78" s="32"/>
      <c r="BXE78" s="32"/>
      <c r="BXF78" s="32"/>
      <c r="BXG78" s="32"/>
      <c r="BXH78" s="32"/>
      <c r="BXI78" s="32"/>
      <c r="BXJ78" s="32"/>
      <c r="BXK78" s="32"/>
      <c r="BXL78" s="32"/>
      <c r="BXM78" s="32"/>
      <c r="BXN78" s="32"/>
      <c r="BXO78" s="32"/>
      <c r="BXP78" s="32"/>
      <c r="BXQ78" s="32"/>
      <c r="BXR78" s="32"/>
      <c r="BXS78" s="32"/>
      <c r="BXT78" s="32"/>
      <c r="BXU78" s="32"/>
      <c r="BXV78" s="32"/>
      <c r="BXW78" s="32"/>
      <c r="BXX78" s="32"/>
      <c r="BXY78" s="32"/>
      <c r="BXZ78" s="32"/>
      <c r="BYA78" s="32"/>
      <c r="BYB78" s="32"/>
      <c r="BYC78" s="32"/>
      <c r="BYD78" s="32"/>
      <c r="BYE78" s="32"/>
      <c r="BYF78" s="32"/>
      <c r="BYG78" s="32"/>
      <c r="BYH78" s="32"/>
      <c r="BYI78" s="32"/>
      <c r="BYJ78" s="32"/>
      <c r="BYK78" s="32"/>
      <c r="BYL78" s="32"/>
      <c r="BYM78" s="32"/>
      <c r="BYN78" s="32"/>
      <c r="BYO78" s="32"/>
      <c r="BYP78" s="32"/>
      <c r="BYQ78" s="32"/>
      <c r="BYR78" s="32"/>
      <c r="BYS78" s="32"/>
      <c r="BYT78" s="32"/>
      <c r="BYU78" s="32"/>
      <c r="BYV78" s="32"/>
      <c r="BYW78" s="32"/>
      <c r="BYX78" s="32"/>
      <c r="BYY78" s="32"/>
      <c r="BYZ78" s="32"/>
      <c r="BZA78" s="32"/>
      <c r="BZB78" s="32"/>
      <c r="BZC78" s="32"/>
      <c r="BZD78" s="32"/>
      <c r="BZE78" s="32"/>
      <c r="BZF78" s="32"/>
      <c r="BZG78" s="32"/>
      <c r="BZH78" s="32"/>
      <c r="BZI78" s="32"/>
      <c r="BZJ78" s="32"/>
      <c r="BZK78" s="32"/>
      <c r="BZL78" s="32"/>
      <c r="BZM78" s="32"/>
      <c r="BZN78" s="32"/>
      <c r="BZO78" s="32"/>
      <c r="BZP78" s="32"/>
      <c r="BZQ78" s="32"/>
      <c r="BZR78" s="32"/>
      <c r="BZS78" s="32"/>
      <c r="BZT78" s="32"/>
      <c r="BZU78" s="32"/>
      <c r="BZV78" s="32"/>
      <c r="BZW78" s="32"/>
      <c r="BZX78" s="32"/>
      <c r="BZY78" s="32"/>
      <c r="BZZ78" s="32"/>
      <c r="CAA78" s="32"/>
      <c r="CAB78" s="32"/>
      <c r="CAC78" s="32"/>
      <c r="CAD78" s="32"/>
      <c r="CAE78" s="32"/>
      <c r="CAF78" s="32"/>
      <c r="CAG78" s="32"/>
      <c r="CAH78" s="32"/>
      <c r="CAI78" s="32"/>
      <c r="CAJ78" s="32"/>
      <c r="CAK78" s="32"/>
      <c r="CAL78" s="32"/>
      <c r="CAM78" s="32"/>
      <c r="CAN78" s="32"/>
      <c r="CAO78" s="32"/>
      <c r="CAP78" s="32"/>
      <c r="CAQ78" s="32"/>
      <c r="CAR78" s="32"/>
      <c r="CAS78" s="32"/>
      <c r="CAT78" s="32"/>
      <c r="CAU78" s="32"/>
      <c r="CAV78" s="32"/>
      <c r="CAW78" s="32"/>
      <c r="CAX78" s="32"/>
      <c r="CAY78" s="32"/>
      <c r="CAZ78" s="32"/>
      <c r="CBA78" s="32"/>
      <c r="CBB78" s="32"/>
      <c r="CBC78" s="32"/>
      <c r="CBD78" s="32"/>
      <c r="CBE78" s="32"/>
      <c r="CBF78" s="32"/>
      <c r="CBG78" s="32"/>
      <c r="CBH78" s="32"/>
      <c r="CBI78" s="32"/>
      <c r="CBJ78" s="32"/>
      <c r="CBK78" s="32"/>
      <c r="CBL78" s="32"/>
      <c r="CBM78" s="32"/>
      <c r="CBN78" s="32"/>
      <c r="CBO78" s="32"/>
      <c r="CBP78" s="32"/>
      <c r="CBQ78" s="32"/>
      <c r="CBR78" s="32"/>
      <c r="CBS78" s="32"/>
      <c r="CBT78" s="32"/>
      <c r="CBU78" s="32"/>
      <c r="CBV78" s="32"/>
      <c r="CBW78" s="32"/>
      <c r="CBX78" s="32"/>
      <c r="CBY78" s="32"/>
      <c r="CBZ78" s="32"/>
      <c r="CCA78" s="32"/>
      <c r="CCB78" s="32"/>
      <c r="CCC78" s="32"/>
      <c r="CCD78" s="32"/>
      <c r="CCE78" s="32"/>
      <c r="CCF78" s="32"/>
      <c r="CCG78" s="32"/>
      <c r="CCH78" s="32"/>
      <c r="CCI78" s="32"/>
      <c r="CCJ78" s="32"/>
      <c r="CCK78" s="32"/>
      <c r="CCL78" s="32"/>
      <c r="CCM78" s="32"/>
      <c r="CCN78" s="32"/>
      <c r="CCO78" s="32"/>
      <c r="CCP78" s="32"/>
      <c r="CCQ78" s="32"/>
      <c r="CCR78" s="32"/>
      <c r="CCS78" s="32"/>
      <c r="CCT78" s="32"/>
      <c r="CCU78" s="32"/>
      <c r="CCV78" s="32"/>
      <c r="CCW78" s="32"/>
      <c r="CCX78" s="32"/>
      <c r="CCY78" s="32"/>
      <c r="CCZ78" s="32"/>
      <c r="CDA78" s="32"/>
      <c r="CDB78" s="32"/>
      <c r="CDC78" s="32"/>
      <c r="CDD78" s="32"/>
      <c r="CDE78" s="32"/>
      <c r="CDF78" s="32"/>
      <c r="CDG78" s="32"/>
      <c r="CDH78" s="32"/>
      <c r="CDI78" s="32"/>
      <c r="CDJ78" s="32"/>
      <c r="CDK78" s="32"/>
      <c r="CDL78" s="32"/>
      <c r="CDM78" s="32"/>
      <c r="CDN78" s="32"/>
      <c r="CDO78" s="32"/>
      <c r="CDP78" s="32"/>
      <c r="CDQ78" s="32"/>
      <c r="CDR78" s="32"/>
      <c r="CDS78" s="32"/>
      <c r="CDT78" s="32"/>
      <c r="CDU78" s="32"/>
      <c r="CDV78" s="32"/>
      <c r="CDW78" s="32"/>
      <c r="CDX78" s="32"/>
      <c r="CDY78" s="32"/>
      <c r="CDZ78" s="32"/>
      <c r="CEA78" s="32"/>
      <c r="CEB78" s="32"/>
      <c r="CEC78" s="32"/>
      <c r="CED78" s="32"/>
      <c r="CEE78" s="32"/>
      <c r="CEF78" s="32"/>
      <c r="CEG78" s="32"/>
      <c r="CEH78" s="32"/>
      <c r="CEI78" s="32"/>
      <c r="CEJ78" s="32"/>
      <c r="CEK78" s="32"/>
      <c r="CEL78" s="32"/>
      <c r="CEM78" s="32"/>
      <c r="CEN78" s="32"/>
      <c r="CEO78" s="32"/>
      <c r="CEP78" s="32"/>
      <c r="CEQ78" s="32"/>
      <c r="CER78" s="32"/>
      <c r="CES78" s="32"/>
      <c r="CET78" s="32"/>
      <c r="CEU78" s="32"/>
      <c r="CEV78" s="32"/>
      <c r="CEW78" s="32"/>
      <c r="CEX78" s="32"/>
      <c r="CEY78" s="32"/>
      <c r="CEZ78" s="32"/>
      <c r="CFA78" s="32"/>
      <c r="CFB78" s="32"/>
      <c r="CFC78" s="32"/>
      <c r="CFD78" s="32"/>
      <c r="CFE78" s="32"/>
      <c r="CFF78" s="32"/>
      <c r="CFG78" s="32"/>
      <c r="CFH78" s="32"/>
      <c r="CFI78" s="32"/>
      <c r="CFJ78" s="32"/>
      <c r="CFK78" s="32"/>
      <c r="CFL78" s="32"/>
      <c r="CFM78" s="32"/>
      <c r="CFN78" s="32"/>
      <c r="CFO78" s="32"/>
      <c r="CFP78" s="32"/>
      <c r="CFQ78" s="32"/>
      <c r="CFR78" s="32"/>
      <c r="CFS78" s="32"/>
      <c r="CFT78" s="32"/>
      <c r="CFU78" s="32"/>
      <c r="CFV78" s="32"/>
      <c r="CFW78" s="32"/>
      <c r="CFX78" s="32"/>
      <c r="CFY78" s="32"/>
      <c r="CFZ78" s="32"/>
      <c r="CGA78" s="32"/>
      <c r="CGB78" s="32"/>
      <c r="CGC78" s="32"/>
      <c r="CGD78" s="32"/>
      <c r="CGE78" s="32"/>
      <c r="CGF78" s="32"/>
      <c r="CGG78" s="32"/>
      <c r="CGH78" s="32"/>
      <c r="CGI78" s="32"/>
      <c r="CGJ78" s="32"/>
      <c r="CGK78" s="32"/>
      <c r="CGL78" s="32"/>
      <c r="CGM78" s="32"/>
      <c r="CGN78" s="32"/>
      <c r="CGO78" s="32"/>
      <c r="CGP78" s="32"/>
      <c r="CGQ78" s="32"/>
      <c r="CGR78" s="32"/>
      <c r="CGS78" s="32"/>
      <c r="CGT78" s="32"/>
      <c r="CGU78" s="32"/>
      <c r="CGV78" s="32"/>
      <c r="CGW78" s="32"/>
      <c r="CGX78" s="32"/>
      <c r="CGY78" s="32"/>
      <c r="CGZ78" s="32"/>
      <c r="CHA78" s="32"/>
      <c r="CHB78" s="32"/>
      <c r="CHC78" s="32"/>
      <c r="CHD78" s="32"/>
      <c r="CHE78" s="32"/>
      <c r="CHF78" s="32"/>
      <c r="CHG78" s="32"/>
      <c r="CHH78" s="32"/>
      <c r="CHI78" s="32"/>
      <c r="CHJ78" s="32"/>
      <c r="CHK78" s="32"/>
      <c r="CHL78" s="32"/>
      <c r="CHM78" s="32"/>
      <c r="CHN78" s="32"/>
      <c r="CHO78" s="32"/>
      <c r="CHP78" s="32"/>
      <c r="CHQ78" s="32"/>
      <c r="CHR78" s="32"/>
      <c r="CHS78" s="32"/>
      <c r="CHT78" s="32"/>
      <c r="CHU78" s="32"/>
      <c r="CHV78" s="32"/>
      <c r="CHW78" s="32"/>
      <c r="CHX78" s="32"/>
      <c r="CHY78" s="32"/>
      <c r="CHZ78" s="32"/>
      <c r="CIA78" s="32"/>
      <c r="CIB78" s="32"/>
      <c r="CIC78" s="32"/>
      <c r="CID78" s="32"/>
      <c r="CIE78" s="32"/>
      <c r="CIF78" s="32"/>
      <c r="CIG78" s="32"/>
      <c r="CIH78" s="32"/>
      <c r="CII78" s="32"/>
      <c r="CIJ78" s="32"/>
      <c r="CIK78" s="32"/>
      <c r="CIL78" s="32"/>
      <c r="CIM78" s="32"/>
      <c r="CIN78" s="32"/>
      <c r="CIO78" s="32"/>
      <c r="CIP78" s="32"/>
      <c r="CIQ78" s="32"/>
      <c r="CIR78" s="32"/>
      <c r="CIS78" s="32"/>
      <c r="CIT78" s="32"/>
      <c r="CIU78" s="32"/>
      <c r="CIV78" s="32"/>
      <c r="CIW78" s="32"/>
      <c r="CIX78" s="32"/>
      <c r="CIY78" s="32"/>
      <c r="CIZ78" s="32"/>
      <c r="CJA78" s="32"/>
      <c r="CJB78" s="32"/>
      <c r="CJC78" s="32"/>
      <c r="CJD78" s="32"/>
      <c r="CJE78" s="32"/>
      <c r="CJF78" s="32"/>
      <c r="CJG78" s="32"/>
      <c r="CJH78" s="32"/>
      <c r="CJI78" s="32"/>
      <c r="CJJ78" s="32"/>
      <c r="CJK78" s="32"/>
      <c r="CJL78" s="32"/>
      <c r="CJM78" s="32"/>
      <c r="CJN78" s="32"/>
      <c r="CJO78" s="32"/>
      <c r="CJP78" s="32"/>
      <c r="CJQ78" s="32"/>
      <c r="CJR78" s="32"/>
      <c r="CJS78" s="32"/>
      <c r="CJT78" s="32"/>
      <c r="CJU78" s="32"/>
      <c r="CJV78" s="32"/>
      <c r="CJW78" s="32"/>
      <c r="CJX78" s="32"/>
      <c r="CJY78" s="32"/>
      <c r="CJZ78" s="32"/>
      <c r="CKA78" s="32"/>
      <c r="CKB78" s="32"/>
      <c r="CKC78" s="32"/>
      <c r="CKD78" s="32"/>
      <c r="CKE78" s="32"/>
      <c r="CKF78" s="32"/>
      <c r="CKG78" s="32"/>
      <c r="CKH78" s="32"/>
      <c r="CKI78" s="32"/>
      <c r="CKJ78" s="32"/>
      <c r="CKK78" s="32"/>
      <c r="CKL78" s="32"/>
      <c r="CKM78" s="32"/>
      <c r="CKN78" s="32"/>
      <c r="CKO78" s="32"/>
      <c r="CKP78" s="32"/>
      <c r="CKQ78" s="32"/>
      <c r="CKR78" s="32"/>
      <c r="CKS78" s="32"/>
      <c r="CKT78" s="32"/>
      <c r="CKU78" s="32"/>
      <c r="CKV78" s="32"/>
      <c r="CKW78" s="32"/>
      <c r="CKX78" s="32"/>
      <c r="CKY78" s="32"/>
      <c r="CKZ78" s="32"/>
      <c r="CLA78" s="32"/>
      <c r="CLB78" s="32"/>
      <c r="CLC78" s="32"/>
      <c r="CLD78" s="32"/>
      <c r="CLE78" s="32"/>
      <c r="CLF78" s="32"/>
      <c r="CLG78" s="32"/>
      <c r="CLH78" s="32"/>
      <c r="CLI78" s="32"/>
      <c r="CLJ78" s="32"/>
      <c r="CLK78" s="32"/>
      <c r="CLL78" s="32"/>
      <c r="CLM78" s="32"/>
      <c r="CLN78" s="32"/>
      <c r="CLO78" s="32"/>
      <c r="CLP78" s="32"/>
      <c r="CLQ78" s="32"/>
      <c r="CLR78" s="32"/>
      <c r="CLS78" s="32"/>
      <c r="CLT78" s="32"/>
      <c r="CLU78" s="32"/>
      <c r="CLV78" s="32"/>
      <c r="CLW78" s="32"/>
      <c r="CLX78" s="32"/>
      <c r="CLY78" s="32"/>
      <c r="CLZ78" s="32"/>
      <c r="CMA78" s="32"/>
      <c r="CMB78" s="32"/>
      <c r="CMC78" s="32"/>
      <c r="CMD78" s="32"/>
      <c r="CME78" s="32"/>
      <c r="CMF78" s="32"/>
      <c r="CMG78" s="32"/>
      <c r="CMH78" s="32"/>
      <c r="CMI78" s="32"/>
      <c r="CMJ78" s="32"/>
      <c r="CMK78" s="32"/>
      <c r="CML78" s="32"/>
      <c r="CMM78" s="32"/>
      <c r="CMN78" s="32"/>
      <c r="CMO78" s="32"/>
      <c r="CMP78" s="32"/>
      <c r="CMQ78" s="32"/>
      <c r="CMR78" s="32"/>
      <c r="CMS78" s="32"/>
      <c r="CMT78" s="32"/>
      <c r="CMU78" s="32"/>
      <c r="CMV78" s="32"/>
      <c r="CMW78" s="32"/>
      <c r="CMX78" s="32"/>
      <c r="CMY78" s="32"/>
      <c r="CMZ78" s="32"/>
      <c r="CNA78" s="32"/>
      <c r="CNB78" s="32"/>
      <c r="CNC78" s="32"/>
      <c r="CND78" s="32"/>
      <c r="CNE78" s="32"/>
      <c r="CNF78" s="32"/>
      <c r="CNG78" s="32"/>
      <c r="CNH78" s="32"/>
      <c r="CNI78" s="32"/>
      <c r="CNJ78" s="32"/>
      <c r="CNK78" s="32"/>
      <c r="CNL78" s="32"/>
      <c r="CNM78" s="32"/>
      <c r="CNN78" s="32"/>
      <c r="CNO78" s="32"/>
      <c r="CNP78" s="32"/>
      <c r="CNQ78" s="32"/>
      <c r="CNR78" s="32"/>
      <c r="CNS78" s="32"/>
      <c r="CNT78" s="32"/>
      <c r="CNU78" s="32"/>
      <c r="CNV78" s="32"/>
      <c r="CNW78" s="32"/>
      <c r="CNX78" s="32"/>
      <c r="CNY78" s="32"/>
      <c r="CNZ78" s="32"/>
      <c r="COA78" s="32"/>
      <c r="COB78" s="32"/>
      <c r="COC78" s="32"/>
      <c r="COD78" s="32"/>
      <c r="COE78" s="32"/>
      <c r="COF78" s="32"/>
      <c r="COG78" s="32"/>
      <c r="COH78" s="32"/>
      <c r="COI78" s="32"/>
      <c r="COJ78" s="32"/>
      <c r="COK78" s="32"/>
      <c r="COL78" s="32"/>
      <c r="COM78" s="32"/>
      <c r="CON78" s="32"/>
      <c r="COO78" s="32"/>
      <c r="COP78" s="32"/>
      <c r="COQ78" s="32"/>
      <c r="COR78" s="32"/>
      <c r="COS78" s="32"/>
      <c r="COT78" s="32"/>
      <c r="COU78" s="32"/>
      <c r="COV78" s="32"/>
      <c r="COW78" s="32"/>
      <c r="COX78" s="32"/>
      <c r="COY78" s="32"/>
      <c r="COZ78" s="32"/>
      <c r="CPA78" s="32"/>
      <c r="CPB78" s="32"/>
      <c r="CPC78" s="32"/>
      <c r="CPD78" s="32"/>
      <c r="CPE78" s="32"/>
      <c r="CPF78" s="32"/>
      <c r="CPG78" s="32"/>
      <c r="CPH78" s="32"/>
      <c r="CPI78" s="32"/>
      <c r="CPJ78" s="32"/>
      <c r="CPK78" s="32"/>
      <c r="CPL78" s="32"/>
      <c r="CPM78" s="32"/>
      <c r="CPN78" s="32"/>
      <c r="CPO78" s="32"/>
      <c r="CPP78" s="32"/>
      <c r="CPQ78" s="32"/>
      <c r="CPR78" s="32"/>
      <c r="CPS78" s="32"/>
      <c r="CPT78" s="32"/>
      <c r="CPU78" s="32"/>
      <c r="CPV78" s="32"/>
      <c r="CPW78" s="32"/>
      <c r="CPX78" s="32"/>
      <c r="CPY78" s="32"/>
      <c r="CPZ78" s="32"/>
      <c r="CQA78" s="32"/>
      <c r="CQB78" s="32"/>
      <c r="CQC78" s="32"/>
      <c r="CQD78" s="32"/>
      <c r="CQE78" s="32"/>
      <c r="CQF78" s="32"/>
      <c r="CQG78" s="32"/>
      <c r="CQH78" s="32"/>
      <c r="CQI78" s="32"/>
      <c r="CQJ78" s="32"/>
      <c r="CQK78" s="32"/>
      <c r="CQL78" s="32"/>
      <c r="CQM78" s="32"/>
      <c r="CQN78" s="32"/>
      <c r="CQO78" s="32"/>
      <c r="CQP78" s="32"/>
      <c r="CQQ78" s="32"/>
      <c r="CQR78" s="32"/>
      <c r="CQS78" s="32"/>
      <c r="CQT78" s="32"/>
      <c r="CQU78" s="32"/>
      <c r="CQV78" s="32"/>
      <c r="CQW78" s="32"/>
      <c r="CQX78" s="32"/>
      <c r="CQY78" s="32"/>
      <c r="CQZ78" s="32"/>
      <c r="CRA78" s="32"/>
      <c r="CRB78" s="32"/>
      <c r="CRC78" s="32"/>
      <c r="CRD78" s="32"/>
      <c r="CRE78" s="32"/>
      <c r="CRF78" s="32"/>
      <c r="CRG78" s="32"/>
      <c r="CRH78" s="32"/>
      <c r="CRI78" s="32"/>
      <c r="CRJ78" s="32"/>
      <c r="CRK78" s="32"/>
      <c r="CRL78" s="32"/>
      <c r="CRM78" s="32"/>
      <c r="CRN78" s="32"/>
      <c r="CRO78" s="32"/>
      <c r="CRP78" s="32"/>
      <c r="CRQ78" s="32"/>
      <c r="CRR78" s="32"/>
      <c r="CRS78" s="32"/>
      <c r="CRT78" s="32"/>
      <c r="CRU78" s="32"/>
      <c r="CRV78" s="32"/>
      <c r="CRW78" s="32"/>
      <c r="CRX78" s="32"/>
      <c r="CRY78" s="32"/>
      <c r="CRZ78" s="32"/>
      <c r="CSA78" s="32"/>
      <c r="CSB78" s="32"/>
      <c r="CSC78" s="32"/>
      <c r="CSD78" s="32"/>
      <c r="CSE78" s="32"/>
      <c r="CSF78" s="32"/>
      <c r="CSG78" s="32"/>
      <c r="CSH78" s="32"/>
      <c r="CSI78" s="32"/>
      <c r="CSJ78" s="32"/>
      <c r="CSK78" s="32"/>
      <c r="CSL78" s="32"/>
      <c r="CSM78" s="32"/>
      <c r="CSN78" s="32"/>
      <c r="CSO78" s="32"/>
      <c r="CSP78" s="32"/>
      <c r="CSQ78" s="32"/>
      <c r="CSR78" s="32"/>
      <c r="CSS78" s="32"/>
      <c r="CST78" s="32"/>
      <c r="CSU78" s="32"/>
      <c r="CSV78" s="32"/>
      <c r="CSW78" s="32"/>
      <c r="CSX78" s="32"/>
      <c r="CSY78" s="32"/>
      <c r="CSZ78" s="32"/>
      <c r="CTA78" s="32"/>
      <c r="CTB78" s="32"/>
      <c r="CTC78" s="32"/>
      <c r="CTD78" s="32"/>
      <c r="CTE78" s="32"/>
      <c r="CTF78" s="32"/>
      <c r="CTG78" s="32"/>
      <c r="CTH78" s="32"/>
      <c r="CTI78" s="32"/>
      <c r="CTJ78" s="32"/>
      <c r="CTK78" s="32"/>
      <c r="CTL78" s="32"/>
      <c r="CTM78" s="32"/>
      <c r="CTN78" s="32"/>
      <c r="CTO78" s="32"/>
      <c r="CTP78" s="32"/>
      <c r="CTQ78" s="32"/>
      <c r="CTR78" s="32"/>
      <c r="CTS78" s="32"/>
      <c r="CTT78" s="32"/>
      <c r="CTU78" s="32"/>
      <c r="CTV78" s="32"/>
      <c r="CTW78" s="32"/>
      <c r="CTX78" s="32"/>
      <c r="CTY78" s="32"/>
      <c r="CTZ78" s="32"/>
      <c r="CUA78" s="32"/>
      <c r="CUB78" s="32"/>
      <c r="CUC78" s="32"/>
      <c r="CUD78" s="32"/>
      <c r="CUE78" s="32"/>
      <c r="CUF78" s="32"/>
      <c r="CUG78" s="32"/>
      <c r="CUH78" s="32"/>
      <c r="CUI78" s="32"/>
      <c r="CUJ78" s="32"/>
      <c r="CUK78" s="32"/>
      <c r="CUL78" s="32"/>
      <c r="CUM78" s="32"/>
      <c r="CUN78" s="32"/>
      <c r="CUO78" s="32"/>
      <c r="CUP78" s="32"/>
      <c r="CUQ78" s="32"/>
      <c r="CUR78" s="32"/>
      <c r="CUS78" s="32"/>
      <c r="CUT78" s="32"/>
      <c r="CUU78" s="32"/>
      <c r="CUV78" s="32"/>
      <c r="CUW78" s="32"/>
      <c r="CUX78" s="32"/>
      <c r="CUY78" s="32"/>
      <c r="CUZ78" s="32"/>
      <c r="CVA78" s="32"/>
      <c r="CVB78" s="32"/>
      <c r="CVC78" s="32"/>
      <c r="CVD78" s="32"/>
      <c r="CVE78" s="32"/>
      <c r="CVF78" s="32"/>
      <c r="CVG78" s="32"/>
      <c r="CVH78" s="32"/>
      <c r="CVI78" s="32"/>
      <c r="CVJ78" s="32"/>
      <c r="CVK78" s="32"/>
      <c r="CVL78" s="32"/>
      <c r="CVM78" s="32"/>
      <c r="CVN78" s="32"/>
      <c r="CVO78" s="32"/>
      <c r="CVP78" s="32"/>
      <c r="CVQ78" s="32"/>
      <c r="CVR78" s="32"/>
      <c r="CVS78" s="32"/>
      <c r="CVT78" s="32"/>
      <c r="CVU78" s="32"/>
      <c r="CVV78" s="32"/>
      <c r="CVW78" s="32"/>
      <c r="CVX78" s="32"/>
      <c r="CVY78" s="32"/>
      <c r="CVZ78" s="32"/>
      <c r="CWA78" s="32"/>
      <c r="CWB78" s="32"/>
      <c r="CWC78" s="32"/>
      <c r="CWD78" s="32"/>
      <c r="CWE78" s="32"/>
      <c r="CWF78" s="32"/>
      <c r="CWG78" s="32"/>
      <c r="CWH78" s="32"/>
      <c r="CWI78" s="32"/>
      <c r="CWJ78" s="32"/>
      <c r="CWK78" s="32"/>
      <c r="CWL78" s="32"/>
      <c r="CWM78" s="32"/>
      <c r="CWN78" s="32"/>
      <c r="CWO78" s="32"/>
      <c r="CWP78" s="32"/>
      <c r="CWQ78" s="32"/>
      <c r="CWR78" s="32"/>
      <c r="CWS78" s="32"/>
      <c r="CWT78" s="32"/>
      <c r="CWU78" s="32"/>
      <c r="CWV78" s="32"/>
      <c r="CWW78" s="32"/>
      <c r="CWX78" s="32"/>
      <c r="CWY78" s="32"/>
      <c r="CWZ78" s="32"/>
      <c r="CXA78" s="32"/>
      <c r="CXB78" s="32"/>
      <c r="CXC78" s="32"/>
      <c r="CXD78" s="32"/>
      <c r="CXE78" s="32"/>
      <c r="CXF78" s="32"/>
      <c r="CXG78" s="32"/>
      <c r="CXH78" s="32"/>
      <c r="CXI78" s="32"/>
      <c r="CXJ78" s="32"/>
      <c r="CXK78" s="32"/>
      <c r="CXL78" s="32"/>
      <c r="CXM78" s="32"/>
      <c r="CXN78" s="32"/>
      <c r="CXO78" s="32"/>
      <c r="CXP78" s="32"/>
      <c r="CXQ78" s="32"/>
      <c r="CXR78" s="32"/>
      <c r="CXS78" s="32"/>
      <c r="CXT78" s="32"/>
      <c r="CXU78" s="32"/>
      <c r="CXV78" s="32"/>
      <c r="CXW78" s="32"/>
      <c r="CXX78" s="32"/>
      <c r="CXY78" s="32"/>
      <c r="CXZ78" s="32"/>
      <c r="CYA78" s="32"/>
      <c r="CYB78" s="32"/>
      <c r="CYC78" s="32"/>
      <c r="CYD78" s="32"/>
      <c r="CYE78" s="32"/>
      <c r="CYF78" s="32"/>
      <c r="CYG78" s="32"/>
      <c r="CYH78" s="32"/>
      <c r="CYI78" s="32"/>
      <c r="CYJ78" s="32"/>
      <c r="CYK78" s="32"/>
      <c r="CYL78" s="32"/>
      <c r="CYM78" s="32"/>
      <c r="CYN78" s="32"/>
      <c r="CYO78" s="32"/>
      <c r="CYP78" s="32"/>
      <c r="CYQ78" s="32"/>
      <c r="CYR78" s="32"/>
      <c r="CYS78" s="32"/>
      <c r="CYT78" s="32"/>
      <c r="CYU78" s="32"/>
      <c r="CYV78" s="32"/>
      <c r="CYW78" s="32"/>
      <c r="CYX78" s="32"/>
      <c r="CYY78" s="32"/>
      <c r="CYZ78" s="32"/>
      <c r="CZA78" s="32"/>
      <c r="CZB78" s="32"/>
      <c r="CZC78" s="32"/>
      <c r="CZD78" s="32"/>
      <c r="CZE78" s="32"/>
      <c r="CZF78" s="32"/>
      <c r="CZG78" s="32"/>
      <c r="CZH78" s="32"/>
      <c r="CZI78" s="32"/>
      <c r="CZJ78" s="32"/>
      <c r="CZK78" s="32"/>
      <c r="CZL78" s="32"/>
      <c r="CZM78" s="32"/>
      <c r="CZN78" s="32"/>
      <c r="CZO78" s="32"/>
      <c r="CZP78" s="32"/>
      <c r="CZQ78" s="32"/>
      <c r="CZR78" s="32"/>
      <c r="CZS78" s="32"/>
      <c r="CZT78" s="32"/>
      <c r="CZU78" s="32"/>
      <c r="CZV78" s="32"/>
      <c r="CZW78" s="32"/>
      <c r="CZX78" s="32"/>
      <c r="CZY78" s="32"/>
      <c r="CZZ78" s="32"/>
      <c r="DAA78" s="32"/>
      <c r="DAB78" s="32"/>
      <c r="DAC78" s="32"/>
      <c r="DAD78" s="32"/>
      <c r="DAE78" s="32"/>
      <c r="DAF78" s="32"/>
      <c r="DAG78" s="32"/>
      <c r="DAH78" s="32"/>
      <c r="DAI78" s="32"/>
      <c r="DAJ78" s="32"/>
      <c r="DAK78" s="32"/>
      <c r="DAL78" s="32"/>
      <c r="DAM78" s="32"/>
      <c r="DAN78" s="32"/>
      <c r="DAO78" s="32"/>
      <c r="DAP78" s="32"/>
      <c r="DAQ78" s="32"/>
      <c r="DAR78" s="32"/>
      <c r="DAS78" s="32"/>
      <c r="DAT78" s="32"/>
      <c r="DAU78" s="32"/>
      <c r="DAV78" s="32"/>
      <c r="DAW78" s="32"/>
      <c r="DAX78" s="32"/>
      <c r="DAY78" s="32"/>
      <c r="DAZ78" s="32"/>
      <c r="DBA78" s="32"/>
      <c r="DBB78" s="32"/>
      <c r="DBC78" s="32"/>
      <c r="DBD78" s="32"/>
      <c r="DBE78" s="32"/>
      <c r="DBF78" s="32"/>
      <c r="DBG78" s="32"/>
      <c r="DBH78" s="32"/>
      <c r="DBI78" s="32"/>
      <c r="DBJ78" s="32"/>
      <c r="DBK78" s="32"/>
      <c r="DBL78" s="32"/>
      <c r="DBM78" s="32"/>
      <c r="DBN78" s="32"/>
      <c r="DBO78" s="32"/>
      <c r="DBP78" s="32"/>
      <c r="DBQ78" s="32"/>
      <c r="DBR78" s="32"/>
      <c r="DBS78" s="32"/>
      <c r="DBT78" s="32"/>
      <c r="DBU78" s="32"/>
      <c r="DBV78" s="32"/>
      <c r="DBW78" s="32"/>
      <c r="DBX78" s="32"/>
      <c r="DBY78" s="32"/>
      <c r="DBZ78" s="32"/>
      <c r="DCA78" s="32"/>
      <c r="DCB78" s="32"/>
      <c r="DCC78" s="32"/>
      <c r="DCD78" s="32"/>
      <c r="DCE78" s="32"/>
      <c r="DCF78" s="32"/>
      <c r="DCG78" s="32"/>
      <c r="DCH78" s="32"/>
      <c r="DCI78" s="32"/>
      <c r="DCJ78" s="32"/>
      <c r="DCK78" s="32"/>
      <c r="DCL78" s="32"/>
      <c r="DCM78" s="32"/>
      <c r="DCN78" s="32"/>
      <c r="DCO78" s="32"/>
      <c r="DCP78" s="32"/>
      <c r="DCQ78" s="32"/>
      <c r="DCR78" s="32"/>
      <c r="DCS78" s="32"/>
      <c r="DCT78" s="32"/>
      <c r="DCU78" s="32"/>
      <c r="DCV78" s="32"/>
      <c r="DCW78" s="32"/>
      <c r="DCX78" s="32"/>
      <c r="DCY78" s="32"/>
      <c r="DCZ78" s="32"/>
      <c r="DDA78" s="32"/>
      <c r="DDB78" s="32"/>
      <c r="DDC78" s="32"/>
      <c r="DDD78" s="32"/>
      <c r="DDE78" s="32"/>
      <c r="DDF78" s="32"/>
      <c r="DDG78" s="32"/>
      <c r="DDH78" s="32"/>
      <c r="DDI78" s="32"/>
      <c r="DDJ78" s="32"/>
      <c r="DDK78" s="32"/>
      <c r="DDL78" s="32"/>
      <c r="DDM78" s="32"/>
      <c r="DDN78" s="32"/>
      <c r="DDO78" s="32"/>
      <c r="DDP78" s="32"/>
      <c r="DDQ78" s="32"/>
      <c r="DDR78" s="32"/>
      <c r="DDS78" s="32"/>
      <c r="DDT78" s="32"/>
      <c r="DDU78" s="32"/>
      <c r="DDV78" s="32"/>
      <c r="DDW78" s="32"/>
      <c r="DDX78" s="32"/>
      <c r="DDY78" s="32"/>
      <c r="DDZ78" s="32"/>
      <c r="DEA78" s="32"/>
      <c r="DEB78" s="32"/>
      <c r="DEC78" s="32"/>
      <c r="DED78" s="32"/>
      <c r="DEE78" s="32"/>
      <c r="DEF78" s="32"/>
      <c r="DEG78" s="32"/>
      <c r="DEH78" s="32"/>
      <c r="DEI78" s="32"/>
      <c r="DEJ78" s="32"/>
      <c r="DEK78" s="32"/>
      <c r="DEL78" s="32"/>
      <c r="DEM78" s="32"/>
      <c r="DEN78" s="32"/>
      <c r="DEO78" s="32"/>
      <c r="DEP78" s="32"/>
      <c r="DEQ78" s="32"/>
      <c r="DER78" s="32"/>
      <c r="DES78" s="32"/>
      <c r="DET78" s="32"/>
      <c r="DEU78" s="32"/>
      <c r="DEV78" s="32"/>
      <c r="DEW78" s="32"/>
      <c r="DEX78" s="32"/>
      <c r="DEY78" s="32"/>
      <c r="DEZ78" s="32"/>
      <c r="DFA78" s="32"/>
      <c r="DFB78" s="32"/>
      <c r="DFC78" s="32"/>
      <c r="DFD78" s="32"/>
      <c r="DFE78" s="32"/>
      <c r="DFF78" s="32"/>
      <c r="DFG78" s="32"/>
      <c r="DFH78" s="32"/>
      <c r="DFI78" s="32"/>
      <c r="DFJ78" s="32"/>
      <c r="DFK78" s="32"/>
      <c r="DFL78" s="32"/>
      <c r="DFM78" s="32"/>
      <c r="DFN78" s="32"/>
      <c r="DFO78" s="32"/>
      <c r="DFP78" s="32"/>
      <c r="DFQ78" s="32"/>
      <c r="DFR78" s="32"/>
      <c r="DFS78" s="32"/>
      <c r="DFT78" s="32"/>
      <c r="DFU78" s="32"/>
      <c r="DFV78" s="32"/>
      <c r="DFW78" s="32"/>
      <c r="DFX78" s="32"/>
      <c r="DFY78" s="32"/>
      <c r="DFZ78" s="32"/>
      <c r="DGA78" s="32"/>
      <c r="DGB78" s="32"/>
      <c r="DGC78" s="32"/>
      <c r="DGD78" s="32"/>
      <c r="DGE78" s="32"/>
      <c r="DGF78" s="32"/>
      <c r="DGG78" s="32"/>
      <c r="DGH78" s="32"/>
      <c r="DGI78" s="32"/>
      <c r="DGJ78" s="32"/>
      <c r="DGK78" s="32"/>
      <c r="DGL78" s="32"/>
      <c r="DGM78" s="32"/>
      <c r="DGN78" s="32"/>
      <c r="DGO78" s="32"/>
      <c r="DGP78" s="32"/>
      <c r="DGQ78" s="32"/>
      <c r="DGR78" s="32"/>
      <c r="DGS78" s="32"/>
      <c r="DGT78" s="32"/>
      <c r="DGU78" s="32"/>
      <c r="DGV78" s="32"/>
      <c r="DGW78" s="32"/>
      <c r="DGX78" s="32"/>
      <c r="DGY78" s="32"/>
      <c r="DGZ78" s="32"/>
      <c r="DHA78" s="32"/>
      <c r="DHB78" s="32"/>
      <c r="DHC78" s="32"/>
      <c r="DHD78" s="32"/>
      <c r="DHE78" s="32"/>
      <c r="DHF78" s="32"/>
      <c r="DHG78" s="32"/>
      <c r="DHH78" s="32"/>
      <c r="DHI78" s="32"/>
      <c r="DHJ78" s="32"/>
      <c r="DHK78" s="32"/>
      <c r="DHL78" s="32"/>
      <c r="DHM78" s="32"/>
      <c r="DHN78" s="32"/>
      <c r="DHO78" s="32"/>
      <c r="DHP78" s="32"/>
      <c r="DHQ78" s="32"/>
      <c r="DHR78" s="32"/>
      <c r="DHS78" s="32"/>
      <c r="DHT78" s="32"/>
      <c r="DHU78" s="32"/>
      <c r="DHV78" s="32"/>
      <c r="DHW78" s="32"/>
      <c r="DHX78" s="32"/>
      <c r="DHY78" s="32"/>
      <c r="DHZ78" s="32"/>
      <c r="DIA78" s="32"/>
      <c r="DIB78" s="32"/>
      <c r="DIC78" s="32"/>
      <c r="DID78" s="32"/>
      <c r="DIE78" s="32"/>
      <c r="DIF78" s="32"/>
      <c r="DIG78" s="32"/>
      <c r="DIH78" s="32"/>
      <c r="DII78" s="32"/>
      <c r="DIJ78" s="32"/>
      <c r="DIK78" s="32"/>
      <c r="DIL78" s="32"/>
      <c r="DIM78" s="32"/>
      <c r="DIN78" s="32"/>
      <c r="DIO78" s="32"/>
      <c r="DIP78" s="32"/>
      <c r="DIQ78" s="32"/>
      <c r="DIR78" s="32"/>
      <c r="DIS78" s="32"/>
      <c r="DIT78" s="32"/>
      <c r="DIU78" s="32"/>
      <c r="DIV78" s="32"/>
      <c r="DIW78" s="32"/>
      <c r="DIX78" s="32"/>
      <c r="DIY78" s="32"/>
      <c r="DIZ78" s="32"/>
      <c r="DJA78" s="32"/>
      <c r="DJB78" s="32"/>
      <c r="DJC78" s="32"/>
      <c r="DJD78" s="32"/>
      <c r="DJE78" s="32"/>
      <c r="DJF78" s="32"/>
      <c r="DJG78" s="32"/>
      <c r="DJH78" s="32"/>
      <c r="DJI78" s="32"/>
      <c r="DJJ78" s="32"/>
      <c r="DJK78" s="32"/>
      <c r="DJL78" s="32"/>
      <c r="DJM78" s="32"/>
      <c r="DJN78" s="32"/>
      <c r="DJO78" s="32"/>
      <c r="DJP78" s="32"/>
      <c r="DJQ78" s="32"/>
      <c r="DJR78" s="32"/>
      <c r="DJS78" s="32"/>
      <c r="DJT78" s="32"/>
      <c r="DJU78" s="32"/>
      <c r="DJV78" s="32"/>
      <c r="DJW78" s="32"/>
      <c r="DJX78" s="32"/>
      <c r="DJY78" s="32"/>
      <c r="DJZ78" s="32"/>
      <c r="DKA78" s="32"/>
      <c r="DKB78" s="32"/>
      <c r="DKC78" s="32"/>
      <c r="DKD78" s="32"/>
      <c r="DKE78" s="32"/>
      <c r="DKF78" s="32"/>
      <c r="DKG78" s="32"/>
      <c r="DKH78" s="32"/>
      <c r="DKI78" s="32"/>
      <c r="DKJ78" s="32"/>
      <c r="DKK78" s="32"/>
      <c r="DKL78" s="32"/>
      <c r="DKM78" s="32"/>
      <c r="DKN78" s="32"/>
      <c r="DKO78" s="32"/>
      <c r="DKP78" s="32"/>
      <c r="DKQ78" s="32"/>
      <c r="DKR78" s="32"/>
      <c r="DKS78" s="32"/>
      <c r="DKT78" s="32"/>
      <c r="DKU78" s="32"/>
      <c r="DKV78" s="32"/>
      <c r="DKW78" s="32"/>
      <c r="DKX78" s="32"/>
      <c r="DKY78" s="32"/>
      <c r="DKZ78" s="32"/>
      <c r="DLA78" s="32"/>
      <c r="DLB78" s="32"/>
      <c r="DLC78" s="32"/>
      <c r="DLD78" s="32"/>
      <c r="DLE78" s="32"/>
      <c r="DLF78" s="32"/>
      <c r="DLG78" s="32"/>
      <c r="DLH78" s="32"/>
      <c r="DLI78" s="32"/>
      <c r="DLJ78" s="32"/>
      <c r="DLK78" s="32"/>
      <c r="DLL78" s="32"/>
      <c r="DLM78" s="32"/>
      <c r="DLN78" s="32"/>
      <c r="DLO78" s="32"/>
      <c r="DLP78" s="32"/>
      <c r="DLQ78" s="32"/>
      <c r="DLR78" s="32"/>
      <c r="DLS78" s="32"/>
      <c r="DLT78" s="32"/>
      <c r="DLU78" s="32"/>
      <c r="DLV78" s="32"/>
      <c r="DLW78" s="32"/>
      <c r="DLX78" s="32"/>
      <c r="DLY78" s="32"/>
      <c r="DLZ78" s="32"/>
      <c r="DMA78" s="32"/>
      <c r="DMB78" s="32"/>
      <c r="DMC78" s="32"/>
      <c r="DMD78" s="32"/>
      <c r="DME78" s="32"/>
      <c r="DMF78" s="32"/>
      <c r="DMG78" s="32"/>
      <c r="DMH78" s="32"/>
      <c r="DMI78" s="32"/>
      <c r="DMJ78" s="32"/>
      <c r="DMK78" s="32"/>
      <c r="DML78" s="32"/>
      <c r="DMM78" s="32"/>
      <c r="DMN78" s="32"/>
      <c r="DMO78" s="32"/>
      <c r="DMP78" s="32"/>
      <c r="DMQ78" s="32"/>
      <c r="DMR78" s="32"/>
      <c r="DMS78" s="32"/>
      <c r="DMT78" s="32"/>
      <c r="DMU78" s="32"/>
      <c r="DMV78" s="32"/>
      <c r="DMW78" s="32"/>
      <c r="DMX78" s="32"/>
      <c r="DMY78" s="32"/>
      <c r="DMZ78" s="32"/>
      <c r="DNA78" s="32"/>
      <c r="DNB78" s="32"/>
      <c r="DNC78" s="32"/>
      <c r="DND78" s="32"/>
      <c r="DNE78" s="32"/>
      <c r="DNF78" s="32"/>
      <c r="DNG78" s="32"/>
      <c r="DNH78" s="32"/>
      <c r="DNI78" s="32"/>
      <c r="DNJ78" s="32"/>
      <c r="DNK78" s="32"/>
      <c r="DNL78" s="32"/>
      <c r="DNM78" s="32"/>
      <c r="DNN78" s="32"/>
      <c r="DNO78" s="32"/>
      <c r="DNP78" s="32"/>
      <c r="DNQ78" s="32"/>
      <c r="DNR78" s="32"/>
      <c r="DNS78" s="32"/>
      <c r="DNT78" s="32"/>
      <c r="DNU78" s="32"/>
      <c r="DNV78" s="32"/>
      <c r="DNW78" s="32"/>
      <c r="DNX78" s="32"/>
      <c r="DNY78" s="32"/>
      <c r="DNZ78" s="32"/>
      <c r="DOA78" s="32"/>
      <c r="DOB78" s="32"/>
      <c r="DOC78" s="32"/>
      <c r="DOD78" s="32"/>
      <c r="DOE78" s="32"/>
      <c r="DOF78" s="32"/>
      <c r="DOG78" s="32"/>
      <c r="DOH78" s="32"/>
      <c r="DOI78" s="32"/>
      <c r="DOJ78" s="32"/>
      <c r="DOK78" s="32"/>
      <c r="DOL78" s="32"/>
      <c r="DOM78" s="32"/>
      <c r="DON78" s="32"/>
      <c r="DOO78" s="32"/>
      <c r="DOP78" s="32"/>
      <c r="DOQ78" s="32"/>
      <c r="DOR78" s="32"/>
      <c r="DOS78" s="32"/>
      <c r="DOT78" s="32"/>
      <c r="DOU78" s="32"/>
      <c r="DOV78" s="32"/>
      <c r="DOW78" s="32"/>
      <c r="DOX78" s="32"/>
      <c r="DOY78" s="32"/>
      <c r="DOZ78" s="32"/>
      <c r="DPA78" s="32"/>
      <c r="DPB78" s="32"/>
      <c r="DPC78" s="32"/>
      <c r="DPD78" s="32"/>
      <c r="DPE78" s="32"/>
      <c r="DPF78" s="32"/>
      <c r="DPG78" s="32"/>
      <c r="DPH78" s="32"/>
      <c r="DPI78" s="32"/>
      <c r="DPJ78" s="32"/>
      <c r="DPK78" s="32"/>
      <c r="DPL78" s="32"/>
      <c r="DPM78" s="32"/>
      <c r="DPN78" s="32"/>
      <c r="DPO78" s="32"/>
      <c r="DPP78" s="32"/>
      <c r="DPQ78" s="32"/>
      <c r="DPR78" s="32"/>
      <c r="DPS78" s="32"/>
      <c r="DPT78" s="32"/>
      <c r="DPU78" s="32"/>
      <c r="DPV78" s="32"/>
      <c r="DPW78" s="32"/>
      <c r="DPX78" s="32"/>
      <c r="DPY78" s="32"/>
      <c r="DPZ78" s="32"/>
      <c r="DQA78" s="32"/>
      <c r="DQB78" s="32"/>
      <c r="DQC78" s="32"/>
      <c r="DQD78" s="32"/>
      <c r="DQE78" s="32"/>
      <c r="DQF78" s="32"/>
      <c r="DQG78" s="32"/>
      <c r="DQH78" s="32"/>
      <c r="DQI78" s="32"/>
      <c r="DQJ78" s="32"/>
      <c r="DQK78" s="32"/>
      <c r="DQL78" s="32"/>
      <c r="DQM78" s="32"/>
      <c r="DQN78" s="32"/>
      <c r="DQO78" s="32"/>
      <c r="DQP78" s="32"/>
      <c r="DQQ78" s="32"/>
      <c r="DQR78" s="32"/>
      <c r="DQS78" s="32"/>
      <c r="DQT78" s="32"/>
      <c r="DQU78" s="32"/>
      <c r="DQV78" s="32"/>
      <c r="DQW78" s="32"/>
      <c r="DQX78" s="32"/>
      <c r="DQY78" s="32"/>
      <c r="DQZ78" s="32"/>
      <c r="DRA78" s="32"/>
      <c r="DRB78" s="32"/>
      <c r="DRC78" s="32"/>
      <c r="DRD78" s="32"/>
      <c r="DRE78" s="32"/>
      <c r="DRF78" s="32"/>
      <c r="DRG78" s="32"/>
      <c r="DRH78" s="32"/>
      <c r="DRI78" s="32"/>
      <c r="DRJ78" s="32"/>
      <c r="DRK78" s="32"/>
      <c r="DRL78" s="32"/>
      <c r="DRM78" s="32"/>
      <c r="DRN78" s="32"/>
      <c r="DRO78" s="32"/>
      <c r="DRP78" s="32"/>
      <c r="DRQ78" s="32"/>
      <c r="DRR78" s="32"/>
      <c r="DRS78" s="32"/>
      <c r="DRT78" s="32"/>
      <c r="DRU78" s="32"/>
      <c r="DRV78" s="32"/>
      <c r="DRW78" s="32"/>
      <c r="DRX78" s="32"/>
      <c r="DRY78" s="32"/>
      <c r="DRZ78" s="32"/>
      <c r="DSA78" s="32"/>
      <c r="DSB78" s="32"/>
      <c r="DSC78" s="32"/>
      <c r="DSD78" s="32"/>
      <c r="DSE78" s="32"/>
      <c r="DSF78" s="32"/>
      <c r="DSG78" s="32"/>
      <c r="DSH78" s="32"/>
      <c r="DSI78" s="32"/>
      <c r="DSJ78" s="32"/>
      <c r="DSK78" s="32"/>
      <c r="DSL78" s="32"/>
      <c r="DSM78" s="32"/>
      <c r="DSN78" s="32"/>
      <c r="DSO78" s="32"/>
      <c r="DSP78" s="32"/>
      <c r="DSQ78" s="32"/>
      <c r="DSR78" s="32"/>
      <c r="DSS78" s="32"/>
      <c r="DST78" s="32"/>
      <c r="DSU78" s="32"/>
      <c r="DSV78" s="32"/>
      <c r="DSW78" s="32"/>
      <c r="DSX78" s="32"/>
      <c r="DSY78" s="32"/>
      <c r="DSZ78" s="32"/>
      <c r="DTA78" s="32"/>
      <c r="DTB78" s="32"/>
      <c r="DTC78" s="32"/>
      <c r="DTD78" s="32"/>
      <c r="DTE78" s="32"/>
      <c r="DTF78" s="32"/>
      <c r="DTG78" s="32"/>
      <c r="DTH78" s="32"/>
      <c r="DTI78" s="32"/>
      <c r="DTJ78" s="32"/>
      <c r="DTK78" s="32"/>
      <c r="DTL78" s="32"/>
      <c r="DTM78" s="32"/>
      <c r="DTN78" s="32"/>
      <c r="DTO78" s="32"/>
      <c r="DTP78" s="32"/>
      <c r="DTQ78" s="32"/>
      <c r="DTR78" s="32"/>
      <c r="DTS78" s="32"/>
      <c r="DTT78" s="32"/>
      <c r="DTU78" s="32"/>
      <c r="DTV78" s="32"/>
      <c r="DTW78" s="32"/>
      <c r="DTX78" s="32"/>
      <c r="DTY78" s="32"/>
      <c r="DTZ78" s="32"/>
      <c r="DUA78" s="32"/>
      <c r="DUB78" s="32"/>
      <c r="DUC78" s="32"/>
      <c r="DUD78" s="32"/>
      <c r="DUE78" s="32"/>
      <c r="DUF78" s="32"/>
      <c r="DUG78" s="32"/>
      <c r="DUH78" s="32"/>
      <c r="DUI78" s="32"/>
      <c r="DUJ78" s="32"/>
      <c r="DUK78" s="32"/>
      <c r="DUL78" s="32"/>
      <c r="DUM78" s="32"/>
      <c r="DUN78" s="32"/>
      <c r="DUO78" s="32"/>
      <c r="DUP78" s="32"/>
      <c r="DUQ78" s="32"/>
      <c r="DUR78" s="32"/>
      <c r="DUS78" s="32"/>
      <c r="DUT78" s="32"/>
      <c r="DUU78" s="32"/>
      <c r="DUV78" s="32"/>
      <c r="DUW78" s="32"/>
      <c r="DUX78" s="32"/>
      <c r="DUY78" s="32"/>
      <c r="DUZ78" s="32"/>
      <c r="DVA78" s="32"/>
      <c r="DVB78" s="32"/>
      <c r="DVC78" s="32"/>
      <c r="DVD78" s="32"/>
      <c r="DVE78" s="32"/>
      <c r="DVF78" s="32"/>
      <c r="DVG78" s="32"/>
      <c r="DVH78" s="32"/>
      <c r="DVI78" s="32"/>
      <c r="DVJ78" s="32"/>
      <c r="DVK78" s="32"/>
      <c r="DVL78" s="32"/>
      <c r="DVM78" s="32"/>
      <c r="DVN78" s="32"/>
      <c r="DVO78" s="32"/>
      <c r="DVP78" s="32"/>
      <c r="DVQ78" s="32"/>
      <c r="DVR78" s="32"/>
      <c r="DVS78" s="32"/>
      <c r="DVT78" s="32"/>
      <c r="DVU78" s="32"/>
      <c r="DVV78" s="32"/>
      <c r="DVW78" s="32"/>
      <c r="DVX78" s="32"/>
      <c r="DVY78" s="32"/>
      <c r="DVZ78" s="32"/>
      <c r="DWA78" s="32"/>
      <c r="DWB78" s="32"/>
      <c r="DWC78" s="32"/>
      <c r="DWD78" s="32"/>
      <c r="DWE78" s="32"/>
      <c r="DWF78" s="32"/>
      <c r="DWG78" s="32"/>
      <c r="DWH78" s="32"/>
      <c r="DWI78" s="32"/>
      <c r="DWJ78" s="32"/>
      <c r="DWK78" s="32"/>
      <c r="DWL78" s="32"/>
      <c r="DWM78" s="32"/>
      <c r="DWN78" s="32"/>
      <c r="DWO78" s="32"/>
      <c r="DWP78" s="32"/>
      <c r="DWQ78" s="32"/>
      <c r="DWR78" s="32"/>
      <c r="DWS78" s="32"/>
      <c r="DWT78" s="32"/>
      <c r="DWU78" s="32"/>
      <c r="DWV78" s="32"/>
      <c r="DWW78" s="32"/>
      <c r="DWX78" s="32"/>
      <c r="DWY78" s="32"/>
      <c r="DWZ78" s="32"/>
      <c r="DXA78" s="32"/>
      <c r="DXB78" s="32"/>
      <c r="DXC78" s="32"/>
      <c r="DXD78" s="32"/>
      <c r="DXE78" s="32"/>
      <c r="DXF78" s="32"/>
      <c r="DXG78" s="32"/>
      <c r="DXH78" s="32"/>
      <c r="DXI78" s="32"/>
      <c r="DXJ78" s="32"/>
      <c r="DXK78" s="32"/>
      <c r="DXL78" s="32"/>
      <c r="DXM78" s="32"/>
      <c r="DXN78" s="32"/>
      <c r="DXO78" s="32"/>
      <c r="DXP78" s="32"/>
      <c r="DXQ78" s="32"/>
      <c r="DXR78" s="32"/>
      <c r="DXS78" s="32"/>
      <c r="DXT78" s="32"/>
      <c r="DXU78" s="32"/>
      <c r="DXV78" s="32"/>
      <c r="DXW78" s="32"/>
      <c r="DXX78" s="32"/>
      <c r="DXY78" s="32"/>
      <c r="DXZ78" s="32"/>
      <c r="DYA78" s="32"/>
      <c r="DYB78" s="32"/>
      <c r="DYC78" s="32"/>
      <c r="DYD78" s="32"/>
      <c r="DYE78" s="32"/>
      <c r="DYF78" s="32"/>
      <c r="DYG78" s="32"/>
      <c r="DYH78" s="32"/>
      <c r="DYI78" s="32"/>
      <c r="DYJ78" s="32"/>
      <c r="DYK78" s="32"/>
      <c r="DYL78" s="32"/>
      <c r="DYM78" s="32"/>
      <c r="DYN78" s="32"/>
      <c r="DYO78" s="32"/>
      <c r="DYP78" s="32"/>
      <c r="DYQ78" s="32"/>
      <c r="DYR78" s="32"/>
      <c r="DYS78" s="32"/>
      <c r="DYT78" s="32"/>
      <c r="DYU78" s="32"/>
      <c r="DYV78" s="32"/>
      <c r="DYW78" s="32"/>
      <c r="DYX78" s="32"/>
      <c r="DYY78" s="32"/>
      <c r="DYZ78" s="32"/>
      <c r="DZA78" s="32"/>
      <c r="DZB78" s="32"/>
      <c r="DZC78" s="32"/>
      <c r="DZD78" s="32"/>
      <c r="DZE78" s="32"/>
      <c r="DZF78" s="32"/>
      <c r="DZG78" s="32"/>
      <c r="DZH78" s="32"/>
      <c r="DZI78" s="32"/>
      <c r="DZJ78" s="32"/>
      <c r="DZK78" s="32"/>
      <c r="DZL78" s="32"/>
      <c r="DZM78" s="32"/>
      <c r="DZN78" s="32"/>
      <c r="DZO78" s="32"/>
      <c r="DZP78" s="32"/>
      <c r="DZQ78" s="32"/>
      <c r="DZR78" s="32"/>
      <c r="DZS78" s="32"/>
      <c r="DZT78" s="32"/>
      <c r="DZU78" s="32"/>
      <c r="DZV78" s="32"/>
      <c r="DZW78" s="32"/>
      <c r="DZX78" s="32"/>
      <c r="DZY78" s="32"/>
      <c r="DZZ78" s="32"/>
      <c r="EAA78" s="32"/>
      <c r="EAB78" s="32"/>
      <c r="EAC78" s="32"/>
      <c r="EAD78" s="32"/>
      <c r="EAE78" s="32"/>
      <c r="EAF78" s="32"/>
      <c r="EAG78" s="32"/>
      <c r="EAH78" s="32"/>
      <c r="EAI78" s="32"/>
      <c r="EAJ78" s="32"/>
      <c r="EAK78" s="32"/>
      <c r="EAL78" s="32"/>
      <c r="EAM78" s="32"/>
      <c r="EAN78" s="32"/>
      <c r="EAO78" s="32"/>
      <c r="EAP78" s="32"/>
      <c r="EAQ78" s="32"/>
      <c r="EAR78" s="32"/>
      <c r="EAS78" s="32"/>
      <c r="EAT78" s="32"/>
      <c r="EAU78" s="32"/>
      <c r="EAV78" s="32"/>
      <c r="EAW78" s="32"/>
      <c r="EAX78" s="32"/>
      <c r="EAY78" s="32"/>
      <c r="EAZ78" s="32"/>
      <c r="EBA78" s="32"/>
      <c r="EBB78" s="32"/>
      <c r="EBC78" s="32"/>
      <c r="EBD78" s="32"/>
      <c r="EBE78" s="32"/>
      <c r="EBF78" s="32"/>
      <c r="EBG78" s="32"/>
      <c r="EBH78" s="32"/>
      <c r="EBI78" s="32"/>
      <c r="EBJ78" s="32"/>
      <c r="EBK78" s="32"/>
      <c r="EBL78" s="32"/>
      <c r="EBM78" s="32"/>
      <c r="EBN78" s="32"/>
      <c r="EBO78" s="32"/>
      <c r="EBP78" s="32"/>
      <c r="EBQ78" s="32"/>
      <c r="EBR78" s="32"/>
      <c r="EBS78" s="32"/>
      <c r="EBT78" s="32"/>
      <c r="EBU78" s="32"/>
      <c r="EBV78" s="32"/>
      <c r="EBW78" s="32"/>
      <c r="EBX78" s="32"/>
      <c r="EBY78" s="32"/>
      <c r="EBZ78" s="32"/>
      <c r="ECA78" s="32"/>
      <c r="ECB78" s="32"/>
      <c r="ECC78" s="32"/>
      <c r="ECD78" s="32"/>
      <c r="ECE78" s="32"/>
      <c r="ECF78" s="32"/>
      <c r="ECG78" s="32"/>
      <c r="ECH78" s="32"/>
      <c r="ECI78" s="32"/>
      <c r="ECJ78" s="32"/>
      <c r="ECK78" s="32"/>
      <c r="ECL78" s="32"/>
      <c r="ECM78" s="32"/>
      <c r="ECN78" s="32"/>
      <c r="ECO78" s="32"/>
      <c r="ECP78" s="32"/>
      <c r="ECQ78" s="32"/>
      <c r="ECR78" s="32"/>
      <c r="ECS78" s="32"/>
      <c r="ECT78" s="32"/>
      <c r="ECU78" s="32"/>
      <c r="ECV78" s="32"/>
      <c r="ECW78" s="32"/>
      <c r="ECX78" s="32"/>
      <c r="ECY78" s="32"/>
      <c r="ECZ78" s="32"/>
      <c r="EDA78" s="32"/>
      <c r="EDB78" s="32"/>
      <c r="EDC78" s="32"/>
      <c r="EDD78" s="32"/>
      <c r="EDE78" s="32"/>
      <c r="EDF78" s="32"/>
      <c r="EDG78" s="32"/>
      <c r="EDH78" s="32"/>
      <c r="EDI78" s="32"/>
      <c r="EDJ78" s="32"/>
      <c r="EDK78" s="32"/>
      <c r="EDL78" s="32"/>
      <c r="EDM78" s="32"/>
      <c r="EDN78" s="32"/>
      <c r="EDO78" s="32"/>
      <c r="EDP78" s="32"/>
      <c r="EDQ78" s="32"/>
      <c r="EDR78" s="32"/>
      <c r="EDS78" s="32"/>
      <c r="EDT78" s="32"/>
      <c r="EDU78" s="32"/>
      <c r="EDV78" s="32"/>
      <c r="EDW78" s="32"/>
      <c r="EDX78" s="32"/>
      <c r="EDY78" s="32"/>
      <c r="EDZ78" s="32"/>
      <c r="EEA78" s="32"/>
      <c r="EEB78" s="32"/>
      <c r="EEC78" s="32"/>
      <c r="EED78" s="32"/>
      <c r="EEE78" s="32"/>
      <c r="EEF78" s="32"/>
      <c r="EEG78" s="32"/>
      <c r="EEH78" s="32"/>
      <c r="EEI78" s="32"/>
      <c r="EEJ78" s="32"/>
      <c r="EEK78" s="32"/>
      <c r="EEL78" s="32"/>
      <c r="EEM78" s="32"/>
      <c r="EEN78" s="32"/>
      <c r="EEO78" s="32"/>
      <c r="EEP78" s="32"/>
      <c r="EEQ78" s="32"/>
      <c r="EER78" s="32"/>
      <c r="EES78" s="32"/>
      <c r="EET78" s="32"/>
      <c r="EEU78" s="32"/>
      <c r="EEV78" s="32"/>
      <c r="EEW78" s="32"/>
      <c r="EEX78" s="32"/>
      <c r="EEY78" s="32"/>
      <c r="EEZ78" s="32"/>
      <c r="EFA78" s="32"/>
      <c r="EFB78" s="32"/>
      <c r="EFC78" s="32"/>
      <c r="EFD78" s="32"/>
      <c r="EFE78" s="32"/>
      <c r="EFF78" s="32"/>
      <c r="EFG78" s="32"/>
      <c r="EFH78" s="32"/>
      <c r="EFI78" s="32"/>
      <c r="EFJ78" s="32"/>
      <c r="EFK78" s="32"/>
      <c r="EFL78" s="32"/>
      <c r="EFM78" s="32"/>
      <c r="EFN78" s="32"/>
      <c r="EFO78" s="32"/>
      <c r="EFP78" s="32"/>
      <c r="EFQ78" s="32"/>
      <c r="EFR78" s="32"/>
      <c r="EFS78" s="32"/>
      <c r="EFT78" s="32"/>
      <c r="EFU78" s="32"/>
      <c r="EFV78" s="32"/>
      <c r="EFW78" s="32"/>
      <c r="EFX78" s="32"/>
      <c r="EFY78" s="32"/>
      <c r="EFZ78" s="32"/>
      <c r="EGA78" s="32"/>
      <c r="EGB78" s="32"/>
      <c r="EGC78" s="32"/>
      <c r="EGD78" s="32"/>
      <c r="EGE78" s="32"/>
      <c r="EGF78" s="32"/>
      <c r="EGG78" s="32"/>
      <c r="EGH78" s="32"/>
      <c r="EGI78" s="32"/>
      <c r="EGJ78" s="32"/>
      <c r="EGK78" s="32"/>
      <c r="EGL78" s="32"/>
      <c r="EGM78" s="32"/>
      <c r="EGN78" s="32"/>
      <c r="EGO78" s="32"/>
      <c r="EGP78" s="32"/>
      <c r="EGQ78" s="32"/>
      <c r="EGR78" s="32"/>
      <c r="EGS78" s="32"/>
      <c r="EGT78" s="32"/>
      <c r="EGU78" s="32"/>
      <c r="EGV78" s="32"/>
      <c r="EGW78" s="32"/>
      <c r="EGX78" s="32"/>
      <c r="EGY78" s="32"/>
      <c r="EGZ78" s="32"/>
      <c r="EHA78" s="32"/>
      <c r="EHB78" s="32"/>
      <c r="EHC78" s="32"/>
      <c r="EHD78" s="32"/>
      <c r="EHE78" s="32"/>
      <c r="EHF78" s="32"/>
      <c r="EHG78" s="32"/>
      <c r="EHH78" s="32"/>
      <c r="EHI78" s="32"/>
      <c r="EHJ78" s="32"/>
      <c r="EHK78" s="32"/>
      <c r="EHL78" s="32"/>
      <c r="EHM78" s="32"/>
      <c r="EHN78" s="32"/>
      <c r="EHO78" s="32"/>
      <c r="EHP78" s="32"/>
      <c r="EHQ78" s="32"/>
      <c r="EHR78" s="32"/>
      <c r="EHS78" s="32"/>
      <c r="EHT78" s="32"/>
      <c r="EHU78" s="32"/>
      <c r="EHV78" s="32"/>
      <c r="EHW78" s="32"/>
      <c r="EHX78" s="32"/>
      <c r="EHY78" s="32"/>
      <c r="EHZ78" s="32"/>
      <c r="EIA78" s="32"/>
      <c r="EIB78" s="32"/>
      <c r="EIC78" s="32"/>
      <c r="EID78" s="32"/>
      <c r="EIE78" s="32"/>
      <c r="EIF78" s="32"/>
      <c r="EIG78" s="32"/>
      <c r="EIH78" s="32"/>
      <c r="EII78" s="32"/>
      <c r="EIJ78" s="32"/>
      <c r="EIK78" s="32"/>
      <c r="EIL78" s="32"/>
      <c r="EIM78" s="32"/>
      <c r="EIN78" s="32"/>
      <c r="EIO78" s="32"/>
      <c r="EIP78" s="32"/>
      <c r="EIQ78" s="32"/>
      <c r="EIR78" s="32"/>
      <c r="EIS78" s="32"/>
      <c r="EIT78" s="32"/>
      <c r="EIU78" s="32"/>
      <c r="EIV78" s="32"/>
      <c r="EIW78" s="32"/>
      <c r="EIX78" s="32"/>
      <c r="EIY78" s="32"/>
      <c r="EIZ78" s="32"/>
      <c r="EJA78" s="32"/>
      <c r="EJB78" s="32"/>
      <c r="EJC78" s="32"/>
      <c r="EJD78" s="32"/>
      <c r="EJE78" s="32"/>
      <c r="EJF78" s="32"/>
      <c r="EJG78" s="32"/>
      <c r="EJH78" s="32"/>
      <c r="EJI78" s="32"/>
      <c r="EJJ78" s="32"/>
      <c r="EJK78" s="32"/>
      <c r="EJL78" s="32"/>
      <c r="EJM78" s="32"/>
      <c r="EJN78" s="32"/>
      <c r="EJO78" s="32"/>
      <c r="EJP78" s="32"/>
      <c r="EJQ78" s="32"/>
      <c r="EJR78" s="32"/>
      <c r="EJS78" s="32"/>
      <c r="EJT78" s="32"/>
      <c r="EJU78" s="32"/>
      <c r="EJV78" s="32"/>
      <c r="EJW78" s="32"/>
      <c r="EJX78" s="32"/>
      <c r="EJY78" s="32"/>
      <c r="EJZ78" s="32"/>
      <c r="EKA78" s="32"/>
      <c r="EKB78" s="32"/>
      <c r="EKC78" s="32"/>
      <c r="EKD78" s="32"/>
      <c r="EKE78" s="32"/>
      <c r="EKF78" s="32"/>
      <c r="EKG78" s="32"/>
      <c r="EKH78" s="32"/>
      <c r="EKI78" s="32"/>
      <c r="EKJ78" s="32"/>
      <c r="EKK78" s="32"/>
      <c r="EKL78" s="32"/>
      <c r="EKM78" s="32"/>
      <c r="EKN78" s="32"/>
      <c r="EKO78" s="32"/>
      <c r="EKP78" s="32"/>
      <c r="EKQ78" s="32"/>
      <c r="EKR78" s="32"/>
      <c r="EKS78" s="32"/>
      <c r="EKT78" s="32"/>
      <c r="EKU78" s="32"/>
      <c r="EKV78" s="32"/>
      <c r="EKW78" s="32"/>
      <c r="EKX78" s="32"/>
      <c r="EKY78" s="32"/>
      <c r="EKZ78" s="32"/>
      <c r="ELA78" s="32"/>
      <c r="ELB78" s="32"/>
      <c r="ELC78" s="32"/>
      <c r="ELD78" s="32"/>
      <c r="ELE78" s="32"/>
      <c r="ELF78" s="32"/>
      <c r="ELG78" s="32"/>
      <c r="ELH78" s="32"/>
      <c r="ELI78" s="32"/>
      <c r="ELJ78" s="32"/>
      <c r="ELK78" s="32"/>
      <c r="ELL78" s="32"/>
      <c r="ELM78" s="32"/>
      <c r="ELN78" s="32"/>
      <c r="ELO78" s="32"/>
      <c r="ELP78" s="32"/>
      <c r="ELQ78" s="32"/>
      <c r="ELR78" s="32"/>
      <c r="ELS78" s="32"/>
      <c r="ELT78" s="32"/>
      <c r="ELU78" s="32"/>
      <c r="ELV78" s="32"/>
      <c r="ELW78" s="32"/>
      <c r="ELX78" s="32"/>
      <c r="ELY78" s="32"/>
      <c r="ELZ78" s="32"/>
      <c r="EMA78" s="32"/>
      <c r="EMB78" s="32"/>
      <c r="EMC78" s="32"/>
      <c r="EMD78" s="32"/>
      <c r="EME78" s="32"/>
      <c r="EMF78" s="32"/>
      <c r="EMG78" s="32"/>
      <c r="EMH78" s="32"/>
      <c r="EMI78" s="32"/>
      <c r="EMJ78" s="32"/>
      <c r="EMK78" s="32"/>
      <c r="EML78" s="32"/>
      <c r="EMM78" s="32"/>
      <c r="EMN78" s="32"/>
      <c r="EMO78" s="32"/>
      <c r="EMP78" s="32"/>
      <c r="EMQ78" s="32"/>
      <c r="EMR78" s="32"/>
      <c r="EMS78" s="32"/>
      <c r="EMT78" s="32"/>
      <c r="EMU78" s="32"/>
      <c r="EMV78" s="32"/>
      <c r="EMW78" s="32"/>
      <c r="EMX78" s="32"/>
      <c r="EMY78" s="32"/>
      <c r="EMZ78" s="32"/>
      <c r="ENA78" s="32"/>
      <c r="ENB78" s="32"/>
      <c r="ENC78" s="32"/>
      <c r="END78" s="32"/>
      <c r="ENE78" s="32"/>
      <c r="ENF78" s="32"/>
      <c r="ENG78" s="32"/>
      <c r="ENH78" s="32"/>
      <c r="ENI78" s="32"/>
      <c r="ENJ78" s="32"/>
      <c r="ENK78" s="32"/>
      <c r="ENL78" s="32"/>
      <c r="ENM78" s="32"/>
      <c r="ENN78" s="32"/>
      <c r="ENO78" s="32"/>
      <c r="ENP78" s="32"/>
      <c r="ENQ78" s="32"/>
      <c r="ENR78" s="32"/>
      <c r="ENS78" s="32"/>
      <c r="ENT78" s="32"/>
      <c r="ENU78" s="32"/>
      <c r="ENV78" s="32"/>
      <c r="ENW78" s="32"/>
      <c r="ENX78" s="32"/>
      <c r="ENY78" s="32"/>
      <c r="ENZ78" s="32"/>
      <c r="EOA78" s="32"/>
      <c r="EOB78" s="32"/>
      <c r="EOC78" s="32"/>
      <c r="EOD78" s="32"/>
      <c r="EOE78" s="32"/>
      <c r="EOF78" s="32"/>
      <c r="EOG78" s="32"/>
      <c r="EOH78" s="32"/>
      <c r="EOI78" s="32"/>
      <c r="EOJ78" s="32"/>
      <c r="EOK78" s="32"/>
      <c r="EOL78" s="32"/>
      <c r="EOM78" s="32"/>
      <c r="EON78" s="32"/>
      <c r="EOO78" s="32"/>
      <c r="EOP78" s="32"/>
      <c r="EOQ78" s="32"/>
      <c r="EOR78" s="32"/>
      <c r="EOS78" s="32"/>
      <c r="EOT78" s="32"/>
      <c r="EOU78" s="32"/>
      <c r="EOV78" s="32"/>
      <c r="EOW78" s="32"/>
      <c r="EOX78" s="32"/>
      <c r="EOY78" s="32"/>
      <c r="EOZ78" s="32"/>
      <c r="EPA78" s="32"/>
      <c r="EPB78" s="32"/>
      <c r="EPC78" s="32"/>
      <c r="EPD78" s="32"/>
      <c r="EPE78" s="32"/>
      <c r="EPF78" s="32"/>
      <c r="EPG78" s="32"/>
      <c r="EPH78" s="32"/>
      <c r="EPI78" s="32"/>
      <c r="EPJ78" s="32"/>
      <c r="EPK78" s="32"/>
      <c r="EPL78" s="32"/>
      <c r="EPM78" s="32"/>
      <c r="EPN78" s="32"/>
      <c r="EPO78" s="32"/>
      <c r="EPP78" s="32"/>
      <c r="EPQ78" s="32"/>
      <c r="EPR78" s="32"/>
      <c r="EPS78" s="32"/>
      <c r="EPT78" s="32"/>
      <c r="EPU78" s="32"/>
      <c r="EPV78" s="32"/>
      <c r="EPW78" s="32"/>
      <c r="EPX78" s="32"/>
      <c r="EPY78" s="32"/>
      <c r="EPZ78" s="32"/>
      <c r="EQA78" s="32"/>
      <c r="EQB78" s="32"/>
      <c r="EQC78" s="32"/>
      <c r="EQD78" s="32"/>
      <c r="EQE78" s="32"/>
      <c r="EQF78" s="32"/>
      <c r="EQG78" s="32"/>
      <c r="EQH78" s="32"/>
      <c r="EQI78" s="32"/>
      <c r="EQJ78" s="32"/>
      <c r="EQK78" s="32"/>
      <c r="EQL78" s="32"/>
      <c r="EQM78" s="32"/>
      <c r="EQN78" s="32"/>
      <c r="EQO78" s="32"/>
      <c r="EQP78" s="32"/>
      <c r="EQQ78" s="32"/>
      <c r="EQR78" s="32"/>
      <c r="EQS78" s="32"/>
      <c r="EQT78" s="32"/>
      <c r="EQU78" s="32"/>
      <c r="EQV78" s="32"/>
      <c r="EQW78" s="32"/>
      <c r="EQX78" s="32"/>
      <c r="EQY78" s="32"/>
      <c r="EQZ78" s="32"/>
      <c r="ERA78" s="32"/>
      <c r="ERB78" s="32"/>
      <c r="ERC78" s="32"/>
      <c r="ERD78" s="32"/>
      <c r="ERE78" s="32"/>
      <c r="ERF78" s="32"/>
      <c r="ERG78" s="32"/>
      <c r="ERH78" s="32"/>
      <c r="ERI78" s="32"/>
      <c r="ERJ78" s="32"/>
      <c r="ERK78" s="32"/>
      <c r="ERL78" s="32"/>
      <c r="ERM78" s="32"/>
      <c r="ERN78" s="32"/>
      <c r="ERO78" s="32"/>
      <c r="ERP78" s="32"/>
      <c r="ERQ78" s="32"/>
      <c r="ERR78" s="32"/>
      <c r="ERS78" s="32"/>
      <c r="ERT78" s="32"/>
      <c r="ERU78" s="32"/>
      <c r="ERV78" s="32"/>
      <c r="ERW78" s="32"/>
      <c r="ERX78" s="32"/>
      <c r="ERY78" s="32"/>
      <c r="ERZ78" s="32"/>
      <c r="ESA78" s="32"/>
      <c r="ESB78" s="32"/>
      <c r="ESC78" s="32"/>
      <c r="ESD78" s="32"/>
      <c r="ESE78" s="32"/>
      <c r="ESF78" s="32"/>
      <c r="ESG78" s="32"/>
      <c r="ESH78" s="32"/>
      <c r="ESI78" s="32"/>
      <c r="ESJ78" s="32"/>
      <c r="ESK78" s="32"/>
      <c r="ESL78" s="32"/>
      <c r="ESM78" s="32"/>
      <c r="ESN78" s="32"/>
      <c r="ESO78" s="32"/>
      <c r="ESP78" s="32"/>
      <c r="ESQ78" s="32"/>
      <c r="ESR78" s="32"/>
      <c r="ESS78" s="32"/>
      <c r="EST78" s="32"/>
      <c r="ESU78" s="32"/>
      <c r="ESV78" s="32"/>
      <c r="ESW78" s="32"/>
      <c r="ESX78" s="32"/>
      <c r="ESY78" s="32"/>
      <c r="ESZ78" s="32"/>
      <c r="ETA78" s="32"/>
      <c r="ETB78" s="32"/>
      <c r="ETC78" s="32"/>
      <c r="ETD78" s="32"/>
      <c r="ETE78" s="32"/>
      <c r="ETF78" s="32"/>
      <c r="ETG78" s="32"/>
      <c r="ETH78" s="32"/>
      <c r="ETI78" s="32"/>
      <c r="ETJ78" s="32"/>
      <c r="ETK78" s="32"/>
      <c r="ETL78" s="32"/>
      <c r="ETM78" s="32"/>
      <c r="ETN78" s="32"/>
      <c r="ETO78" s="32"/>
      <c r="ETP78" s="32"/>
      <c r="ETQ78" s="32"/>
      <c r="ETR78" s="32"/>
      <c r="ETS78" s="32"/>
      <c r="ETT78" s="32"/>
      <c r="ETU78" s="32"/>
      <c r="ETV78" s="32"/>
      <c r="ETW78" s="32"/>
      <c r="ETX78" s="32"/>
      <c r="ETY78" s="32"/>
      <c r="ETZ78" s="32"/>
      <c r="EUA78" s="32"/>
      <c r="EUB78" s="32"/>
      <c r="EUC78" s="32"/>
      <c r="EUD78" s="32"/>
      <c r="EUE78" s="32"/>
      <c r="EUF78" s="32"/>
      <c r="EUG78" s="32"/>
      <c r="EUH78" s="32"/>
      <c r="EUI78" s="32"/>
      <c r="EUJ78" s="32"/>
      <c r="EUK78" s="32"/>
      <c r="EUL78" s="32"/>
      <c r="EUM78" s="32"/>
      <c r="EUN78" s="32"/>
      <c r="EUO78" s="32"/>
      <c r="EUP78" s="32"/>
      <c r="EUQ78" s="32"/>
      <c r="EUR78" s="32"/>
      <c r="EUS78" s="32"/>
      <c r="EUT78" s="32"/>
      <c r="EUU78" s="32"/>
      <c r="EUV78" s="32"/>
      <c r="EUW78" s="32"/>
      <c r="EUX78" s="32"/>
      <c r="EUY78" s="32"/>
      <c r="EUZ78" s="32"/>
      <c r="EVA78" s="32"/>
      <c r="EVB78" s="32"/>
      <c r="EVC78" s="32"/>
      <c r="EVD78" s="32"/>
      <c r="EVE78" s="32"/>
      <c r="EVF78" s="32"/>
      <c r="EVG78" s="32"/>
      <c r="EVH78" s="32"/>
      <c r="EVI78" s="32"/>
      <c r="EVJ78" s="32"/>
      <c r="EVK78" s="32"/>
      <c r="EVL78" s="32"/>
      <c r="EVM78" s="32"/>
      <c r="EVN78" s="32"/>
      <c r="EVO78" s="32"/>
      <c r="EVP78" s="32"/>
      <c r="EVQ78" s="32"/>
      <c r="EVR78" s="32"/>
      <c r="EVS78" s="32"/>
      <c r="EVT78" s="32"/>
      <c r="EVU78" s="32"/>
      <c r="EVV78" s="32"/>
      <c r="EVW78" s="32"/>
      <c r="EVX78" s="32"/>
      <c r="EVY78" s="32"/>
      <c r="EVZ78" s="32"/>
      <c r="EWA78" s="32"/>
      <c r="EWB78" s="32"/>
      <c r="EWC78" s="32"/>
      <c r="EWD78" s="32"/>
      <c r="EWE78" s="32"/>
      <c r="EWF78" s="32"/>
      <c r="EWG78" s="32"/>
      <c r="EWH78" s="32"/>
      <c r="EWI78" s="32"/>
      <c r="EWJ78" s="32"/>
      <c r="EWK78" s="32"/>
      <c r="EWL78" s="32"/>
      <c r="EWM78" s="32"/>
      <c r="EWN78" s="32"/>
      <c r="EWO78" s="32"/>
      <c r="EWP78" s="32"/>
      <c r="EWQ78" s="32"/>
      <c r="EWR78" s="32"/>
      <c r="EWS78" s="32"/>
      <c r="EWT78" s="32"/>
      <c r="EWU78" s="32"/>
      <c r="EWV78" s="32"/>
      <c r="EWW78" s="32"/>
      <c r="EWX78" s="32"/>
      <c r="EWY78" s="32"/>
      <c r="EWZ78" s="32"/>
      <c r="EXA78" s="32"/>
      <c r="EXB78" s="32"/>
      <c r="EXC78" s="32"/>
      <c r="EXD78" s="32"/>
      <c r="EXE78" s="32"/>
      <c r="EXF78" s="32"/>
      <c r="EXG78" s="32"/>
      <c r="EXH78" s="32"/>
      <c r="EXI78" s="32"/>
      <c r="EXJ78" s="32"/>
      <c r="EXK78" s="32"/>
      <c r="EXL78" s="32"/>
      <c r="EXM78" s="32"/>
      <c r="EXN78" s="32"/>
      <c r="EXO78" s="32"/>
      <c r="EXP78" s="32"/>
      <c r="EXQ78" s="32"/>
      <c r="EXR78" s="32"/>
      <c r="EXS78" s="32"/>
      <c r="EXT78" s="32"/>
      <c r="EXU78" s="32"/>
      <c r="EXV78" s="32"/>
      <c r="EXW78" s="32"/>
      <c r="EXX78" s="32"/>
      <c r="EXY78" s="32"/>
      <c r="EXZ78" s="32"/>
      <c r="EYA78" s="32"/>
      <c r="EYB78" s="32"/>
      <c r="EYC78" s="32"/>
      <c r="EYD78" s="32"/>
      <c r="EYE78" s="32"/>
      <c r="EYF78" s="32"/>
      <c r="EYG78" s="32"/>
      <c r="EYH78" s="32"/>
      <c r="EYI78" s="32"/>
      <c r="EYJ78" s="32"/>
      <c r="EYK78" s="32"/>
      <c r="EYL78" s="32"/>
      <c r="EYM78" s="32"/>
      <c r="EYN78" s="32"/>
      <c r="EYO78" s="32"/>
      <c r="EYP78" s="32"/>
      <c r="EYQ78" s="32"/>
      <c r="EYR78" s="32"/>
      <c r="EYS78" s="32"/>
      <c r="EYT78" s="32"/>
      <c r="EYU78" s="32"/>
      <c r="EYV78" s="32"/>
      <c r="EYW78" s="32"/>
      <c r="EYX78" s="32"/>
      <c r="EYY78" s="32"/>
      <c r="EYZ78" s="32"/>
      <c r="EZA78" s="32"/>
      <c r="EZB78" s="32"/>
      <c r="EZC78" s="32"/>
      <c r="EZD78" s="32"/>
      <c r="EZE78" s="32"/>
      <c r="EZF78" s="32"/>
      <c r="EZG78" s="32"/>
      <c r="EZH78" s="32"/>
      <c r="EZI78" s="32"/>
      <c r="EZJ78" s="32"/>
      <c r="EZK78" s="32"/>
      <c r="EZL78" s="32"/>
      <c r="EZM78" s="32"/>
      <c r="EZN78" s="32"/>
      <c r="EZO78" s="32"/>
      <c r="EZP78" s="32"/>
      <c r="EZQ78" s="32"/>
      <c r="EZR78" s="32"/>
      <c r="EZS78" s="32"/>
      <c r="EZT78" s="32"/>
      <c r="EZU78" s="32"/>
      <c r="EZV78" s="32"/>
      <c r="EZW78" s="32"/>
      <c r="EZX78" s="32"/>
      <c r="EZY78" s="32"/>
      <c r="EZZ78" s="32"/>
      <c r="FAA78" s="32"/>
      <c r="FAB78" s="32"/>
      <c r="FAC78" s="32"/>
      <c r="FAD78" s="32"/>
      <c r="FAE78" s="32"/>
      <c r="FAF78" s="32"/>
      <c r="FAG78" s="32"/>
      <c r="FAH78" s="32"/>
      <c r="FAI78" s="32"/>
      <c r="FAJ78" s="32"/>
      <c r="FAK78" s="32"/>
      <c r="FAL78" s="32"/>
      <c r="FAM78" s="32"/>
      <c r="FAN78" s="32"/>
      <c r="FAO78" s="32"/>
      <c r="FAP78" s="32"/>
      <c r="FAQ78" s="32"/>
      <c r="FAR78" s="32"/>
      <c r="FAS78" s="32"/>
      <c r="FAT78" s="32"/>
      <c r="FAU78" s="32"/>
      <c r="FAV78" s="32"/>
      <c r="FAW78" s="32"/>
      <c r="FAX78" s="32"/>
      <c r="FAY78" s="32"/>
      <c r="FAZ78" s="32"/>
      <c r="FBA78" s="32"/>
      <c r="FBB78" s="32"/>
      <c r="FBC78" s="32"/>
      <c r="FBD78" s="32"/>
      <c r="FBE78" s="32"/>
      <c r="FBF78" s="32"/>
      <c r="FBG78" s="32"/>
      <c r="FBH78" s="32"/>
      <c r="FBI78" s="32"/>
      <c r="FBJ78" s="32"/>
      <c r="FBK78" s="32"/>
      <c r="FBL78" s="32"/>
      <c r="FBM78" s="32"/>
      <c r="FBN78" s="32"/>
      <c r="FBO78" s="32"/>
      <c r="FBP78" s="32"/>
      <c r="FBQ78" s="32"/>
      <c r="FBR78" s="32"/>
      <c r="FBS78" s="32"/>
      <c r="FBT78" s="32"/>
      <c r="FBU78" s="32"/>
      <c r="FBV78" s="32"/>
      <c r="FBW78" s="32"/>
      <c r="FBX78" s="32"/>
      <c r="FBY78" s="32"/>
      <c r="FBZ78" s="32"/>
      <c r="FCA78" s="32"/>
      <c r="FCB78" s="32"/>
      <c r="FCC78" s="32"/>
      <c r="FCD78" s="32"/>
      <c r="FCE78" s="32"/>
      <c r="FCF78" s="32"/>
      <c r="FCG78" s="32"/>
      <c r="FCH78" s="32"/>
      <c r="FCI78" s="32"/>
      <c r="FCJ78" s="32"/>
      <c r="FCK78" s="32"/>
      <c r="FCL78" s="32"/>
      <c r="FCM78" s="32"/>
      <c r="FCN78" s="32"/>
      <c r="FCO78" s="32"/>
      <c r="FCP78" s="32"/>
      <c r="FCQ78" s="32"/>
      <c r="FCR78" s="32"/>
      <c r="FCS78" s="32"/>
      <c r="FCT78" s="32"/>
      <c r="FCU78" s="32"/>
      <c r="FCV78" s="32"/>
      <c r="FCW78" s="32"/>
      <c r="FCX78" s="32"/>
      <c r="FCY78" s="32"/>
      <c r="FCZ78" s="32"/>
      <c r="FDA78" s="32"/>
      <c r="FDB78" s="32"/>
      <c r="FDC78" s="32"/>
      <c r="FDD78" s="32"/>
      <c r="FDE78" s="32"/>
      <c r="FDF78" s="32"/>
      <c r="FDG78" s="32"/>
      <c r="FDH78" s="32"/>
      <c r="FDI78" s="32"/>
      <c r="FDJ78" s="32"/>
      <c r="FDK78" s="32"/>
      <c r="FDL78" s="32"/>
      <c r="FDM78" s="32"/>
      <c r="FDN78" s="32"/>
      <c r="FDO78" s="32"/>
      <c r="FDP78" s="32"/>
      <c r="FDQ78" s="32"/>
      <c r="FDR78" s="32"/>
      <c r="FDS78" s="32"/>
      <c r="FDT78" s="32"/>
      <c r="FDU78" s="32"/>
      <c r="FDV78" s="32"/>
      <c r="FDW78" s="32"/>
      <c r="FDX78" s="32"/>
      <c r="FDY78" s="32"/>
      <c r="FDZ78" s="32"/>
      <c r="FEA78" s="32"/>
      <c r="FEB78" s="32"/>
      <c r="FEC78" s="32"/>
      <c r="FED78" s="32"/>
      <c r="FEE78" s="32"/>
      <c r="FEF78" s="32"/>
      <c r="FEG78" s="32"/>
      <c r="FEH78" s="32"/>
      <c r="FEI78" s="32"/>
      <c r="FEJ78" s="32"/>
      <c r="FEK78" s="32"/>
      <c r="FEL78" s="32"/>
      <c r="FEM78" s="32"/>
      <c r="FEN78" s="32"/>
      <c r="FEO78" s="32"/>
      <c r="FEP78" s="32"/>
      <c r="FEQ78" s="32"/>
      <c r="FER78" s="32"/>
      <c r="FES78" s="32"/>
      <c r="FET78" s="32"/>
      <c r="FEU78" s="32"/>
      <c r="FEV78" s="32"/>
      <c r="FEW78" s="32"/>
      <c r="FEX78" s="32"/>
      <c r="FEY78" s="32"/>
      <c r="FEZ78" s="32"/>
      <c r="FFA78" s="32"/>
      <c r="FFB78" s="32"/>
      <c r="FFC78" s="32"/>
      <c r="FFD78" s="32"/>
      <c r="FFE78" s="32"/>
      <c r="FFF78" s="32"/>
      <c r="FFG78" s="32"/>
      <c r="FFH78" s="32"/>
      <c r="FFI78" s="32"/>
      <c r="FFJ78" s="32"/>
      <c r="FFK78" s="32"/>
      <c r="FFL78" s="32"/>
      <c r="FFM78" s="32"/>
      <c r="FFN78" s="32"/>
      <c r="FFO78" s="32"/>
      <c r="FFP78" s="32"/>
      <c r="FFQ78" s="32"/>
      <c r="FFR78" s="32"/>
      <c r="FFS78" s="32"/>
      <c r="FFT78" s="32"/>
      <c r="FFU78" s="32"/>
      <c r="FFV78" s="32"/>
      <c r="FFW78" s="32"/>
      <c r="FFX78" s="32"/>
      <c r="FFY78" s="32"/>
      <c r="FFZ78" s="32"/>
      <c r="FGA78" s="32"/>
      <c r="FGB78" s="32"/>
      <c r="FGC78" s="32"/>
      <c r="FGD78" s="32"/>
      <c r="FGE78" s="32"/>
      <c r="FGF78" s="32"/>
      <c r="FGG78" s="32"/>
      <c r="FGH78" s="32"/>
      <c r="FGI78" s="32"/>
      <c r="FGJ78" s="32"/>
      <c r="FGK78" s="32"/>
      <c r="FGL78" s="32"/>
      <c r="FGM78" s="32"/>
      <c r="FGN78" s="32"/>
      <c r="FGO78" s="32"/>
      <c r="FGP78" s="32"/>
      <c r="FGQ78" s="32"/>
      <c r="FGR78" s="32"/>
      <c r="FGS78" s="32"/>
      <c r="FGT78" s="32"/>
      <c r="FGU78" s="32"/>
      <c r="FGV78" s="32"/>
      <c r="FGW78" s="32"/>
      <c r="FGX78" s="32"/>
      <c r="FGY78" s="32"/>
      <c r="FGZ78" s="32"/>
      <c r="FHA78" s="32"/>
      <c r="FHB78" s="32"/>
      <c r="FHC78" s="32"/>
      <c r="FHD78" s="32"/>
      <c r="FHE78" s="32"/>
      <c r="FHF78" s="32"/>
      <c r="FHG78" s="32"/>
      <c r="FHH78" s="32"/>
      <c r="FHI78" s="32"/>
      <c r="FHJ78" s="32"/>
      <c r="FHK78" s="32"/>
      <c r="FHL78" s="32"/>
      <c r="FHM78" s="32"/>
      <c r="FHN78" s="32"/>
      <c r="FHO78" s="32"/>
      <c r="FHP78" s="32"/>
      <c r="FHQ78" s="32"/>
      <c r="FHR78" s="32"/>
      <c r="FHS78" s="32"/>
      <c r="FHT78" s="32"/>
      <c r="FHU78" s="32"/>
      <c r="FHV78" s="32"/>
      <c r="FHW78" s="32"/>
      <c r="FHX78" s="32"/>
      <c r="FHY78" s="32"/>
      <c r="FHZ78" s="32"/>
      <c r="FIA78" s="32"/>
      <c r="FIB78" s="32"/>
      <c r="FIC78" s="32"/>
      <c r="FID78" s="32"/>
      <c r="FIE78" s="32"/>
      <c r="FIF78" s="32"/>
      <c r="FIG78" s="32"/>
      <c r="FIH78" s="32"/>
      <c r="FII78" s="32"/>
      <c r="FIJ78" s="32"/>
      <c r="FIK78" s="32"/>
      <c r="FIL78" s="32"/>
      <c r="FIM78" s="32"/>
      <c r="FIN78" s="32"/>
      <c r="FIO78" s="32"/>
      <c r="FIP78" s="32"/>
      <c r="FIQ78" s="32"/>
      <c r="FIR78" s="32"/>
      <c r="FIS78" s="32"/>
      <c r="FIT78" s="32"/>
      <c r="FIU78" s="32"/>
      <c r="FIV78" s="32"/>
      <c r="FIW78" s="32"/>
      <c r="FIX78" s="32"/>
      <c r="FIY78" s="32"/>
      <c r="FIZ78" s="32"/>
      <c r="FJA78" s="32"/>
      <c r="FJB78" s="32"/>
      <c r="FJC78" s="32"/>
      <c r="FJD78" s="32"/>
      <c r="FJE78" s="32"/>
      <c r="FJF78" s="32"/>
      <c r="FJG78" s="32"/>
      <c r="FJH78" s="32"/>
      <c r="FJI78" s="32"/>
      <c r="FJJ78" s="32"/>
      <c r="FJK78" s="32"/>
      <c r="FJL78" s="32"/>
      <c r="FJM78" s="32"/>
      <c r="FJN78" s="32"/>
      <c r="FJO78" s="32"/>
      <c r="FJP78" s="32"/>
      <c r="FJQ78" s="32"/>
      <c r="FJR78" s="32"/>
      <c r="FJS78" s="32"/>
      <c r="FJT78" s="32"/>
      <c r="FJU78" s="32"/>
      <c r="FJV78" s="32"/>
      <c r="FJW78" s="32"/>
      <c r="FJX78" s="32"/>
      <c r="FJY78" s="32"/>
      <c r="FJZ78" s="32"/>
      <c r="FKA78" s="32"/>
      <c r="FKB78" s="32"/>
      <c r="FKC78" s="32"/>
      <c r="FKD78" s="32"/>
      <c r="FKE78" s="32"/>
      <c r="FKF78" s="32"/>
      <c r="FKG78" s="32"/>
      <c r="FKH78" s="32"/>
      <c r="FKI78" s="32"/>
      <c r="FKJ78" s="32"/>
      <c r="FKK78" s="32"/>
      <c r="FKL78" s="32"/>
      <c r="FKM78" s="32"/>
      <c r="FKN78" s="32"/>
      <c r="FKO78" s="32"/>
      <c r="FKP78" s="32"/>
      <c r="FKQ78" s="32"/>
      <c r="FKR78" s="32"/>
      <c r="FKS78" s="32"/>
      <c r="FKT78" s="32"/>
      <c r="FKU78" s="32"/>
      <c r="FKV78" s="32"/>
      <c r="FKW78" s="32"/>
      <c r="FKX78" s="32"/>
      <c r="FKY78" s="32"/>
      <c r="FKZ78" s="32"/>
      <c r="FLA78" s="32"/>
      <c r="FLB78" s="32"/>
      <c r="FLC78" s="32"/>
      <c r="FLD78" s="32"/>
      <c r="FLE78" s="32"/>
      <c r="FLF78" s="32"/>
      <c r="FLG78" s="32"/>
      <c r="FLH78" s="32"/>
      <c r="FLI78" s="32"/>
      <c r="FLJ78" s="32"/>
      <c r="FLK78" s="32"/>
      <c r="FLL78" s="32"/>
      <c r="FLM78" s="32"/>
      <c r="FLN78" s="32"/>
      <c r="FLO78" s="32"/>
      <c r="FLP78" s="32"/>
      <c r="FLQ78" s="32"/>
      <c r="FLR78" s="32"/>
      <c r="FLS78" s="32"/>
      <c r="FLT78" s="32"/>
      <c r="FLU78" s="32"/>
      <c r="FLV78" s="32"/>
      <c r="FLW78" s="32"/>
      <c r="FLX78" s="32"/>
      <c r="FLY78" s="32"/>
      <c r="FLZ78" s="32"/>
      <c r="FMA78" s="32"/>
      <c r="FMB78" s="32"/>
      <c r="FMC78" s="32"/>
      <c r="FMD78" s="32"/>
      <c r="FME78" s="32"/>
      <c r="FMF78" s="32"/>
      <c r="FMG78" s="32"/>
      <c r="FMH78" s="32"/>
      <c r="FMI78" s="32"/>
      <c r="FMJ78" s="32"/>
      <c r="FMK78" s="32"/>
      <c r="FML78" s="32"/>
      <c r="FMM78" s="32"/>
      <c r="FMN78" s="32"/>
      <c r="FMO78" s="32"/>
      <c r="FMP78" s="32"/>
      <c r="FMQ78" s="32"/>
      <c r="FMR78" s="32"/>
      <c r="FMS78" s="32"/>
      <c r="FMT78" s="32"/>
      <c r="FMU78" s="32"/>
      <c r="FMV78" s="32"/>
      <c r="FMW78" s="32"/>
      <c r="FMX78" s="32"/>
      <c r="FMY78" s="32"/>
      <c r="FMZ78" s="32"/>
      <c r="FNA78" s="32"/>
      <c r="FNB78" s="32"/>
      <c r="FNC78" s="32"/>
      <c r="FND78" s="32"/>
      <c r="FNE78" s="32"/>
      <c r="FNF78" s="32"/>
      <c r="FNG78" s="32"/>
      <c r="FNH78" s="32"/>
      <c r="FNI78" s="32"/>
      <c r="FNJ78" s="32"/>
      <c r="FNK78" s="32"/>
      <c r="FNL78" s="32"/>
      <c r="FNM78" s="32"/>
      <c r="FNN78" s="32"/>
      <c r="FNO78" s="32"/>
      <c r="FNP78" s="32"/>
      <c r="FNQ78" s="32"/>
      <c r="FNR78" s="32"/>
      <c r="FNS78" s="32"/>
      <c r="FNT78" s="32"/>
      <c r="FNU78" s="32"/>
      <c r="FNV78" s="32"/>
      <c r="FNW78" s="32"/>
      <c r="FNX78" s="32"/>
      <c r="FNY78" s="32"/>
      <c r="FNZ78" s="32"/>
      <c r="FOA78" s="32"/>
      <c r="FOB78" s="32"/>
      <c r="FOC78" s="32"/>
      <c r="FOD78" s="32"/>
      <c r="FOE78" s="32"/>
      <c r="FOF78" s="32"/>
      <c r="FOG78" s="32"/>
      <c r="FOH78" s="32"/>
      <c r="FOI78" s="32"/>
      <c r="FOJ78" s="32"/>
      <c r="FOK78" s="32"/>
      <c r="FOL78" s="32"/>
      <c r="FOM78" s="32"/>
      <c r="FON78" s="32"/>
      <c r="FOO78" s="32"/>
      <c r="FOP78" s="32"/>
      <c r="FOQ78" s="32"/>
      <c r="FOR78" s="32"/>
      <c r="FOS78" s="32"/>
      <c r="FOT78" s="32"/>
      <c r="FOU78" s="32"/>
      <c r="FOV78" s="32"/>
      <c r="FOW78" s="32"/>
      <c r="FOX78" s="32"/>
      <c r="FOY78" s="32"/>
      <c r="FOZ78" s="32"/>
      <c r="FPA78" s="32"/>
      <c r="FPB78" s="32"/>
      <c r="FPC78" s="32"/>
      <c r="FPD78" s="32"/>
      <c r="FPE78" s="32"/>
      <c r="FPF78" s="32"/>
      <c r="FPG78" s="32"/>
      <c r="FPH78" s="32"/>
      <c r="FPI78" s="32"/>
      <c r="FPJ78" s="32"/>
      <c r="FPK78" s="32"/>
      <c r="FPL78" s="32"/>
      <c r="FPM78" s="32"/>
      <c r="FPN78" s="32"/>
      <c r="FPO78" s="32"/>
      <c r="FPP78" s="32"/>
      <c r="FPQ78" s="32"/>
      <c r="FPR78" s="32"/>
      <c r="FPS78" s="32"/>
      <c r="FPT78" s="32"/>
      <c r="FPU78" s="32"/>
      <c r="FPV78" s="32"/>
      <c r="FPW78" s="32"/>
      <c r="FPX78" s="32"/>
      <c r="FPY78" s="32"/>
      <c r="FPZ78" s="32"/>
      <c r="FQA78" s="32"/>
      <c r="FQB78" s="32"/>
      <c r="FQC78" s="32"/>
      <c r="FQD78" s="32"/>
      <c r="FQE78" s="32"/>
      <c r="FQF78" s="32"/>
      <c r="FQG78" s="32"/>
      <c r="FQH78" s="32"/>
      <c r="FQI78" s="32"/>
      <c r="FQJ78" s="32"/>
      <c r="FQK78" s="32"/>
      <c r="FQL78" s="32"/>
      <c r="FQM78" s="32"/>
      <c r="FQN78" s="32"/>
      <c r="FQO78" s="32"/>
      <c r="FQP78" s="32"/>
      <c r="FQQ78" s="32"/>
      <c r="FQR78" s="32"/>
      <c r="FQS78" s="32"/>
      <c r="FQT78" s="32"/>
      <c r="FQU78" s="32"/>
      <c r="FQV78" s="32"/>
      <c r="FQW78" s="32"/>
      <c r="FQX78" s="32"/>
      <c r="FQY78" s="32"/>
      <c r="FQZ78" s="32"/>
      <c r="FRA78" s="32"/>
      <c r="FRB78" s="32"/>
      <c r="FRC78" s="32"/>
      <c r="FRD78" s="32"/>
      <c r="FRE78" s="32"/>
      <c r="FRF78" s="32"/>
      <c r="FRG78" s="32"/>
      <c r="FRH78" s="32"/>
      <c r="FRI78" s="32"/>
      <c r="FRJ78" s="32"/>
      <c r="FRK78" s="32"/>
      <c r="FRL78" s="32"/>
      <c r="FRM78" s="32"/>
      <c r="FRN78" s="32"/>
      <c r="FRO78" s="32"/>
      <c r="FRP78" s="32"/>
      <c r="FRQ78" s="32"/>
      <c r="FRR78" s="32"/>
      <c r="FRS78" s="32"/>
      <c r="FRT78" s="32"/>
      <c r="FRU78" s="32"/>
      <c r="FRV78" s="32"/>
      <c r="FRW78" s="32"/>
      <c r="FRX78" s="32"/>
      <c r="FRY78" s="32"/>
      <c r="FRZ78" s="32"/>
      <c r="FSA78" s="32"/>
      <c r="FSB78" s="32"/>
      <c r="FSC78" s="32"/>
      <c r="FSD78" s="32"/>
      <c r="FSE78" s="32"/>
      <c r="FSF78" s="32"/>
      <c r="FSG78" s="32"/>
      <c r="FSH78" s="32"/>
      <c r="FSI78" s="32"/>
      <c r="FSJ78" s="32"/>
      <c r="FSK78" s="32"/>
      <c r="FSL78" s="32"/>
      <c r="FSM78" s="32"/>
      <c r="FSN78" s="32"/>
      <c r="FSO78" s="32"/>
      <c r="FSP78" s="32"/>
      <c r="FSQ78" s="32"/>
      <c r="FSR78" s="32"/>
      <c r="FSS78" s="32"/>
      <c r="FST78" s="32"/>
      <c r="FSU78" s="32"/>
      <c r="FSV78" s="32"/>
      <c r="FSW78" s="32"/>
      <c r="FSX78" s="32"/>
      <c r="FSY78" s="32"/>
      <c r="FSZ78" s="32"/>
      <c r="FTA78" s="32"/>
      <c r="FTB78" s="32"/>
      <c r="FTC78" s="32"/>
      <c r="FTD78" s="32"/>
      <c r="FTE78" s="32"/>
      <c r="FTF78" s="32"/>
      <c r="FTG78" s="32"/>
      <c r="FTH78" s="32"/>
      <c r="FTI78" s="32"/>
      <c r="FTJ78" s="32"/>
      <c r="FTK78" s="32"/>
      <c r="FTL78" s="32"/>
      <c r="FTM78" s="32"/>
      <c r="FTN78" s="32"/>
      <c r="FTO78" s="32"/>
      <c r="FTP78" s="32"/>
      <c r="FTQ78" s="32"/>
      <c r="FTR78" s="32"/>
      <c r="FTS78" s="32"/>
      <c r="FTT78" s="32"/>
      <c r="FTU78" s="32"/>
      <c r="FTV78" s="32"/>
      <c r="FTW78" s="32"/>
      <c r="FTX78" s="32"/>
      <c r="FTY78" s="32"/>
      <c r="FTZ78" s="32"/>
      <c r="FUA78" s="32"/>
      <c r="FUB78" s="32"/>
      <c r="FUC78" s="32"/>
      <c r="FUD78" s="32"/>
      <c r="FUE78" s="32"/>
      <c r="FUF78" s="32"/>
      <c r="FUG78" s="32"/>
      <c r="FUH78" s="32"/>
      <c r="FUI78" s="32"/>
      <c r="FUJ78" s="32"/>
      <c r="FUK78" s="32"/>
      <c r="FUL78" s="32"/>
      <c r="FUM78" s="32"/>
      <c r="FUN78" s="32"/>
      <c r="FUO78" s="32"/>
      <c r="FUP78" s="32"/>
      <c r="FUQ78" s="32"/>
      <c r="FUR78" s="32"/>
      <c r="FUS78" s="32"/>
      <c r="FUT78" s="32"/>
      <c r="FUU78" s="32"/>
      <c r="FUV78" s="32"/>
      <c r="FUW78" s="32"/>
      <c r="FUX78" s="32"/>
      <c r="FUY78" s="32"/>
      <c r="FUZ78" s="32"/>
      <c r="FVA78" s="32"/>
      <c r="FVB78" s="32"/>
      <c r="FVC78" s="32"/>
      <c r="FVD78" s="32"/>
      <c r="FVE78" s="32"/>
      <c r="FVF78" s="32"/>
      <c r="FVG78" s="32"/>
      <c r="FVH78" s="32"/>
      <c r="FVI78" s="32"/>
      <c r="FVJ78" s="32"/>
      <c r="FVK78" s="32"/>
      <c r="FVL78" s="32"/>
      <c r="FVM78" s="32"/>
      <c r="FVN78" s="32"/>
      <c r="FVO78" s="32"/>
      <c r="FVP78" s="32"/>
      <c r="FVQ78" s="32"/>
      <c r="FVR78" s="32"/>
      <c r="FVS78" s="32"/>
      <c r="FVT78" s="32"/>
      <c r="FVU78" s="32"/>
      <c r="FVV78" s="32"/>
      <c r="FVW78" s="32"/>
      <c r="FVX78" s="32"/>
      <c r="FVY78" s="32"/>
      <c r="FVZ78" s="32"/>
      <c r="FWA78" s="32"/>
      <c r="FWB78" s="32"/>
      <c r="FWC78" s="32"/>
      <c r="FWD78" s="32"/>
      <c r="FWE78" s="32"/>
      <c r="FWF78" s="32"/>
      <c r="FWG78" s="32"/>
      <c r="FWH78" s="32"/>
      <c r="FWI78" s="32"/>
      <c r="FWJ78" s="32"/>
      <c r="FWK78" s="32"/>
      <c r="FWL78" s="32"/>
      <c r="FWM78" s="32"/>
      <c r="FWN78" s="32"/>
      <c r="FWO78" s="32"/>
      <c r="FWP78" s="32"/>
      <c r="FWQ78" s="32"/>
      <c r="FWR78" s="32"/>
      <c r="FWS78" s="32"/>
      <c r="FWT78" s="32"/>
      <c r="FWU78" s="32"/>
      <c r="FWV78" s="32"/>
      <c r="FWW78" s="32"/>
      <c r="FWX78" s="32"/>
      <c r="FWY78" s="32"/>
      <c r="FWZ78" s="32"/>
      <c r="FXA78" s="32"/>
      <c r="FXB78" s="32"/>
      <c r="FXC78" s="32"/>
      <c r="FXD78" s="32"/>
      <c r="FXE78" s="32"/>
      <c r="FXF78" s="32"/>
      <c r="FXG78" s="32"/>
      <c r="FXH78" s="32"/>
      <c r="FXI78" s="32"/>
      <c r="FXJ78" s="32"/>
      <c r="FXK78" s="32"/>
      <c r="FXL78" s="32"/>
      <c r="FXM78" s="32"/>
      <c r="FXN78" s="32"/>
      <c r="FXO78" s="32"/>
      <c r="FXP78" s="32"/>
      <c r="FXQ78" s="32"/>
      <c r="FXR78" s="32"/>
      <c r="FXS78" s="32"/>
      <c r="FXT78" s="32"/>
      <c r="FXU78" s="32"/>
      <c r="FXV78" s="32"/>
      <c r="FXW78" s="32"/>
      <c r="FXX78" s="32"/>
      <c r="FXY78" s="32"/>
      <c r="FXZ78" s="32"/>
      <c r="FYA78" s="32"/>
      <c r="FYB78" s="32"/>
      <c r="FYC78" s="32"/>
      <c r="FYD78" s="32"/>
      <c r="FYE78" s="32"/>
      <c r="FYF78" s="32"/>
      <c r="FYG78" s="32"/>
      <c r="FYH78" s="32"/>
      <c r="FYI78" s="32"/>
      <c r="FYJ78" s="32"/>
      <c r="FYK78" s="32"/>
      <c r="FYL78" s="32"/>
      <c r="FYM78" s="32"/>
      <c r="FYN78" s="32"/>
      <c r="FYO78" s="32"/>
      <c r="FYP78" s="32"/>
      <c r="FYQ78" s="32"/>
      <c r="FYR78" s="32"/>
      <c r="FYS78" s="32"/>
      <c r="FYT78" s="32"/>
      <c r="FYU78" s="32"/>
      <c r="FYV78" s="32"/>
      <c r="FYW78" s="32"/>
      <c r="FYX78" s="32"/>
      <c r="FYY78" s="32"/>
      <c r="FYZ78" s="32"/>
      <c r="FZA78" s="32"/>
      <c r="FZB78" s="32"/>
      <c r="FZC78" s="32"/>
      <c r="FZD78" s="32"/>
      <c r="FZE78" s="32"/>
      <c r="FZF78" s="32"/>
      <c r="FZG78" s="32"/>
      <c r="FZH78" s="32"/>
      <c r="FZI78" s="32"/>
      <c r="FZJ78" s="32"/>
      <c r="FZK78" s="32"/>
      <c r="FZL78" s="32"/>
      <c r="FZM78" s="32"/>
      <c r="FZN78" s="32"/>
      <c r="FZO78" s="32"/>
      <c r="FZP78" s="32"/>
      <c r="FZQ78" s="32"/>
      <c r="FZR78" s="32"/>
      <c r="FZS78" s="32"/>
      <c r="FZT78" s="32"/>
      <c r="FZU78" s="32"/>
      <c r="FZV78" s="32"/>
      <c r="FZW78" s="32"/>
      <c r="FZX78" s="32"/>
      <c r="FZY78" s="32"/>
      <c r="FZZ78" s="32"/>
      <c r="GAA78" s="32"/>
      <c r="GAB78" s="32"/>
      <c r="GAC78" s="32"/>
      <c r="GAD78" s="32"/>
      <c r="GAE78" s="32"/>
      <c r="GAF78" s="32"/>
      <c r="GAG78" s="32"/>
      <c r="GAH78" s="32"/>
      <c r="GAI78" s="32"/>
      <c r="GAJ78" s="32"/>
      <c r="GAK78" s="32"/>
      <c r="GAL78" s="32"/>
      <c r="GAM78" s="32"/>
      <c r="GAN78" s="32"/>
      <c r="GAO78" s="32"/>
      <c r="GAP78" s="32"/>
      <c r="GAQ78" s="32"/>
      <c r="GAR78" s="32"/>
      <c r="GAS78" s="32"/>
      <c r="GAT78" s="32"/>
      <c r="GAU78" s="32"/>
      <c r="GAV78" s="32"/>
      <c r="GAW78" s="32"/>
      <c r="GAX78" s="32"/>
      <c r="GAY78" s="32"/>
      <c r="GAZ78" s="32"/>
      <c r="GBA78" s="32"/>
      <c r="GBB78" s="32"/>
      <c r="GBC78" s="32"/>
      <c r="GBD78" s="32"/>
      <c r="GBE78" s="32"/>
      <c r="GBF78" s="32"/>
      <c r="GBG78" s="32"/>
      <c r="GBH78" s="32"/>
      <c r="GBI78" s="32"/>
      <c r="GBJ78" s="32"/>
      <c r="GBK78" s="32"/>
      <c r="GBL78" s="32"/>
      <c r="GBM78" s="32"/>
      <c r="GBN78" s="32"/>
      <c r="GBO78" s="32"/>
      <c r="GBP78" s="32"/>
      <c r="GBQ78" s="32"/>
      <c r="GBR78" s="32"/>
      <c r="GBS78" s="32"/>
      <c r="GBT78" s="32"/>
      <c r="GBU78" s="32"/>
      <c r="GBV78" s="32"/>
      <c r="GBW78" s="32"/>
      <c r="GBX78" s="32"/>
      <c r="GBY78" s="32"/>
      <c r="GBZ78" s="32"/>
      <c r="GCA78" s="32"/>
      <c r="GCB78" s="32"/>
      <c r="GCC78" s="32"/>
      <c r="GCD78" s="32"/>
      <c r="GCE78" s="32"/>
      <c r="GCF78" s="32"/>
      <c r="GCG78" s="32"/>
      <c r="GCH78" s="32"/>
      <c r="GCI78" s="32"/>
      <c r="GCJ78" s="32"/>
      <c r="GCK78" s="32"/>
      <c r="GCL78" s="32"/>
      <c r="GCM78" s="32"/>
      <c r="GCN78" s="32"/>
      <c r="GCO78" s="32"/>
      <c r="GCP78" s="32"/>
      <c r="GCQ78" s="32"/>
      <c r="GCR78" s="32"/>
      <c r="GCS78" s="32"/>
      <c r="GCT78" s="32"/>
      <c r="GCU78" s="32"/>
      <c r="GCV78" s="32"/>
      <c r="GCW78" s="32"/>
      <c r="GCX78" s="32"/>
      <c r="GCY78" s="32"/>
      <c r="GCZ78" s="32"/>
      <c r="GDA78" s="32"/>
      <c r="GDB78" s="32"/>
      <c r="GDC78" s="32"/>
      <c r="GDD78" s="32"/>
      <c r="GDE78" s="32"/>
      <c r="GDF78" s="32"/>
      <c r="GDG78" s="32"/>
      <c r="GDH78" s="32"/>
      <c r="GDI78" s="32"/>
      <c r="GDJ78" s="32"/>
      <c r="GDK78" s="32"/>
      <c r="GDL78" s="32"/>
      <c r="GDM78" s="32"/>
      <c r="GDN78" s="32"/>
      <c r="GDO78" s="32"/>
      <c r="GDP78" s="32"/>
      <c r="GDQ78" s="32"/>
      <c r="GDR78" s="32"/>
      <c r="GDS78" s="32"/>
      <c r="GDT78" s="32"/>
      <c r="GDU78" s="32"/>
      <c r="GDV78" s="32"/>
      <c r="GDW78" s="32"/>
      <c r="GDX78" s="32"/>
      <c r="GDY78" s="32"/>
      <c r="GDZ78" s="32"/>
      <c r="GEA78" s="32"/>
      <c r="GEB78" s="32"/>
      <c r="GEC78" s="32"/>
      <c r="GED78" s="32"/>
      <c r="GEE78" s="32"/>
      <c r="GEF78" s="32"/>
      <c r="GEG78" s="32"/>
      <c r="GEH78" s="32"/>
      <c r="GEI78" s="32"/>
      <c r="GEJ78" s="32"/>
      <c r="GEK78" s="32"/>
      <c r="GEL78" s="32"/>
      <c r="GEM78" s="32"/>
      <c r="GEN78" s="32"/>
      <c r="GEO78" s="32"/>
      <c r="GEP78" s="32"/>
      <c r="GEQ78" s="32"/>
      <c r="GER78" s="32"/>
      <c r="GES78" s="32"/>
      <c r="GET78" s="32"/>
      <c r="GEU78" s="32"/>
      <c r="GEV78" s="32"/>
      <c r="GEW78" s="32"/>
      <c r="GEX78" s="32"/>
      <c r="GEY78" s="32"/>
      <c r="GEZ78" s="32"/>
      <c r="GFA78" s="32"/>
      <c r="GFB78" s="32"/>
      <c r="GFC78" s="32"/>
      <c r="GFD78" s="32"/>
      <c r="GFE78" s="32"/>
      <c r="GFF78" s="32"/>
      <c r="GFG78" s="32"/>
      <c r="GFH78" s="32"/>
      <c r="GFI78" s="32"/>
      <c r="GFJ78" s="32"/>
      <c r="GFK78" s="32"/>
      <c r="GFL78" s="32"/>
      <c r="GFM78" s="32"/>
      <c r="GFN78" s="32"/>
      <c r="GFO78" s="32"/>
      <c r="GFP78" s="32"/>
      <c r="GFQ78" s="32"/>
      <c r="GFR78" s="32"/>
      <c r="GFS78" s="32"/>
      <c r="GFT78" s="32"/>
      <c r="GFU78" s="32"/>
      <c r="GFV78" s="32"/>
      <c r="GFW78" s="32"/>
      <c r="GFX78" s="32"/>
      <c r="GFY78" s="32"/>
      <c r="GFZ78" s="32"/>
      <c r="GGA78" s="32"/>
      <c r="GGB78" s="32"/>
      <c r="GGC78" s="32"/>
      <c r="GGD78" s="32"/>
      <c r="GGE78" s="32"/>
      <c r="GGF78" s="32"/>
      <c r="GGG78" s="32"/>
      <c r="GGH78" s="32"/>
      <c r="GGI78" s="32"/>
      <c r="GGJ78" s="32"/>
      <c r="GGK78" s="32"/>
      <c r="GGL78" s="32"/>
      <c r="GGM78" s="32"/>
      <c r="GGN78" s="32"/>
      <c r="GGO78" s="32"/>
      <c r="GGP78" s="32"/>
      <c r="GGQ78" s="32"/>
      <c r="GGR78" s="32"/>
      <c r="GGS78" s="32"/>
      <c r="GGT78" s="32"/>
      <c r="GGU78" s="32"/>
      <c r="GGV78" s="32"/>
      <c r="GGW78" s="32"/>
      <c r="GGX78" s="32"/>
      <c r="GGY78" s="32"/>
      <c r="GGZ78" s="32"/>
      <c r="GHA78" s="32"/>
      <c r="GHB78" s="32"/>
      <c r="GHC78" s="32"/>
      <c r="GHD78" s="32"/>
      <c r="GHE78" s="32"/>
      <c r="GHF78" s="32"/>
      <c r="GHG78" s="32"/>
      <c r="GHH78" s="32"/>
      <c r="GHI78" s="32"/>
      <c r="GHJ78" s="32"/>
      <c r="GHK78" s="32"/>
      <c r="GHL78" s="32"/>
      <c r="GHM78" s="32"/>
      <c r="GHN78" s="32"/>
      <c r="GHO78" s="32"/>
      <c r="GHP78" s="32"/>
      <c r="GHQ78" s="32"/>
      <c r="GHR78" s="32"/>
      <c r="GHS78" s="32"/>
      <c r="GHT78" s="32"/>
      <c r="GHU78" s="32"/>
      <c r="GHV78" s="32"/>
      <c r="GHW78" s="32"/>
      <c r="GHX78" s="32"/>
      <c r="GHY78" s="32"/>
      <c r="GHZ78" s="32"/>
      <c r="GIA78" s="32"/>
      <c r="GIB78" s="32"/>
      <c r="GIC78" s="32"/>
      <c r="GID78" s="32"/>
      <c r="GIE78" s="32"/>
      <c r="GIF78" s="32"/>
      <c r="GIG78" s="32"/>
      <c r="GIH78" s="32"/>
      <c r="GII78" s="32"/>
      <c r="GIJ78" s="32"/>
      <c r="GIK78" s="32"/>
      <c r="GIL78" s="32"/>
      <c r="GIM78" s="32"/>
      <c r="GIN78" s="32"/>
      <c r="GIO78" s="32"/>
      <c r="GIP78" s="32"/>
      <c r="GIQ78" s="32"/>
      <c r="GIR78" s="32"/>
      <c r="GIS78" s="32"/>
      <c r="GIT78" s="32"/>
      <c r="GIU78" s="32"/>
      <c r="GIV78" s="32"/>
      <c r="GIW78" s="32"/>
      <c r="GIX78" s="32"/>
      <c r="GIY78" s="32"/>
      <c r="GIZ78" s="32"/>
      <c r="GJA78" s="32"/>
      <c r="GJB78" s="32"/>
      <c r="GJC78" s="32"/>
      <c r="GJD78" s="32"/>
      <c r="GJE78" s="32"/>
      <c r="GJF78" s="32"/>
      <c r="GJG78" s="32"/>
      <c r="GJH78" s="32"/>
      <c r="GJI78" s="32"/>
      <c r="GJJ78" s="32"/>
      <c r="GJK78" s="32"/>
      <c r="GJL78" s="32"/>
      <c r="GJM78" s="32"/>
      <c r="GJN78" s="32"/>
      <c r="GJO78" s="32"/>
      <c r="GJP78" s="32"/>
      <c r="GJQ78" s="32"/>
      <c r="GJR78" s="32"/>
      <c r="GJS78" s="32"/>
      <c r="GJT78" s="32"/>
      <c r="GJU78" s="32"/>
      <c r="GJV78" s="32"/>
      <c r="GJW78" s="32"/>
      <c r="GJX78" s="32"/>
      <c r="GJY78" s="32"/>
      <c r="GJZ78" s="32"/>
      <c r="GKA78" s="32"/>
      <c r="GKB78" s="32"/>
      <c r="GKC78" s="32"/>
      <c r="GKD78" s="32"/>
      <c r="GKE78" s="32"/>
      <c r="GKF78" s="32"/>
      <c r="GKG78" s="32"/>
      <c r="GKH78" s="32"/>
      <c r="GKI78" s="32"/>
      <c r="GKJ78" s="32"/>
      <c r="GKK78" s="32"/>
      <c r="GKL78" s="32"/>
      <c r="GKM78" s="32"/>
      <c r="GKN78" s="32"/>
      <c r="GKO78" s="32"/>
      <c r="GKP78" s="32"/>
      <c r="GKQ78" s="32"/>
      <c r="GKR78" s="32"/>
      <c r="GKS78" s="32"/>
      <c r="GKT78" s="32"/>
      <c r="GKU78" s="32"/>
      <c r="GKV78" s="32"/>
      <c r="GKW78" s="32"/>
      <c r="GKX78" s="32"/>
      <c r="GKY78" s="32"/>
      <c r="GKZ78" s="32"/>
      <c r="GLA78" s="32"/>
      <c r="GLB78" s="32"/>
      <c r="GLC78" s="32"/>
      <c r="GLD78" s="32"/>
      <c r="GLE78" s="32"/>
      <c r="GLF78" s="32"/>
      <c r="GLG78" s="32"/>
      <c r="GLH78" s="32"/>
      <c r="GLI78" s="32"/>
      <c r="GLJ78" s="32"/>
      <c r="GLK78" s="32"/>
      <c r="GLL78" s="32"/>
      <c r="GLM78" s="32"/>
      <c r="GLN78" s="32"/>
      <c r="GLO78" s="32"/>
      <c r="GLP78" s="32"/>
      <c r="GLQ78" s="32"/>
      <c r="GLR78" s="32"/>
      <c r="GLS78" s="32"/>
      <c r="GLT78" s="32"/>
      <c r="GLU78" s="32"/>
      <c r="GLV78" s="32"/>
      <c r="GLW78" s="32"/>
      <c r="GLX78" s="32"/>
      <c r="GLY78" s="32"/>
      <c r="GLZ78" s="32"/>
      <c r="GMA78" s="32"/>
      <c r="GMB78" s="32"/>
      <c r="GMC78" s="32"/>
      <c r="GMD78" s="32"/>
      <c r="GME78" s="32"/>
      <c r="GMF78" s="32"/>
      <c r="GMG78" s="32"/>
      <c r="GMH78" s="32"/>
      <c r="GMI78" s="32"/>
      <c r="GMJ78" s="32"/>
      <c r="GMK78" s="32"/>
      <c r="GML78" s="32"/>
      <c r="GMM78" s="32"/>
      <c r="GMN78" s="32"/>
      <c r="GMO78" s="32"/>
      <c r="GMP78" s="32"/>
      <c r="GMQ78" s="32"/>
      <c r="GMR78" s="32"/>
      <c r="GMS78" s="32"/>
      <c r="GMT78" s="32"/>
      <c r="GMU78" s="32"/>
      <c r="GMV78" s="32"/>
      <c r="GMW78" s="32"/>
      <c r="GMX78" s="32"/>
      <c r="GMY78" s="32"/>
      <c r="GMZ78" s="32"/>
      <c r="GNA78" s="32"/>
      <c r="GNB78" s="32"/>
      <c r="GNC78" s="32"/>
      <c r="GND78" s="32"/>
      <c r="GNE78" s="32"/>
      <c r="GNF78" s="32"/>
      <c r="GNG78" s="32"/>
      <c r="GNH78" s="32"/>
      <c r="GNI78" s="32"/>
      <c r="GNJ78" s="32"/>
      <c r="GNK78" s="32"/>
      <c r="GNL78" s="32"/>
      <c r="GNM78" s="32"/>
      <c r="GNN78" s="32"/>
      <c r="GNO78" s="32"/>
      <c r="GNP78" s="32"/>
      <c r="GNQ78" s="32"/>
      <c r="GNR78" s="32"/>
      <c r="GNS78" s="32"/>
      <c r="GNT78" s="32"/>
      <c r="GNU78" s="32"/>
      <c r="GNV78" s="32"/>
      <c r="GNW78" s="32"/>
      <c r="GNX78" s="32"/>
      <c r="GNY78" s="32"/>
      <c r="GNZ78" s="32"/>
      <c r="GOA78" s="32"/>
      <c r="GOB78" s="32"/>
      <c r="GOC78" s="32"/>
      <c r="GOD78" s="32"/>
      <c r="GOE78" s="32"/>
      <c r="GOF78" s="32"/>
      <c r="GOG78" s="32"/>
      <c r="GOH78" s="32"/>
      <c r="GOI78" s="32"/>
      <c r="GOJ78" s="32"/>
      <c r="GOK78" s="32"/>
      <c r="GOL78" s="32"/>
      <c r="GOM78" s="32"/>
      <c r="GON78" s="32"/>
      <c r="GOO78" s="32"/>
      <c r="GOP78" s="32"/>
      <c r="GOQ78" s="32"/>
      <c r="GOR78" s="32"/>
      <c r="GOS78" s="32"/>
      <c r="GOT78" s="32"/>
      <c r="GOU78" s="32"/>
      <c r="GOV78" s="32"/>
      <c r="GOW78" s="32"/>
      <c r="GOX78" s="32"/>
      <c r="GOY78" s="32"/>
      <c r="GOZ78" s="32"/>
      <c r="GPA78" s="32"/>
      <c r="GPB78" s="32"/>
      <c r="GPC78" s="32"/>
      <c r="GPD78" s="32"/>
      <c r="GPE78" s="32"/>
      <c r="GPF78" s="32"/>
      <c r="GPG78" s="32"/>
      <c r="GPH78" s="32"/>
      <c r="GPI78" s="32"/>
      <c r="GPJ78" s="32"/>
      <c r="GPK78" s="32"/>
      <c r="GPL78" s="32"/>
      <c r="GPM78" s="32"/>
      <c r="GPN78" s="32"/>
      <c r="GPO78" s="32"/>
      <c r="GPP78" s="32"/>
      <c r="GPQ78" s="32"/>
      <c r="GPR78" s="32"/>
      <c r="GPS78" s="32"/>
      <c r="GPT78" s="32"/>
      <c r="GPU78" s="32"/>
      <c r="GPV78" s="32"/>
      <c r="GPW78" s="32"/>
      <c r="GPX78" s="32"/>
      <c r="GPY78" s="32"/>
      <c r="GPZ78" s="32"/>
      <c r="GQA78" s="32"/>
      <c r="GQB78" s="32"/>
      <c r="GQC78" s="32"/>
      <c r="GQD78" s="32"/>
      <c r="GQE78" s="32"/>
      <c r="GQF78" s="32"/>
      <c r="GQG78" s="32"/>
      <c r="GQH78" s="32"/>
      <c r="GQI78" s="32"/>
      <c r="GQJ78" s="32"/>
      <c r="GQK78" s="32"/>
      <c r="GQL78" s="32"/>
      <c r="GQM78" s="32"/>
      <c r="GQN78" s="32"/>
      <c r="GQO78" s="32"/>
      <c r="GQP78" s="32"/>
      <c r="GQQ78" s="32"/>
      <c r="GQR78" s="32"/>
      <c r="GQS78" s="32"/>
      <c r="GQT78" s="32"/>
      <c r="GQU78" s="32"/>
      <c r="GQV78" s="32"/>
      <c r="GQW78" s="32"/>
      <c r="GQX78" s="32"/>
      <c r="GQY78" s="32"/>
      <c r="GQZ78" s="32"/>
      <c r="GRA78" s="32"/>
      <c r="GRB78" s="32"/>
      <c r="GRC78" s="32"/>
      <c r="GRD78" s="32"/>
      <c r="GRE78" s="32"/>
      <c r="GRF78" s="32"/>
      <c r="GRG78" s="32"/>
      <c r="GRH78" s="32"/>
      <c r="GRI78" s="32"/>
      <c r="GRJ78" s="32"/>
      <c r="GRK78" s="32"/>
      <c r="GRL78" s="32"/>
      <c r="GRM78" s="32"/>
      <c r="GRN78" s="32"/>
      <c r="GRO78" s="32"/>
      <c r="GRP78" s="32"/>
      <c r="GRQ78" s="32"/>
      <c r="GRR78" s="32"/>
      <c r="GRS78" s="32"/>
      <c r="GRT78" s="32"/>
      <c r="GRU78" s="32"/>
      <c r="GRV78" s="32"/>
      <c r="GRW78" s="32"/>
      <c r="GRX78" s="32"/>
      <c r="GRY78" s="32"/>
      <c r="GRZ78" s="32"/>
      <c r="GSA78" s="32"/>
      <c r="GSB78" s="32"/>
      <c r="GSC78" s="32"/>
      <c r="GSD78" s="32"/>
      <c r="GSE78" s="32"/>
      <c r="GSF78" s="32"/>
      <c r="GSG78" s="32"/>
      <c r="GSH78" s="32"/>
      <c r="GSI78" s="32"/>
      <c r="GSJ78" s="32"/>
      <c r="GSK78" s="32"/>
      <c r="GSL78" s="32"/>
      <c r="GSM78" s="32"/>
      <c r="GSN78" s="32"/>
      <c r="GSO78" s="32"/>
      <c r="GSP78" s="32"/>
      <c r="GSQ78" s="32"/>
      <c r="GSR78" s="32"/>
      <c r="GSS78" s="32"/>
      <c r="GST78" s="32"/>
      <c r="GSU78" s="32"/>
      <c r="GSV78" s="32"/>
      <c r="GSW78" s="32"/>
      <c r="GSX78" s="32"/>
      <c r="GSY78" s="32"/>
      <c r="GSZ78" s="32"/>
      <c r="GTA78" s="32"/>
      <c r="GTB78" s="32"/>
      <c r="GTC78" s="32"/>
      <c r="GTD78" s="32"/>
      <c r="GTE78" s="32"/>
      <c r="GTF78" s="32"/>
      <c r="GTG78" s="32"/>
      <c r="GTH78" s="32"/>
      <c r="GTI78" s="32"/>
      <c r="GTJ78" s="32"/>
      <c r="GTK78" s="32"/>
      <c r="GTL78" s="32"/>
      <c r="GTM78" s="32"/>
      <c r="GTN78" s="32"/>
      <c r="GTO78" s="32"/>
      <c r="GTP78" s="32"/>
      <c r="GTQ78" s="32"/>
      <c r="GTR78" s="32"/>
      <c r="GTS78" s="32"/>
      <c r="GTT78" s="32"/>
      <c r="GTU78" s="32"/>
      <c r="GTV78" s="32"/>
      <c r="GTW78" s="32"/>
      <c r="GTX78" s="32"/>
      <c r="GTY78" s="32"/>
      <c r="GTZ78" s="32"/>
      <c r="GUA78" s="32"/>
      <c r="GUB78" s="32"/>
      <c r="GUC78" s="32"/>
      <c r="GUD78" s="32"/>
      <c r="GUE78" s="32"/>
      <c r="GUF78" s="32"/>
      <c r="GUG78" s="32"/>
      <c r="GUH78" s="32"/>
      <c r="GUI78" s="32"/>
      <c r="GUJ78" s="32"/>
      <c r="GUK78" s="32"/>
      <c r="GUL78" s="32"/>
      <c r="GUM78" s="32"/>
      <c r="GUN78" s="32"/>
      <c r="GUO78" s="32"/>
      <c r="GUP78" s="32"/>
      <c r="GUQ78" s="32"/>
      <c r="GUR78" s="32"/>
      <c r="GUS78" s="32"/>
      <c r="GUT78" s="32"/>
      <c r="GUU78" s="32"/>
      <c r="GUV78" s="32"/>
      <c r="GUW78" s="32"/>
      <c r="GUX78" s="32"/>
      <c r="GUY78" s="32"/>
      <c r="GUZ78" s="32"/>
      <c r="GVA78" s="32"/>
      <c r="GVB78" s="32"/>
      <c r="GVC78" s="32"/>
      <c r="GVD78" s="32"/>
      <c r="GVE78" s="32"/>
      <c r="GVF78" s="32"/>
      <c r="GVG78" s="32"/>
      <c r="GVH78" s="32"/>
      <c r="GVI78" s="32"/>
      <c r="GVJ78" s="32"/>
      <c r="GVK78" s="32"/>
      <c r="GVL78" s="32"/>
      <c r="GVM78" s="32"/>
      <c r="GVN78" s="32"/>
      <c r="GVO78" s="32"/>
      <c r="GVP78" s="32"/>
      <c r="GVQ78" s="32"/>
      <c r="GVR78" s="32"/>
      <c r="GVS78" s="32"/>
      <c r="GVT78" s="32"/>
      <c r="GVU78" s="32"/>
      <c r="GVV78" s="32"/>
      <c r="GVW78" s="32"/>
      <c r="GVX78" s="32"/>
      <c r="GVY78" s="32"/>
      <c r="GVZ78" s="32"/>
      <c r="GWA78" s="32"/>
      <c r="GWB78" s="32"/>
      <c r="GWC78" s="32"/>
      <c r="GWD78" s="32"/>
      <c r="GWE78" s="32"/>
      <c r="GWF78" s="32"/>
      <c r="GWG78" s="32"/>
      <c r="GWH78" s="32"/>
      <c r="GWI78" s="32"/>
      <c r="GWJ78" s="32"/>
      <c r="GWK78" s="32"/>
      <c r="GWL78" s="32"/>
      <c r="GWM78" s="32"/>
      <c r="GWN78" s="32"/>
      <c r="GWO78" s="32"/>
      <c r="GWP78" s="32"/>
      <c r="GWQ78" s="32"/>
      <c r="GWR78" s="32"/>
      <c r="GWS78" s="32"/>
      <c r="GWT78" s="32"/>
      <c r="GWU78" s="32"/>
      <c r="GWV78" s="32"/>
      <c r="GWW78" s="32"/>
      <c r="GWX78" s="32"/>
      <c r="GWY78" s="32"/>
      <c r="GWZ78" s="32"/>
      <c r="GXA78" s="32"/>
      <c r="GXB78" s="32"/>
      <c r="GXC78" s="32"/>
      <c r="GXD78" s="32"/>
      <c r="GXE78" s="32"/>
      <c r="GXF78" s="32"/>
      <c r="GXG78" s="32"/>
      <c r="GXH78" s="32"/>
      <c r="GXI78" s="32"/>
      <c r="GXJ78" s="32"/>
      <c r="GXK78" s="32"/>
      <c r="GXL78" s="32"/>
      <c r="GXM78" s="32"/>
      <c r="GXN78" s="32"/>
      <c r="GXO78" s="32"/>
      <c r="GXP78" s="32"/>
      <c r="GXQ78" s="32"/>
      <c r="GXR78" s="32"/>
      <c r="GXS78" s="32"/>
      <c r="GXT78" s="32"/>
      <c r="GXU78" s="32"/>
      <c r="GXV78" s="32"/>
      <c r="GXW78" s="32"/>
      <c r="GXX78" s="32"/>
      <c r="GXY78" s="32"/>
      <c r="GXZ78" s="32"/>
      <c r="GYA78" s="32"/>
      <c r="GYB78" s="32"/>
      <c r="GYC78" s="32"/>
      <c r="GYD78" s="32"/>
      <c r="GYE78" s="32"/>
      <c r="GYF78" s="32"/>
      <c r="GYG78" s="32"/>
      <c r="GYH78" s="32"/>
      <c r="GYI78" s="32"/>
      <c r="GYJ78" s="32"/>
      <c r="GYK78" s="32"/>
      <c r="GYL78" s="32"/>
      <c r="GYM78" s="32"/>
      <c r="GYN78" s="32"/>
      <c r="GYO78" s="32"/>
      <c r="GYP78" s="32"/>
      <c r="GYQ78" s="32"/>
      <c r="GYR78" s="32"/>
      <c r="GYS78" s="32"/>
      <c r="GYT78" s="32"/>
      <c r="GYU78" s="32"/>
      <c r="GYV78" s="32"/>
      <c r="GYW78" s="32"/>
      <c r="GYX78" s="32"/>
      <c r="GYY78" s="32"/>
      <c r="GYZ78" s="32"/>
      <c r="GZA78" s="32"/>
      <c r="GZB78" s="32"/>
      <c r="GZC78" s="32"/>
      <c r="GZD78" s="32"/>
      <c r="GZE78" s="32"/>
      <c r="GZF78" s="32"/>
      <c r="GZG78" s="32"/>
      <c r="GZH78" s="32"/>
      <c r="GZI78" s="32"/>
      <c r="GZJ78" s="32"/>
      <c r="GZK78" s="32"/>
      <c r="GZL78" s="32"/>
      <c r="GZM78" s="32"/>
      <c r="GZN78" s="32"/>
      <c r="GZO78" s="32"/>
      <c r="GZP78" s="32"/>
      <c r="GZQ78" s="32"/>
      <c r="GZR78" s="32"/>
      <c r="GZS78" s="32"/>
      <c r="GZT78" s="32"/>
      <c r="GZU78" s="32"/>
      <c r="GZV78" s="32"/>
      <c r="GZW78" s="32"/>
      <c r="GZX78" s="32"/>
      <c r="GZY78" s="32"/>
      <c r="GZZ78" s="32"/>
      <c r="HAA78" s="32"/>
      <c r="HAB78" s="32"/>
      <c r="HAC78" s="32"/>
      <c r="HAD78" s="32"/>
      <c r="HAE78" s="32"/>
      <c r="HAF78" s="32"/>
      <c r="HAG78" s="32"/>
      <c r="HAH78" s="32"/>
      <c r="HAI78" s="32"/>
      <c r="HAJ78" s="32"/>
      <c r="HAK78" s="32"/>
      <c r="HAL78" s="32"/>
      <c r="HAM78" s="32"/>
      <c r="HAN78" s="32"/>
      <c r="HAO78" s="32"/>
      <c r="HAP78" s="32"/>
      <c r="HAQ78" s="32"/>
      <c r="HAR78" s="32"/>
      <c r="HAS78" s="32"/>
      <c r="HAT78" s="32"/>
      <c r="HAU78" s="32"/>
      <c r="HAV78" s="32"/>
      <c r="HAW78" s="32"/>
      <c r="HAX78" s="32"/>
      <c r="HAY78" s="32"/>
      <c r="HAZ78" s="32"/>
      <c r="HBA78" s="32"/>
      <c r="HBB78" s="32"/>
      <c r="HBC78" s="32"/>
      <c r="HBD78" s="32"/>
      <c r="HBE78" s="32"/>
      <c r="HBF78" s="32"/>
      <c r="HBG78" s="32"/>
      <c r="HBH78" s="32"/>
      <c r="HBI78" s="32"/>
      <c r="HBJ78" s="32"/>
      <c r="HBK78" s="32"/>
      <c r="HBL78" s="32"/>
      <c r="HBM78" s="32"/>
      <c r="HBN78" s="32"/>
      <c r="HBO78" s="32"/>
      <c r="HBP78" s="32"/>
      <c r="HBQ78" s="32"/>
      <c r="HBR78" s="32"/>
      <c r="HBS78" s="32"/>
      <c r="HBT78" s="32"/>
      <c r="HBU78" s="32"/>
      <c r="HBV78" s="32"/>
      <c r="HBW78" s="32"/>
      <c r="HBX78" s="32"/>
      <c r="HBY78" s="32"/>
      <c r="HBZ78" s="32"/>
      <c r="HCA78" s="32"/>
      <c r="HCB78" s="32"/>
      <c r="HCC78" s="32"/>
      <c r="HCD78" s="32"/>
      <c r="HCE78" s="32"/>
      <c r="HCF78" s="32"/>
      <c r="HCG78" s="32"/>
      <c r="HCH78" s="32"/>
      <c r="HCI78" s="32"/>
      <c r="HCJ78" s="32"/>
      <c r="HCK78" s="32"/>
      <c r="HCL78" s="32"/>
      <c r="HCM78" s="32"/>
      <c r="HCN78" s="32"/>
      <c r="HCO78" s="32"/>
      <c r="HCP78" s="32"/>
      <c r="HCQ78" s="32"/>
      <c r="HCR78" s="32"/>
      <c r="HCS78" s="32"/>
      <c r="HCT78" s="32"/>
      <c r="HCU78" s="32"/>
      <c r="HCV78" s="32"/>
      <c r="HCW78" s="32"/>
      <c r="HCX78" s="32"/>
      <c r="HCY78" s="32"/>
      <c r="HCZ78" s="32"/>
      <c r="HDA78" s="32"/>
      <c r="HDB78" s="32"/>
      <c r="HDC78" s="32"/>
      <c r="HDD78" s="32"/>
      <c r="HDE78" s="32"/>
      <c r="HDF78" s="32"/>
      <c r="HDG78" s="32"/>
      <c r="HDH78" s="32"/>
      <c r="HDI78" s="32"/>
      <c r="HDJ78" s="32"/>
      <c r="HDK78" s="32"/>
      <c r="HDL78" s="32"/>
      <c r="HDM78" s="32"/>
      <c r="HDN78" s="32"/>
      <c r="HDO78" s="32"/>
      <c r="HDP78" s="32"/>
      <c r="HDQ78" s="32"/>
      <c r="HDR78" s="32"/>
      <c r="HDS78" s="32"/>
      <c r="HDT78" s="32"/>
      <c r="HDU78" s="32"/>
      <c r="HDV78" s="32"/>
      <c r="HDW78" s="32"/>
      <c r="HDX78" s="32"/>
      <c r="HDY78" s="32"/>
      <c r="HDZ78" s="32"/>
      <c r="HEA78" s="32"/>
      <c r="HEB78" s="32"/>
      <c r="HEC78" s="32"/>
      <c r="HED78" s="32"/>
      <c r="HEE78" s="32"/>
      <c r="HEF78" s="32"/>
      <c r="HEG78" s="32"/>
      <c r="HEH78" s="32"/>
      <c r="HEI78" s="32"/>
      <c r="HEJ78" s="32"/>
      <c r="HEK78" s="32"/>
      <c r="HEL78" s="32"/>
      <c r="HEM78" s="32"/>
      <c r="HEN78" s="32"/>
      <c r="HEO78" s="32"/>
      <c r="HEP78" s="32"/>
      <c r="HEQ78" s="32"/>
      <c r="HER78" s="32"/>
      <c r="HES78" s="32"/>
      <c r="HET78" s="32"/>
      <c r="HEU78" s="32"/>
      <c r="HEV78" s="32"/>
      <c r="HEW78" s="32"/>
      <c r="HEX78" s="32"/>
      <c r="HEY78" s="32"/>
      <c r="HEZ78" s="32"/>
      <c r="HFA78" s="32"/>
      <c r="HFB78" s="32"/>
      <c r="HFC78" s="32"/>
      <c r="HFD78" s="32"/>
      <c r="HFE78" s="32"/>
      <c r="HFF78" s="32"/>
      <c r="HFG78" s="32"/>
      <c r="HFH78" s="32"/>
      <c r="HFI78" s="32"/>
      <c r="HFJ78" s="32"/>
      <c r="HFK78" s="32"/>
      <c r="HFL78" s="32"/>
      <c r="HFM78" s="32"/>
      <c r="HFN78" s="32"/>
      <c r="HFO78" s="32"/>
      <c r="HFP78" s="32"/>
      <c r="HFQ78" s="32"/>
      <c r="HFR78" s="32"/>
      <c r="HFS78" s="32"/>
      <c r="HFT78" s="32"/>
      <c r="HFU78" s="32"/>
      <c r="HFV78" s="32"/>
      <c r="HFW78" s="32"/>
      <c r="HFX78" s="32"/>
      <c r="HFY78" s="32"/>
      <c r="HFZ78" s="32"/>
      <c r="HGA78" s="32"/>
      <c r="HGB78" s="32"/>
      <c r="HGC78" s="32"/>
      <c r="HGD78" s="32"/>
      <c r="HGE78" s="32"/>
      <c r="HGF78" s="32"/>
      <c r="HGG78" s="32"/>
      <c r="HGH78" s="32"/>
      <c r="HGI78" s="32"/>
      <c r="HGJ78" s="32"/>
      <c r="HGK78" s="32"/>
      <c r="HGL78" s="32"/>
      <c r="HGM78" s="32"/>
      <c r="HGN78" s="32"/>
      <c r="HGO78" s="32"/>
      <c r="HGP78" s="32"/>
      <c r="HGQ78" s="32"/>
      <c r="HGR78" s="32"/>
      <c r="HGS78" s="32"/>
      <c r="HGT78" s="32"/>
      <c r="HGU78" s="32"/>
      <c r="HGV78" s="32"/>
      <c r="HGW78" s="32"/>
      <c r="HGX78" s="32"/>
      <c r="HGY78" s="32"/>
      <c r="HGZ78" s="32"/>
      <c r="HHA78" s="32"/>
      <c r="HHB78" s="32"/>
      <c r="HHC78" s="32"/>
      <c r="HHD78" s="32"/>
      <c r="HHE78" s="32"/>
      <c r="HHF78" s="32"/>
      <c r="HHG78" s="32"/>
      <c r="HHH78" s="32"/>
      <c r="HHI78" s="32"/>
      <c r="HHJ78" s="32"/>
      <c r="HHK78" s="32"/>
      <c r="HHL78" s="32"/>
      <c r="HHM78" s="32"/>
      <c r="HHN78" s="32"/>
      <c r="HHO78" s="32"/>
      <c r="HHP78" s="32"/>
      <c r="HHQ78" s="32"/>
      <c r="HHR78" s="32"/>
      <c r="HHS78" s="32"/>
      <c r="HHT78" s="32"/>
      <c r="HHU78" s="32"/>
      <c r="HHV78" s="32"/>
      <c r="HHW78" s="32"/>
      <c r="HHX78" s="32"/>
      <c r="HHY78" s="32"/>
      <c r="HHZ78" s="32"/>
      <c r="HIA78" s="32"/>
      <c r="HIB78" s="32"/>
      <c r="HIC78" s="32"/>
      <c r="HID78" s="32"/>
      <c r="HIE78" s="32"/>
      <c r="HIF78" s="32"/>
      <c r="HIG78" s="32"/>
      <c r="HIH78" s="32"/>
      <c r="HII78" s="32"/>
      <c r="HIJ78" s="32"/>
      <c r="HIK78" s="32"/>
      <c r="HIL78" s="32"/>
      <c r="HIM78" s="32"/>
      <c r="HIN78" s="32"/>
      <c r="HIO78" s="32"/>
      <c r="HIP78" s="32"/>
      <c r="HIQ78" s="32"/>
      <c r="HIR78" s="32"/>
      <c r="HIS78" s="32"/>
      <c r="HIT78" s="32"/>
      <c r="HIU78" s="32"/>
      <c r="HIV78" s="32"/>
      <c r="HIW78" s="32"/>
      <c r="HIX78" s="32"/>
      <c r="HIY78" s="32"/>
      <c r="HIZ78" s="32"/>
      <c r="HJA78" s="32"/>
      <c r="HJB78" s="32"/>
      <c r="HJC78" s="32"/>
      <c r="HJD78" s="32"/>
      <c r="HJE78" s="32"/>
      <c r="HJF78" s="32"/>
      <c r="HJG78" s="32"/>
      <c r="HJH78" s="32"/>
      <c r="HJI78" s="32"/>
      <c r="HJJ78" s="32"/>
      <c r="HJK78" s="32"/>
      <c r="HJL78" s="32"/>
      <c r="HJM78" s="32"/>
      <c r="HJN78" s="32"/>
      <c r="HJO78" s="32"/>
      <c r="HJP78" s="32"/>
      <c r="HJQ78" s="32"/>
      <c r="HJR78" s="32"/>
      <c r="HJS78" s="32"/>
      <c r="HJT78" s="32"/>
      <c r="HJU78" s="32"/>
      <c r="HJV78" s="32"/>
      <c r="HJW78" s="32"/>
      <c r="HJX78" s="32"/>
      <c r="HJY78" s="32"/>
      <c r="HJZ78" s="32"/>
      <c r="HKA78" s="32"/>
      <c r="HKB78" s="32"/>
      <c r="HKC78" s="32"/>
      <c r="HKD78" s="32"/>
      <c r="HKE78" s="32"/>
      <c r="HKF78" s="32"/>
      <c r="HKG78" s="32"/>
      <c r="HKH78" s="32"/>
      <c r="HKI78" s="32"/>
      <c r="HKJ78" s="32"/>
      <c r="HKK78" s="32"/>
      <c r="HKL78" s="32"/>
      <c r="HKM78" s="32"/>
      <c r="HKN78" s="32"/>
      <c r="HKO78" s="32"/>
      <c r="HKP78" s="32"/>
      <c r="HKQ78" s="32"/>
      <c r="HKR78" s="32"/>
      <c r="HKS78" s="32"/>
      <c r="HKT78" s="32"/>
      <c r="HKU78" s="32"/>
      <c r="HKV78" s="32"/>
      <c r="HKW78" s="32"/>
      <c r="HKX78" s="32"/>
      <c r="HKY78" s="32"/>
      <c r="HKZ78" s="32"/>
      <c r="HLA78" s="32"/>
      <c r="HLB78" s="32"/>
      <c r="HLC78" s="32"/>
      <c r="HLD78" s="32"/>
      <c r="HLE78" s="32"/>
      <c r="HLF78" s="32"/>
      <c r="HLG78" s="32"/>
      <c r="HLH78" s="32"/>
      <c r="HLI78" s="32"/>
      <c r="HLJ78" s="32"/>
      <c r="HLK78" s="32"/>
      <c r="HLL78" s="32"/>
      <c r="HLM78" s="32"/>
      <c r="HLN78" s="32"/>
      <c r="HLO78" s="32"/>
      <c r="HLP78" s="32"/>
      <c r="HLQ78" s="32"/>
      <c r="HLR78" s="32"/>
      <c r="HLS78" s="32"/>
      <c r="HLT78" s="32"/>
      <c r="HLU78" s="32"/>
      <c r="HLV78" s="32"/>
      <c r="HLW78" s="32"/>
      <c r="HLX78" s="32"/>
      <c r="HLY78" s="32"/>
      <c r="HLZ78" s="32"/>
      <c r="HMA78" s="32"/>
      <c r="HMB78" s="32"/>
      <c r="HMC78" s="32"/>
      <c r="HMD78" s="32"/>
      <c r="HME78" s="32"/>
      <c r="HMF78" s="32"/>
      <c r="HMG78" s="32"/>
      <c r="HMH78" s="32"/>
      <c r="HMI78" s="32"/>
      <c r="HMJ78" s="32"/>
      <c r="HMK78" s="32"/>
      <c r="HML78" s="32"/>
      <c r="HMM78" s="32"/>
      <c r="HMN78" s="32"/>
      <c r="HMO78" s="32"/>
      <c r="HMP78" s="32"/>
      <c r="HMQ78" s="32"/>
      <c r="HMR78" s="32"/>
      <c r="HMS78" s="32"/>
      <c r="HMT78" s="32"/>
      <c r="HMU78" s="32"/>
      <c r="HMV78" s="32"/>
      <c r="HMW78" s="32"/>
      <c r="HMX78" s="32"/>
      <c r="HMY78" s="32"/>
      <c r="HMZ78" s="32"/>
      <c r="HNA78" s="32"/>
      <c r="HNB78" s="32"/>
      <c r="HNC78" s="32"/>
      <c r="HND78" s="32"/>
      <c r="HNE78" s="32"/>
      <c r="HNF78" s="32"/>
      <c r="HNG78" s="32"/>
      <c r="HNH78" s="32"/>
      <c r="HNI78" s="32"/>
      <c r="HNJ78" s="32"/>
      <c r="HNK78" s="32"/>
      <c r="HNL78" s="32"/>
      <c r="HNM78" s="32"/>
      <c r="HNN78" s="32"/>
      <c r="HNO78" s="32"/>
      <c r="HNP78" s="32"/>
      <c r="HNQ78" s="32"/>
      <c r="HNR78" s="32"/>
      <c r="HNS78" s="32"/>
      <c r="HNT78" s="32"/>
      <c r="HNU78" s="32"/>
      <c r="HNV78" s="32"/>
      <c r="HNW78" s="32"/>
      <c r="HNX78" s="32"/>
      <c r="HNY78" s="32"/>
      <c r="HNZ78" s="32"/>
      <c r="HOA78" s="32"/>
      <c r="HOB78" s="32"/>
      <c r="HOC78" s="32"/>
      <c r="HOD78" s="32"/>
      <c r="HOE78" s="32"/>
      <c r="HOF78" s="32"/>
      <c r="HOG78" s="32"/>
      <c r="HOH78" s="32"/>
      <c r="HOI78" s="32"/>
      <c r="HOJ78" s="32"/>
      <c r="HOK78" s="32"/>
      <c r="HOL78" s="32"/>
      <c r="HOM78" s="32"/>
      <c r="HON78" s="32"/>
      <c r="HOO78" s="32"/>
      <c r="HOP78" s="32"/>
      <c r="HOQ78" s="32"/>
      <c r="HOR78" s="32"/>
      <c r="HOS78" s="32"/>
      <c r="HOT78" s="32"/>
      <c r="HOU78" s="32"/>
      <c r="HOV78" s="32"/>
      <c r="HOW78" s="32"/>
      <c r="HOX78" s="32"/>
      <c r="HOY78" s="32"/>
      <c r="HOZ78" s="32"/>
      <c r="HPA78" s="32"/>
      <c r="HPB78" s="32"/>
      <c r="HPC78" s="32"/>
      <c r="HPD78" s="32"/>
      <c r="HPE78" s="32"/>
      <c r="HPF78" s="32"/>
      <c r="HPG78" s="32"/>
      <c r="HPH78" s="32"/>
      <c r="HPI78" s="32"/>
      <c r="HPJ78" s="32"/>
      <c r="HPK78" s="32"/>
      <c r="HPL78" s="32"/>
      <c r="HPM78" s="32"/>
      <c r="HPN78" s="32"/>
      <c r="HPO78" s="32"/>
      <c r="HPP78" s="32"/>
      <c r="HPQ78" s="32"/>
      <c r="HPR78" s="32"/>
      <c r="HPS78" s="32"/>
      <c r="HPT78" s="32"/>
      <c r="HPU78" s="32"/>
      <c r="HPV78" s="32"/>
      <c r="HPW78" s="32"/>
      <c r="HPX78" s="32"/>
      <c r="HPY78" s="32"/>
      <c r="HPZ78" s="32"/>
      <c r="HQA78" s="32"/>
      <c r="HQB78" s="32"/>
      <c r="HQC78" s="32"/>
      <c r="HQD78" s="32"/>
      <c r="HQE78" s="32"/>
      <c r="HQF78" s="32"/>
      <c r="HQG78" s="32"/>
      <c r="HQH78" s="32"/>
      <c r="HQI78" s="32"/>
      <c r="HQJ78" s="32"/>
      <c r="HQK78" s="32"/>
      <c r="HQL78" s="32"/>
      <c r="HQM78" s="32"/>
      <c r="HQN78" s="32"/>
      <c r="HQO78" s="32"/>
      <c r="HQP78" s="32"/>
      <c r="HQQ78" s="32"/>
      <c r="HQR78" s="32"/>
      <c r="HQS78" s="32"/>
      <c r="HQT78" s="32"/>
      <c r="HQU78" s="32"/>
      <c r="HQV78" s="32"/>
      <c r="HQW78" s="32"/>
      <c r="HQX78" s="32"/>
      <c r="HQY78" s="32"/>
      <c r="HQZ78" s="32"/>
      <c r="HRA78" s="32"/>
      <c r="HRB78" s="32"/>
      <c r="HRC78" s="32"/>
      <c r="HRD78" s="32"/>
      <c r="HRE78" s="32"/>
      <c r="HRF78" s="32"/>
      <c r="HRG78" s="32"/>
      <c r="HRH78" s="32"/>
      <c r="HRI78" s="32"/>
      <c r="HRJ78" s="32"/>
      <c r="HRK78" s="32"/>
      <c r="HRL78" s="32"/>
      <c r="HRM78" s="32"/>
      <c r="HRN78" s="32"/>
      <c r="HRO78" s="32"/>
      <c r="HRP78" s="32"/>
      <c r="HRQ78" s="32"/>
      <c r="HRR78" s="32"/>
      <c r="HRS78" s="32"/>
      <c r="HRT78" s="32"/>
      <c r="HRU78" s="32"/>
      <c r="HRV78" s="32"/>
      <c r="HRW78" s="32"/>
      <c r="HRX78" s="32"/>
      <c r="HRY78" s="32"/>
      <c r="HRZ78" s="32"/>
      <c r="HSA78" s="32"/>
      <c r="HSB78" s="32"/>
      <c r="HSC78" s="32"/>
      <c r="HSD78" s="32"/>
      <c r="HSE78" s="32"/>
      <c r="HSF78" s="32"/>
      <c r="HSG78" s="32"/>
      <c r="HSH78" s="32"/>
      <c r="HSI78" s="32"/>
      <c r="HSJ78" s="32"/>
      <c r="HSK78" s="32"/>
      <c r="HSL78" s="32"/>
      <c r="HSM78" s="32"/>
      <c r="HSN78" s="32"/>
      <c r="HSO78" s="32"/>
      <c r="HSP78" s="32"/>
      <c r="HSQ78" s="32"/>
      <c r="HSR78" s="32"/>
      <c r="HSS78" s="32"/>
      <c r="HST78" s="32"/>
      <c r="HSU78" s="32"/>
      <c r="HSV78" s="32"/>
      <c r="HSW78" s="32"/>
      <c r="HSX78" s="32"/>
      <c r="HSY78" s="32"/>
      <c r="HSZ78" s="32"/>
      <c r="HTA78" s="32"/>
      <c r="HTB78" s="32"/>
      <c r="HTC78" s="32"/>
      <c r="HTD78" s="32"/>
      <c r="HTE78" s="32"/>
      <c r="HTF78" s="32"/>
      <c r="HTG78" s="32"/>
      <c r="HTH78" s="32"/>
      <c r="HTI78" s="32"/>
      <c r="HTJ78" s="32"/>
      <c r="HTK78" s="32"/>
      <c r="HTL78" s="32"/>
      <c r="HTM78" s="32"/>
      <c r="HTN78" s="32"/>
      <c r="HTO78" s="32"/>
      <c r="HTP78" s="32"/>
      <c r="HTQ78" s="32"/>
      <c r="HTR78" s="32"/>
      <c r="HTS78" s="32"/>
      <c r="HTT78" s="32"/>
      <c r="HTU78" s="32"/>
      <c r="HTV78" s="32"/>
      <c r="HTW78" s="32"/>
      <c r="HTX78" s="32"/>
      <c r="HTY78" s="32"/>
      <c r="HTZ78" s="32"/>
      <c r="HUA78" s="32"/>
      <c r="HUB78" s="32"/>
      <c r="HUC78" s="32"/>
      <c r="HUD78" s="32"/>
      <c r="HUE78" s="32"/>
      <c r="HUF78" s="32"/>
      <c r="HUG78" s="32"/>
      <c r="HUH78" s="32"/>
      <c r="HUI78" s="32"/>
      <c r="HUJ78" s="32"/>
      <c r="HUK78" s="32"/>
      <c r="HUL78" s="32"/>
      <c r="HUM78" s="32"/>
      <c r="HUN78" s="32"/>
      <c r="HUO78" s="32"/>
      <c r="HUP78" s="32"/>
      <c r="HUQ78" s="32"/>
      <c r="HUR78" s="32"/>
      <c r="HUS78" s="32"/>
      <c r="HUT78" s="32"/>
      <c r="HUU78" s="32"/>
      <c r="HUV78" s="32"/>
      <c r="HUW78" s="32"/>
      <c r="HUX78" s="32"/>
      <c r="HUY78" s="32"/>
      <c r="HUZ78" s="32"/>
      <c r="HVA78" s="32"/>
      <c r="HVB78" s="32"/>
      <c r="HVC78" s="32"/>
      <c r="HVD78" s="32"/>
      <c r="HVE78" s="32"/>
      <c r="HVF78" s="32"/>
      <c r="HVG78" s="32"/>
      <c r="HVH78" s="32"/>
      <c r="HVI78" s="32"/>
      <c r="HVJ78" s="32"/>
      <c r="HVK78" s="32"/>
      <c r="HVL78" s="32"/>
      <c r="HVM78" s="32"/>
      <c r="HVN78" s="32"/>
      <c r="HVO78" s="32"/>
      <c r="HVP78" s="32"/>
      <c r="HVQ78" s="32"/>
      <c r="HVR78" s="32"/>
      <c r="HVS78" s="32"/>
      <c r="HVT78" s="32"/>
      <c r="HVU78" s="32"/>
      <c r="HVV78" s="32"/>
      <c r="HVW78" s="32"/>
      <c r="HVX78" s="32"/>
      <c r="HVY78" s="32"/>
      <c r="HVZ78" s="32"/>
      <c r="HWA78" s="32"/>
      <c r="HWB78" s="32"/>
      <c r="HWC78" s="32"/>
      <c r="HWD78" s="32"/>
      <c r="HWE78" s="32"/>
      <c r="HWF78" s="32"/>
      <c r="HWG78" s="32"/>
      <c r="HWH78" s="32"/>
      <c r="HWI78" s="32"/>
      <c r="HWJ78" s="32"/>
      <c r="HWK78" s="32"/>
      <c r="HWL78" s="32"/>
      <c r="HWM78" s="32"/>
      <c r="HWN78" s="32"/>
      <c r="HWO78" s="32"/>
      <c r="HWP78" s="32"/>
      <c r="HWQ78" s="32"/>
      <c r="HWR78" s="32"/>
      <c r="HWS78" s="32"/>
      <c r="HWT78" s="32"/>
      <c r="HWU78" s="32"/>
      <c r="HWV78" s="32"/>
      <c r="HWW78" s="32"/>
      <c r="HWX78" s="32"/>
      <c r="HWY78" s="32"/>
      <c r="HWZ78" s="32"/>
      <c r="HXA78" s="32"/>
      <c r="HXB78" s="32"/>
      <c r="HXC78" s="32"/>
      <c r="HXD78" s="32"/>
      <c r="HXE78" s="32"/>
      <c r="HXF78" s="32"/>
      <c r="HXG78" s="32"/>
      <c r="HXH78" s="32"/>
      <c r="HXI78" s="32"/>
      <c r="HXJ78" s="32"/>
      <c r="HXK78" s="32"/>
      <c r="HXL78" s="32"/>
      <c r="HXM78" s="32"/>
      <c r="HXN78" s="32"/>
      <c r="HXO78" s="32"/>
      <c r="HXP78" s="32"/>
      <c r="HXQ78" s="32"/>
      <c r="HXR78" s="32"/>
      <c r="HXS78" s="32"/>
      <c r="HXT78" s="32"/>
      <c r="HXU78" s="32"/>
      <c r="HXV78" s="32"/>
      <c r="HXW78" s="32"/>
      <c r="HXX78" s="32"/>
      <c r="HXY78" s="32"/>
      <c r="HXZ78" s="32"/>
      <c r="HYA78" s="32"/>
      <c r="HYB78" s="32"/>
      <c r="HYC78" s="32"/>
      <c r="HYD78" s="32"/>
      <c r="HYE78" s="32"/>
      <c r="HYF78" s="32"/>
      <c r="HYG78" s="32"/>
      <c r="HYH78" s="32"/>
      <c r="HYI78" s="32"/>
      <c r="HYJ78" s="32"/>
      <c r="HYK78" s="32"/>
      <c r="HYL78" s="32"/>
      <c r="HYM78" s="32"/>
      <c r="HYN78" s="32"/>
      <c r="HYO78" s="32"/>
      <c r="HYP78" s="32"/>
      <c r="HYQ78" s="32"/>
      <c r="HYR78" s="32"/>
      <c r="HYS78" s="32"/>
      <c r="HYT78" s="32"/>
      <c r="HYU78" s="32"/>
      <c r="HYV78" s="32"/>
      <c r="HYW78" s="32"/>
      <c r="HYX78" s="32"/>
      <c r="HYY78" s="32"/>
      <c r="HYZ78" s="32"/>
      <c r="HZA78" s="32"/>
      <c r="HZB78" s="32"/>
      <c r="HZC78" s="32"/>
      <c r="HZD78" s="32"/>
      <c r="HZE78" s="32"/>
      <c r="HZF78" s="32"/>
      <c r="HZG78" s="32"/>
      <c r="HZH78" s="32"/>
      <c r="HZI78" s="32"/>
      <c r="HZJ78" s="32"/>
      <c r="HZK78" s="32"/>
      <c r="HZL78" s="32"/>
      <c r="HZM78" s="32"/>
      <c r="HZN78" s="32"/>
      <c r="HZO78" s="32"/>
      <c r="HZP78" s="32"/>
      <c r="HZQ78" s="32"/>
      <c r="HZR78" s="32"/>
      <c r="HZS78" s="32"/>
      <c r="HZT78" s="32"/>
      <c r="HZU78" s="32"/>
      <c r="HZV78" s="32"/>
      <c r="HZW78" s="32"/>
      <c r="HZX78" s="32"/>
      <c r="HZY78" s="32"/>
      <c r="HZZ78" s="32"/>
      <c r="IAA78" s="32"/>
      <c r="IAB78" s="32"/>
      <c r="IAC78" s="32"/>
      <c r="IAD78" s="32"/>
      <c r="IAE78" s="32"/>
      <c r="IAF78" s="32"/>
      <c r="IAG78" s="32"/>
      <c r="IAH78" s="32"/>
      <c r="IAI78" s="32"/>
      <c r="IAJ78" s="32"/>
      <c r="IAK78" s="32"/>
      <c r="IAL78" s="32"/>
      <c r="IAM78" s="32"/>
      <c r="IAN78" s="32"/>
      <c r="IAO78" s="32"/>
      <c r="IAP78" s="32"/>
      <c r="IAQ78" s="32"/>
      <c r="IAR78" s="32"/>
      <c r="IAS78" s="32"/>
      <c r="IAT78" s="32"/>
      <c r="IAU78" s="32"/>
      <c r="IAV78" s="32"/>
      <c r="IAW78" s="32"/>
      <c r="IAX78" s="32"/>
      <c r="IAY78" s="32"/>
      <c r="IAZ78" s="32"/>
      <c r="IBA78" s="32"/>
      <c r="IBB78" s="32"/>
      <c r="IBC78" s="32"/>
      <c r="IBD78" s="32"/>
      <c r="IBE78" s="32"/>
      <c r="IBF78" s="32"/>
      <c r="IBG78" s="32"/>
      <c r="IBH78" s="32"/>
      <c r="IBI78" s="32"/>
      <c r="IBJ78" s="32"/>
      <c r="IBK78" s="32"/>
      <c r="IBL78" s="32"/>
      <c r="IBM78" s="32"/>
      <c r="IBN78" s="32"/>
      <c r="IBO78" s="32"/>
      <c r="IBP78" s="32"/>
      <c r="IBQ78" s="32"/>
      <c r="IBR78" s="32"/>
      <c r="IBS78" s="32"/>
      <c r="IBT78" s="32"/>
      <c r="IBU78" s="32"/>
      <c r="IBV78" s="32"/>
      <c r="IBW78" s="32"/>
      <c r="IBX78" s="32"/>
      <c r="IBY78" s="32"/>
      <c r="IBZ78" s="32"/>
      <c r="ICA78" s="32"/>
      <c r="ICB78" s="32"/>
      <c r="ICC78" s="32"/>
      <c r="ICD78" s="32"/>
      <c r="ICE78" s="32"/>
      <c r="ICF78" s="32"/>
      <c r="ICG78" s="32"/>
      <c r="ICH78" s="32"/>
      <c r="ICI78" s="32"/>
      <c r="ICJ78" s="32"/>
      <c r="ICK78" s="32"/>
      <c r="ICL78" s="32"/>
      <c r="ICM78" s="32"/>
      <c r="ICN78" s="32"/>
      <c r="ICO78" s="32"/>
      <c r="ICP78" s="32"/>
      <c r="ICQ78" s="32"/>
      <c r="ICR78" s="32"/>
      <c r="ICS78" s="32"/>
      <c r="ICT78" s="32"/>
      <c r="ICU78" s="32"/>
      <c r="ICV78" s="32"/>
      <c r="ICW78" s="32"/>
      <c r="ICX78" s="32"/>
      <c r="ICY78" s="32"/>
      <c r="ICZ78" s="32"/>
      <c r="IDA78" s="32"/>
      <c r="IDB78" s="32"/>
      <c r="IDC78" s="32"/>
      <c r="IDD78" s="32"/>
      <c r="IDE78" s="32"/>
      <c r="IDF78" s="32"/>
      <c r="IDG78" s="32"/>
      <c r="IDH78" s="32"/>
      <c r="IDI78" s="32"/>
      <c r="IDJ78" s="32"/>
      <c r="IDK78" s="32"/>
      <c r="IDL78" s="32"/>
      <c r="IDM78" s="32"/>
      <c r="IDN78" s="32"/>
      <c r="IDO78" s="32"/>
      <c r="IDP78" s="32"/>
      <c r="IDQ78" s="32"/>
      <c r="IDR78" s="32"/>
      <c r="IDS78" s="32"/>
      <c r="IDT78" s="32"/>
      <c r="IDU78" s="32"/>
      <c r="IDV78" s="32"/>
      <c r="IDW78" s="32"/>
      <c r="IDX78" s="32"/>
      <c r="IDY78" s="32"/>
      <c r="IDZ78" s="32"/>
      <c r="IEA78" s="32"/>
      <c r="IEB78" s="32"/>
      <c r="IEC78" s="32"/>
      <c r="IED78" s="32"/>
      <c r="IEE78" s="32"/>
      <c r="IEF78" s="32"/>
      <c r="IEG78" s="32"/>
      <c r="IEH78" s="32"/>
      <c r="IEI78" s="32"/>
      <c r="IEJ78" s="32"/>
      <c r="IEK78" s="32"/>
      <c r="IEL78" s="32"/>
      <c r="IEM78" s="32"/>
      <c r="IEN78" s="32"/>
      <c r="IEO78" s="32"/>
      <c r="IEP78" s="32"/>
      <c r="IEQ78" s="32"/>
      <c r="IER78" s="32"/>
      <c r="IES78" s="32"/>
      <c r="IET78" s="32"/>
      <c r="IEU78" s="32"/>
      <c r="IEV78" s="32"/>
      <c r="IEW78" s="32"/>
      <c r="IEX78" s="32"/>
      <c r="IEY78" s="32"/>
      <c r="IEZ78" s="32"/>
      <c r="IFA78" s="32"/>
      <c r="IFB78" s="32"/>
      <c r="IFC78" s="32"/>
      <c r="IFD78" s="32"/>
      <c r="IFE78" s="32"/>
      <c r="IFF78" s="32"/>
      <c r="IFG78" s="32"/>
      <c r="IFH78" s="32"/>
      <c r="IFI78" s="32"/>
      <c r="IFJ78" s="32"/>
      <c r="IFK78" s="32"/>
      <c r="IFL78" s="32"/>
      <c r="IFM78" s="32"/>
      <c r="IFN78" s="32"/>
      <c r="IFO78" s="32"/>
      <c r="IFP78" s="32"/>
      <c r="IFQ78" s="32"/>
      <c r="IFR78" s="32"/>
      <c r="IFS78" s="32"/>
      <c r="IFT78" s="32"/>
      <c r="IFU78" s="32"/>
      <c r="IFV78" s="32"/>
      <c r="IFW78" s="32"/>
      <c r="IFX78" s="32"/>
      <c r="IFY78" s="32"/>
      <c r="IFZ78" s="32"/>
      <c r="IGA78" s="32"/>
      <c r="IGB78" s="32"/>
      <c r="IGC78" s="32"/>
      <c r="IGD78" s="32"/>
      <c r="IGE78" s="32"/>
      <c r="IGF78" s="32"/>
      <c r="IGG78" s="32"/>
      <c r="IGH78" s="32"/>
      <c r="IGI78" s="32"/>
      <c r="IGJ78" s="32"/>
      <c r="IGK78" s="32"/>
      <c r="IGL78" s="32"/>
      <c r="IGM78" s="32"/>
      <c r="IGN78" s="32"/>
      <c r="IGO78" s="32"/>
      <c r="IGP78" s="32"/>
      <c r="IGQ78" s="32"/>
      <c r="IGR78" s="32"/>
      <c r="IGS78" s="32"/>
      <c r="IGT78" s="32"/>
      <c r="IGU78" s="32"/>
      <c r="IGV78" s="32"/>
      <c r="IGW78" s="32"/>
      <c r="IGX78" s="32"/>
      <c r="IGY78" s="32"/>
      <c r="IGZ78" s="32"/>
      <c r="IHA78" s="32"/>
      <c r="IHB78" s="32"/>
      <c r="IHC78" s="32"/>
      <c r="IHD78" s="32"/>
      <c r="IHE78" s="32"/>
      <c r="IHF78" s="32"/>
      <c r="IHG78" s="32"/>
      <c r="IHH78" s="32"/>
      <c r="IHI78" s="32"/>
      <c r="IHJ78" s="32"/>
      <c r="IHK78" s="32"/>
      <c r="IHL78" s="32"/>
      <c r="IHM78" s="32"/>
      <c r="IHN78" s="32"/>
      <c r="IHO78" s="32"/>
      <c r="IHP78" s="32"/>
      <c r="IHQ78" s="32"/>
      <c r="IHR78" s="32"/>
      <c r="IHS78" s="32"/>
      <c r="IHT78" s="32"/>
      <c r="IHU78" s="32"/>
      <c r="IHV78" s="32"/>
      <c r="IHW78" s="32"/>
      <c r="IHX78" s="32"/>
      <c r="IHY78" s="32"/>
      <c r="IHZ78" s="32"/>
      <c r="IIA78" s="32"/>
      <c r="IIB78" s="32"/>
      <c r="IIC78" s="32"/>
      <c r="IID78" s="32"/>
      <c r="IIE78" s="32"/>
      <c r="IIF78" s="32"/>
      <c r="IIG78" s="32"/>
      <c r="IIH78" s="32"/>
      <c r="III78" s="32"/>
      <c r="IIJ78" s="32"/>
      <c r="IIK78" s="32"/>
      <c r="IIL78" s="32"/>
      <c r="IIM78" s="32"/>
      <c r="IIN78" s="32"/>
      <c r="IIO78" s="32"/>
      <c r="IIP78" s="32"/>
      <c r="IIQ78" s="32"/>
      <c r="IIR78" s="32"/>
      <c r="IIS78" s="32"/>
      <c r="IIT78" s="32"/>
      <c r="IIU78" s="32"/>
      <c r="IIV78" s="32"/>
      <c r="IIW78" s="32"/>
      <c r="IIX78" s="32"/>
      <c r="IIY78" s="32"/>
      <c r="IIZ78" s="32"/>
      <c r="IJA78" s="32"/>
      <c r="IJB78" s="32"/>
      <c r="IJC78" s="32"/>
      <c r="IJD78" s="32"/>
      <c r="IJE78" s="32"/>
      <c r="IJF78" s="32"/>
      <c r="IJG78" s="32"/>
      <c r="IJH78" s="32"/>
      <c r="IJI78" s="32"/>
      <c r="IJJ78" s="32"/>
      <c r="IJK78" s="32"/>
      <c r="IJL78" s="32"/>
      <c r="IJM78" s="32"/>
      <c r="IJN78" s="32"/>
      <c r="IJO78" s="32"/>
      <c r="IJP78" s="32"/>
      <c r="IJQ78" s="32"/>
      <c r="IJR78" s="32"/>
      <c r="IJS78" s="32"/>
      <c r="IJT78" s="32"/>
      <c r="IJU78" s="32"/>
      <c r="IJV78" s="32"/>
      <c r="IJW78" s="32"/>
      <c r="IJX78" s="32"/>
      <c r="IJY78" s="32"/>
      <c r="IJZ78" s="32"/>
      <c r="IKA78" s="32"/>
      <c r="IKB78" s="32"/>
      <c r="IKC78" s="32"/>
      <c r="IKD78" s="32"/>
      <c r="IKE78" s="32"/>
      <c r="IKF78" s="32"/>
      <c r="IKG78" s="32"/>
      <c r="IKH78" s="32"/>
      <c r="IKI78" s="32"/>
      <c r="IKJ78" s="32"/>
      <c r="IKK78" s="32"/>
      <c r="IKL78" s="32"/>
      <c r="IKM78" s="32"/>
      <c r="IKN78" s="32"/>
      <c r="IKO78" s="32"/>
      <c r="IKP78" s="32"/>
      <c r="IKQ78" s="32"/>
      <c r="IKR78" s="32"/>
      <c r="IKS78" s="32"/>
      <c r="IKT78" s="32"/>
      <c r="IKU78" s="32"/>
      <c r="IKV78" s="32"/>
      <c r="IKW78" s="32"/>
      <c r="IKX78" s="32"/>
      <c r="IKY78" s="32"/>
      <c r="IKZ78" s="32"/>
      <c r="ILA78" s="32"/>
      <c r="ILB78" s="32"/>
      <c r="ILC78" s="32"/>
      <c r="ILD78" s="32"/>
      <c r="ILE78" s="32"/>
      <c r="ILF78" s="32"/>
      <c r="ILG78" s="32"/>
      <c r="ILH78" s="32"/>
      <c r="ILI78" s="32"/>
      <c r="ILJ78" s="32"/>
      <c r="ILK78" s="32"/>
      <c r="ILL78" s="32"/>
      <c r="ILM78" s="32"/>
      <c r="ILN78" s="32"/>
      <c r="ILO78" s="32"/>
      <c r="ILP78" s="32"/>
      <c r="ILQ78" s="32"/>
      <c r="ILR78" s="32"/>
      <c r="ILS78" s="32"/>
      <c r="ILT78" s="32"/>
      <c r="ILU78" s="32"/>
      <c r="ILV78" s="32"/>
      <c r="ILW78" s="32"/>
      <c r="ILX78" s="32"/>
      <c r="ILY78" s="32"/>
      <c r="ILZ78" s="32"/>
      <c r="IMA78" s="32"/>
      <c r="IMB78" s="32"/>
      <c r="IMC78" s="32"/>
      <c r="IMD78" s="32"/>
      <c r="IME78" s="32"/>
      <c r="IMF78" s="32"/>
      <c r="IMG78" s="32"/>
      <c r="IMH78" s="32"/>
      <c r="IMI78" s="32"/>
      <c r="IMJ78" s="32"/>
      <c r="IMK78" s="32"/>
      <c r="IML78" s="32"/>
      <c r="IMM78" s="32"/>
      <c r="IMN78" s="32"/>
      <c r="IMO78" s="32"/>
      <c r="IMP78" s="32"/>
      <c r="IMQ78" s="32"/>
      <c r="IMR78" s="32"/>
      <c r="IMS78" s="32"/>
      <c r="IMT78" s="32"/>
      <c r="IMU78" s="32"/>
      <c r="IMV78" s="32"/>
      <c r="IMW78" s="32"/>
      <c r="IMX78" s="32"/>
      <c r="IMY78" s="32"/>
      <c r="IMZ78" s="32"/>
      <c r="INA78" s="32"/>
      <c r="INB78" s="32"/>
      <c r="INC78" s="32"/>
      <c r="IND78" s="32"/>
      <c r="INE78" s="32"/>
      <c r="INF78" s="32"/>
      <c r="ING78" s="32"/>
      <c r="INH78" s="32"/>
      <c r="INI78" s="32"/>
      <c r="INJ78" s="32"/>
      <c r="INK78" s="32"/>
      <c r="INL78" s="32"/>
      <c r="INM78" s="32"/>
      <c r="INN78" s="32"/>
      <c r="INO78" s="32"/>
      <c r="INP78" s="32"/>
      <c r="INQ78" s="32"/>
      <c r="INR78" s="32"/>
      <c r="INS78" s="32"/>
      <c r="INT78" s="32"/>
      <c r="INU78" s="32"/>
      <c r="INV78" s="32"/>
      <c r="INW78" s="32"/>
      <c r="INX78" s="32"/>
      <c r="INY78" s="32"/>
      <c r="INZ78" s="32"/>
      <c r="IOA78" s="32"/>
      <c r="IOB78" s="32"/>
      <c r="IOC78" s="32"/>
      <c r="IOD78" s="32"/>
      <c r="IOE78" s="32"/>
      <c r="IOF78" s="32"/>
      <c r="IOG78" s="32"/>
      <c r="IOH78" s="32"/>
      <c r="IOI78" s="32"/>
      <c r="IOJ78" s="32"/>
      <c r="IOK78" s="32"/>
      <c r="IOL78" s="32"/>
      <c r="IOM78" s="32"/>
      <c r="ION78" s="32"/>
      <c r="IOO78" s="32"/>
      <c r="IOP78" s="32"/>
      <c r="IOQ78" s="32"/>
      <c r="IOR78" s="32"/>
      <c r="IOS78" s="32"/>
      <c r="IOT78" s="32"/>
      <c r="IOU78" s="32"/>
      <c r="IOV78" s="32"/>
      <c r="IOW78" s="32"/>
      <c r="IOX78" s="32"/>
      <c r="IOY78" s="32"/>
      <c r="IOZ78" s="32"/>
      <c r="IPA78" s="32"/>
      <c r="IPB78" s="32"/>
      <c r="IPC78" s="32"/>
      <c r="IPD78" s="32"/>
      <c r="IPE78" s="32"/>
      <c r="IPF78" s="32"/>
      <c r="IPG78" s="32"/>
      <c r="IPH78" s="32"/>
      <c r="IPI78" s="32"/>
      <c r="IPJ78" s="32"/>
      <c r="IPK78" s="32"/>
      <c r="IPL78" s="32"/>
      <c r="IPM78" s="32"/>
      <c r="IPN78" s="32"/>
      <c r="IPO78" s="32"/>
      <c r="IPP78" s="32"/>
      <c r="IPQ78" s="32"/>
      <c r="IPR78" s="32"/>
      <c r="IPS78" s="32"/>
      <c r="IPT78" s="32"/>
      <c r="IPU78" s="32"/>
      <c r="IPV78" s="32"/>
      <c r="IPW78" s="32"/>
      <c r="IPX78" s="32"/>
      <c r="IPY78" s="32"/>
      <c r="IPZ78" s="32"/>
      <c r="IQA78" s="32"/>
      <c r="IQB78" s="32"/>
      <c r="IQC78" s="32"/>
      <c r="IQD78" s="32"/>
      <c r="IQE78" s="32"/>
      <c r="IQF78" s="32"/>
      <c r="IQG78" s="32"/>
      <c r="IQH78" s="32"/>
      <c r="IQI78" s="32"/>
      <c r="IQJ78" s="32"/>
      <c r="IQK78" s="32"/>
      <c r="IQL78" s="32"/>
      <c r="IQM78" s="32"/>
      <c r="IQN78" s="32"/>
      <c r="IQO78" s="32"/>
      <c r="IQP78" s="32"/>
      <c r="IQQ78" s="32"/>
      <c r="IQR78" s="32"/>
      <c r="IQS78" s="32"/>
      <c r="IQT78" s="32"/>
      <c r="IQU78" s="32"/>
      <c r="IQV78" s="32"/>
      <c r="IQW78" s="32"/>
      <c r="IQX78" s="32"/>
      <c r="IQY78" s="32"/>
      <c r="IQZ78" s="32"/>
      <c r="IRA78" s="32"/>
      <c r="IRB78" s="32"/>
      <c r="IRC78" s="32"/>
      <c r="IRD78" s="32"/>
      <c r="IRE78" s="32"/>
      <c r="IRF78" s="32"/>
      <c r="IRG78" s="32"/>
      <c r="IRH78" s="32"/>
      <c r="IRI78" s="32"/>
      <c r="IRJ78" s="32"/>
      <c r="IRK78" s="32"/>
      <c r="IRL78" s="32"/>
      <c r="IRM78" s="32"/>
      <c r="IRN78" s="32"/>
      <c r="IRO78" s="32"/>
      <c r="IRP78" s="32"/>
      <c r="IRQ78" s="32"/>
      <c r="IRR78" s="32"/>
      <c r="IRS78" s="32"/>
      <c r="IRT78" s="32"/>
      <c r="IRU78" s="32"/>
      <c r="IRV78" s="32"/>
      <c r="IRW78" s="32"/>
      <c r="IRX78" s="32"/>
      <c r="IRY78" s="32"/>
      <c r="IRZ78" s="32"/>
      <c r="ISA78" s="32"/>
      <c r="ISB78" s="32"/>
      <c r="ISC78" s="32"/>
      <c r="ISD78" s="32"/>
      <c r="ISE78" s="32"/>
      <c r="ISF78" s="32"/>
      <c r="ISG78" s="32"/>
      <c r="ISH78" s="32"/>
      <c r="ISI78" s="32"/>
      <c r="ISJ78" s="32"/>
      <c r="ISK78" s="32"/>
      <c r="ISL78" s="32"/>
      <c r="ISM78" s="32"/>
      <c r="ISN78" s="32"/>
      <c r="ISO78" s="32"/>
      <c r="ISP78" s="32"/>
      <c r="ISQ78" s="32"/>
      <c r="ISR78" s="32"/>
      <c r="ISS78" s="32"/>
      <c r="IST78" s="32"/>
      <c r="ISU78" s="32"/>
      <c r="ISV78" s="32"/>
      <c r="ISW78" s="32"/>
      <c r="ISX78" s="32"/>
      <c r="ISY78" s="32"/>
      <c r="ISZ78" s="32"/>
      <c r="ITA78" s="32"/>
      <c r="ITB78" s="32"/>
      <c r="ITC78" s="32"/>
      <c r="ITD78" s="32"/>
      <c r="ITE78" s="32"/>
      <c r="ITF78" s="32"/>
      <c r="ITG78" s="32"/>
      <c r="ITH78" s="32"/>
      <c r="ITI78" s="32"/>
      <c r="ITJ78" s="32"/>
      <c r="ITK78" s="32"/>
      <c r="ITL78" s="32"/>
      <c r="ITM78" s="32"/>
      <c r="ITN78" s="32"/>
      <c r="ITO78" s="32"/>
      <c r="ITP78" s="32"/>
      <c r="ITQ78" s="32"/>
      <c r="ITR78" s="32"/>
      <c r="ITS78" s="32"/>
      <c r="ITT78" s="32"/>
      <c r="ITU78" s="32"/>
      <c r="ITV78" s="32"/>
      <c r="ITW78" s="32"/>
      <c r="ITX78" s="32"/>
      <c r="ITY78" s="32"/>
      <c r="ITZ78" s="32"/>
      <c r="IUA78" s="32"/>
      <c r="IUB78" s="32"/>
      <c r="IUC78" s="32"/>
      <c r="IUD78" s="32"/>
      <c r="IUE78" s="32"/>
      <c r="IUF78" s="32"/>
      <c r="IUG78" s="32"/>
      <c r="IUH78" s="32"/>
      <c r="IUI78" s="32"/>
      <c r="IUJ78" s="32"/>
      <c r="IUK78" s="32"/>
      <c r="IUL78" s="32"/>
      <c r="IUM78" s="32"/>
      <c r="IUN78" s="32"/>
      <c r="IUO78" s="32"/>
      <c r="IUP78" s="32"/>
      <c r="IUQ78" s="32"/>
      <c r="IUR78" s="32"/>
      <c r="IUS78" s="32"/>
      <c r="IUT78" s="32"/>
      <c r="IUU78" s="32"/>
      <c r="IUV78" s="32"/>
      <c r="IUW78" s="32"/>
      <c r="IUX78" s="32"/>
      <c r="IUY78" s="32"/>
      <c r="IUZ78" s="32"/>
      <c r="IVA78" s="32"/>
      <c r="IVB78" s="32"/>
      <c r="IVC78" s="32"/>
      <c r="IVD78" s="32"/>
      <c r="IVE78" s="32"/>
      <c r="IVF78" s="32"/>
      <c r="IVG78" s="32"/>
      <c r="IVH78" s="32"/>
      <c r="IVI78" s="32"/>
      <c r="IVJ78" s="32"/>
      <c r="IVK78" s="32"/>
      <c r="IVL78" s="32"/>
      <c r="IVM78" s="32"/>
      <c r="IVN78" s="32"/>
      <c r="IVO78" s="32"/>
      <c r="IVP78" s="32"/>
      <c r="IVQ78" s="32"/>
      <c r="IVR78" s="32"/>
      <c r="IVS78" s="32"/>
      <c r="IVT78" s="32"/>
      <c r="IVU78" s="32"/>
      <c r="IVV78" s="32"/>
      <c r="IVW78" s="32"/>
      <c r="IVX78" s="32"/>
      <c r="IVY78" s="32"/>
      <c r="IVZ78" s="32"/>
      <c r="IWA78" s="32"/>
      <c r="IWB78" s="32"/>
      <c r="IWC78" s="32"/>
      <c r="IWD78" s="32"/>
      <c r="IWE78" s="32"/>
      <c r="IWF78" s="32"/>
      <c r="IWG78" s="32"/>
      <c r="IWH78" s="32"/>
      <c r="IWI78" s="32"/>
      <c r="IWJ78" s="32"/>
      <c r="IWK78" s="32"/>
      <c r="IWL78" s="32"/>
      <c r="IWM78" s="32"/>
      <c r="IWN78" s="32"/>
      <c r="IWO78" s="32"/>
      <c r="IWP78" s="32"/>
      <c r="IWQ78" s="32"/>
      <c r="IWR78" s="32"/>
      <c r="IWS78" s="32"/>
      <c r="IWT78" s="32"/>
      <c r="IWU78" s="32"/>
      <c r="IWV78" s="32"/>
      <c r="IWW78" s="32"/>
      <c r="IWX78" s="32"/>
      <c r="IWY78" s="32"/>
      <c r="IWZ78" s="32"/>
      <c r="IXA78" s="32"/>
      <c r="IXB78" s="32"/>
      <c r="IXC78" s="32"/>
      <c r="IXD78" s="32"/>
      <c r="IXE78" s="32"/>
      <c r="IXF78" s="32"/>
      <c r="IXG78" s="32"/>
      <c r="IXH78" s="32"/>
      <c r="IXI78" s="32"/>
      <c r="IXJ78" s="32"/>
      <c r="IXK78" s="32"/>
      <c r="IXL78" s="32"/>
      <c r="IXM78" s="32"/>
      <c r="IXN78" s="32"/>
      <c r="IXO78" s="32"/>
      <c r="IXP78" s="32"/>
      <c r="IXQ78" s="32"/>
      <c r="IXR78" s="32"/>
      <c r="IXS78" s="32"/>
      <c r="IXT78" s="32"/>
      <c r="IXU78" s="32"/>
      <c r="IXV78" s="32"/>
      <c r="IXW78" s="32"/>
      <c r="IXX78" s="32"/>
      <c r="IXY78" s="32"/>
      <c r="IXZ78" s="32"/>
      <c r="IYA78" s="32"/>
      <c r="IYB78" s="32"/>
      <c r="IYC78" s="32"/>
      <c r="IYD78" s="32"/>
      <c r="IYE78" s="32"/>
      <c r="IYF78" s="32"/>
      <c r="IYG78" s="32"/>
      <c r="IYH78" s="32"/>
      <c r="IYI78" s="32"/>
      <c r="IYJ78" s="32"/>
      <c r="IYK78" s="32"/>
      <c r="IYL78" s="32"/>
      <c r="IYM78" s="32"/>
      <c r="IYN78" s="32"/>
      <c r="IYO78" s="32"/>
      <c r="IYP78" s="32"/>
      <c r="IYQ78" s="32"/>
      <c r="IYR78" s="32"/>
      <c r="IYS78" s="32"/>
      <c r="IYT78" s="32"/>
      <c r="IYU78" s="32"/>
      <c r="IYV78" s="32"/>
      <c r="IYW78" s="32"/>
      <c r="IYX78" s="32"/>
      <c r="IYY78" s="32"/>
      <c r="IYZ78" s="32"/>
      <c r="IZA78" s="32"/>
      <c r="IZB78" s="32"/>
      <c r="IZC78" s="32"/>
      <c r="IZD78" s="32"/>
      <c r="IZE78" s="32"/>
      <c r="IZF78" s="32"/>
      <c r="IZG78" s="32"/>
      <c r="IZH78" s="32"/>
      <c r="IZI78" s="32"/>
      <c r="IZJ78" s="32"/>
      <c r="IZK78" s="32"/>
      <c r="IZL78" s="32"/>
      <c r="IZM78" s="32"/>
      <c r="IZN78" s="32"/>
      <c r="IZO78" s="32"/>
      <c r="IZP78" s="32"/>
      <c r="IZQ78" s="32"/>
      <c r="IZR78" s="32"/>
      <c r="IZS78" s="32"/>
      <c r="IZT78" s="32"/>
      <c r="IZU78" s="32"/>
      <c r="IZV78" s="32"/>
      <c r="IZW78" s="32"/>
      <c r="IZX78" s="32"/>
      <c r="IZY78" s="32"/>
      <c r="IZZ78" s="32"/>
      <c r="JAA78" s="32"/>
      <c r="JAB78" s="32"/>
      <c r="JAC78" s="32"/>
      <c r="JAD78" s="32"/>
      <c r="JAE78" s="32"/>
      <c r="JAF78" s="32"/>
      <c r="JAG78" s="32"/>
      <c r="JAH78" s="32"/>
      <c r="JAI78" s="32"/>
      <c r="JAJ78" s="32"/>
      <c r="JAK78" s="32"/>
      <c r="JAL78" s="32"/>
      <c r="JAM78" s="32"/>
      <c r="JAN78" s="32"/>
      <c r="JAO78" s="32"/>
      <c r="JAP78" s="32"/>
      <c r="JAQ78" s="32"/>
      <c r="JAR78" s="32"/>
      <c r="JAS78" s="32"/>
      <c r="JAT78" s="32"/>
      <c r="JAU78" s="32"/>
      <c r="JAV78" s="32"/>
      <c r="JAW78" s="32"/>
      <c r="JAX78" s="32"/>
      <c r="JAY78" s="32"/>
      <c r="JAZ78" s="32"/>
      <c r="JBA78" s="32"/>
      <c r="JBB78" s="32"/>
      <c r="JBC78" s="32"/>
      <c r="JBD78" s="32"/>
      <c r="JBE78" s="32"/>
      <c r="JBF78" s="32"/>
      <c r="JBG78" s="32"/>
      <c r="JBH78" s="32"/>
      <c r="JBI78" s="32"/>
      <c r="JBJ78" s="32"/>
      <c r="JBK78" s="32"/>
      <c r="JBL78" s="32"/>
      <c r="JBM78" s="32"/>
      <c r="JBN78" s="32"/>
      <c r="JBO78" s="32"/>
      <c r="JBP78" s="32"/>
      <c r="JBQ78" s="32"/>
      <c r="JBR78" s="32"/>
      <c r="JBS78" s="32"/>
      <c r="JBT78" s="32"/>
      <c r="JBU78" s="32"/>
      <c r="JBV78" s="32"/>
      <c r="JBW78" s="32"/>
      <c r="JBX78" s="32"/>
      <c r="JBY78" s="32"/>
      <c r="JBZ78" s="32"/>
      <c r="JCA78" s="32"/>
      <c r="JCB78" s="32"/>
      <c r="JCC78" s="32"/>
      <c r="JCD78" s="32"/>
      <c r="JCE78" s="32"/>
      <c r="JCF78" s="32"/>
      <c r="JCG78" s="32"/>
      <c r="JCH78" s="32"/>
      <c r="JCI78" s="32"/>
      <c r="JCJ78" s="32"/>
      <c r="JCK78" s="32"/>
      <c r="JCL78" s="32"/>
      <c r="JCM78" s="32"/>
      <c r="JCN78" s="32"/>
      <c r="JCO78" s="32"/>
      <c r="JCP78" s="32"/>
      <c r="JCQ78" s="32"/>
      <c r="JCR78" s="32"/>
      <c r="JCS78" s="32"/>
      <c r="JCT78" s="32"/>
      <c r="JCU78" s="32"/>
      <c r="JCV78" s="32"/>
      <c r="JCW78" s="32"/>
      <c r="JCX78" s="32"/>
      <c r="JCY78" s="32"/>
      <c r="JCZ78" s="32"/>
      <c r="JDA78" s="32"/>
      <c r="JDB78" s="32"/>
      <c r="JDC78" s="32"/>
      <c r="JDD78" s="32"/>
      <c r="JDE78" s="32"/>
      <c r="JDF78" s="32"/>
      <c r="JDG78" s="32"/>
      <c r="JDH78" s="32"/>
      <c r="JDI78" s="32"/>
      <c r="JDJ78" s="32"/>
      <c r="JDK78" s="32"/>
      <c r="JDL78" s="32"/>
      <c r="JDM78" s="32"/>
      <c r="JDN78" s="32"/>
      <c r="JDO78" s="32"/>
      <c r="JDP78" s="32"/>
      <c r="JDQ78" s="32"/>
      <c r="JDR78" s="32"/>
      <c r="JDS78" s="32"/>
      <c r="JDT78" s="32"/>
      <c r="JDU78" s="32"/>
      <c r="JDV78" s="32"/>
      <c r="JDW78" s="32"/>
      <c r="JDX78" s="32"/>
      <c r="JDY78" s="32"/>
      <c r="JDZ78" s="32"/>
      <c r="JEA78" s="32"/>
      <c r="JEB78" s="32"/>
      <c r="JEC78" s="32"/>
      <c r="JED78" s="32"/>
      <c r="JEE78" s="32"/>
      <c r="JEF78" s="32"/>
      <c r="JEG78" s="32"/>
      <c r="JEH78" s="32"/>
      <c r="JEI78" s="32"/>
      <c r="JEJ78" s="32"/>
      <c r="JEK78" s="32"/>
      <c r="JEL78" s="32"/>
      <c r="JEM78" s="32"/>
      <c r="JEN78" s="32"/>
      <c r="JEO78" s="32"/>
      <c r="JEP78" s="32"/>
      <c r="JEQ78" s="32"/>
      <c r="JER78" s="32"/>
      <c r="JES78" s="32"/>
      <c r="JET78" s="32"/>
      <c r="JEU78" s="32"/>
      <c r="JEV78" s="32"/>
      <c r="JEW78" s="32"/>
      <c r="JEX78" s="32"/>
      <c r="JEY78" s="32"/>
      <c r="JEZ78" s="32"/>
      <c r="JFA78" s="32"/>
      <c r="JFB78" s="32"/>
      <c r="JFC78" s="32"/>
      <c r="JFD78" s="32"/>
      <c r="JFE78" s="32"/>
      <c r="JFF78" s="32"/>
      <c r="JFG78" s="32"/>
      <c r="JFH78" s="32"/>
      <c r="JFI78" s="32"/>
      <c r="JFJ78" s="32"/>
      <c r="JFK78" s="32"/>
      <c r="JFL78" s="32"/>
      <c r="JFM78" s="32"/>
      <c r="JFN78" s="32"/>
      <c r="JFO78" s="32"/>
      <c r="JFP78" s="32"/>
      <c r="JFQ78" s="32"/>
      <c r="JFR78" s="32"/>
      <c r="JFS78" s="32"/>
      <c r="JFT78" s="32"/>
      <c r="JFU78" s="32"/>
      <c r="JFV78" s="32"/>
      <c r="JFW78" s="32"/>
      <c r="JFX78" s="32"/>
      <c r="JFY78" s="32"/>
      <c r="JFZ78" s="32"/>
      <c r="JGA78" s="32"/>
      <c r="JGB78" s="32"/>
      <c r="JGC78" s="32"/>
      <c r="JGD78" s="32"/>
      <c r="JGE78" s="32"/>
      <c r="JGF78" s="32"/>
      <c r="JGG78" s="32"/>
      <c r="JGH78" s="32"/>
      <c r="JGI78" s="32"/>
      <c r="JGJ78" s="32"/>
      <c r="JGK78" s="32"/>
      <c r="JGL78" s="32"/>
      <c r="JGM78" s="32"/>
      <c r="JGN78" s="32"/>
      <c r="JGO78" s="32"/>
      <c r="JGP78" s="32"/>
      <c r="JGQ78" s="32"/>
      <c r="JGR78" s="32"/>
      <c r="JGS78" s="32"/>
      <c r="JGT78" s="32"/>
      <c r="JGU78" s="32"/>
      <c r="JGV78" s="32"/>
      <c r="JGW78" s="32"/>
      <c r="JGX78" s="32"/>
      <c r="JGY78" s="32"/>
      <c r="JGZ78" s="32"/>
      <c r="JHA78" s="32"/>
      <c r="JHB78" s="32"/>
      <c r="JHC78" s="32"/>
      <c r="JHD78" s="32"/>
      <c r="JHE78" s="32"/>
      <c r="JHF78" s="32"/>
      <c r="JHG78" s="32"/>
      <c r="JHH78" s="32"/>
      <c r="JHI78" s="32"/>
      <c r="JHJ78" s="32"/>
      <c r="JHK78" s="32"/>
      <c r="JHL78" s="32"/>
      <c r="JHM78" s="32"/>
      <c r="JHN78" s="32"/>
      <c r="JHO78" s="32"/>
      <c r="JHP78" s="32"/>
      <c r="JHQ78" s="32"/>
      <c r="JHR78" s="32"/>
      <c r="JHS78" s="32"/>
      <c r="JHT78" s="32"/>
      <c r="JHU78" s="32"/>
      <c r="JHV78" s="32"/>
      <c r="JHW78" s="32"/>
      <c r="JHX78" s="32"/>
      <c r="JHY78" s="32"/>
      <c r="JHZ78" s="32"/>
      <c r="JIA78" s="32"/>
      <c r="JIB78" s="32"/>
      <c r="JIC78" s="32"/>
      <c r="JID78" s="32"/>
      <c r="JIE78" s="32"/>
      <c r="JIF78" s="32"/>
      <c r="JIG78" s="32"/>
      <c r="JIH78" s="32"/>
      <c r="JII78" s="32"/>
      <c r="JIJ78" s="32"/>
      <c r="JIK78" s="32"/>
      <c r="JIL78" s="32"/>
      <c r="JIM78" s="32"/>
      <c r="JIN78" s="32"/>
      <c r="JIO78" s="32"/>
      <c r="JIP78" s="32"/>
      <c r="JIQ78" s="32"/>
      <c r="JIR78" s="32"/>
      <c r="JIS78" s="32"/>
      <c r="JIT78" s="32"/>
      <c r="JIU78" s="32"/>
      <c r="JIV78" s="32"/>
      <c r="JIW78" s="32"/>
      <c r="JIX78" s="32"/>
      <c r="JIY78" s="32"/>
      <c r="JIZ78" s="32"/>
      <c r="JJA78" s="32"/>
      <c r="JJB78" s="32"/>
      <c r="JJC78" s="32"/>
      <c r="JJD78" s="32"/>
      <c r="JJE78" s="32"/>
      <c r="JJF78" s="32"/>
      <c r="JJG78" s="32"/>
      <c r="JJH78" s="32"/>
      <c r="JJI78" s="32"/>
      <c r="JJJ78" s="32"/>
      <c r="JJK78" s="32"/>
      <c r="JJL78" s="32"/>
      <c r="JJM78" s="32"/>
      <c r="JJN78" s="32"/>
      <c r="JJO78" s="32"/>
      <c r="JJP78" s="32"/>
      <c r="JJQ78" s="32"/>
      <c r="JJR78" s="32"/>
      <c r="JJS78" s="32"/>
      <c r="JJT78" s="32"/>
      <c r="JJU78" s="32"/>
      <c r="JJV78" s="32"/>
      <c r="JJW78" s="32"/>
      <c r="JJX78" s="32"/>
      <c r="JJY78" s="32"/>
      <c r="JJZ78" s="32"/>
      <c r="JKA78" s="32"/>
      <c r="JKB78" s="32"/>
      <c r="JKC78" s="32"/>
      <c r="JKD78" s="32"/>
      <c r="JKE78" s="32"/>
      <c r="JKF78" s="32"/>
      <c r="JKG78" s="32"/>
      <c r="JKH78" s="32"/>
      <c r="JKI78" s="32"/>
      <c r="JKJ78" s="32"/>
      <c r="JKK78" s="32"/>
      <c r="JKL78" s="32"/>
      <c r="JKM78" s="32"/>
      <c r="JKN78" s="32"/>
      <c r="JKO78" s="32"/>
      <c r="JKP78" s="32"/>
      <c r="JKQ78" s="32"/>
      <c r="JKR78" s="32"/>
      <c r="JKS78" s="32"/>
      <c r="JKT78" s="32"/>
      <c r="JKU78" s="32"/>
      <c r="JKV78" s="32"/>
      <c r="JKW78" s="32"/>
      <c r="JKX78" s="32"/>
      <c r="JKY78" s="32"/>
      <c r="JKZ78" s="32"/>
      <c r="JLA78" s="32"/>
      <c r="JLB78" s="32"/>
      <c r="JLC78" s="32"/>
      <c r="JLD78" s="32"/>
      <c r="JLE78" s="32"/>
      <c r="JLF78" s="32"/>
      <c r="JLG78" s="32"/>
      <c r="JLH78" s="32"/>
      <c r="JLI78" s="32"/>
      <c r="JLJ78" s="32"/>
      <c r="JLK78" s="32"/>
      <c r="JLL78" s="32"/>
      <c r="JLM78" s="32"/>
      <c r="JLN78" s="32"/>
      <c r="JLO78" s="32"/>
      <c r="JLP78" s="32"/>
      <c r="JLQ78" s="32"/>
      <c r="JLR78" s="32"/>
      <c r="JLS78" s="32"/>
      <c r="JLT78" s="32"/>
      <c r="JLU78" s="32"/>
      <c r="JLV78" s="32"/>
      <c r="JLW78" s="32"/>
      <c r="JLX78" s="32"/>
      <c r="JLY78" s="32"/>
      <c r="JLZ78" s="32"/>
      <c r="JMA78" s="32"/>
      <c r="JMB78" s="32"/>
      <c r="JMC78" s="32"/>
      <c r="JMD78" s="32"/>
      <c r="JME78" s="32"/>
      <c r="JMF78" s="32"/>
      <c r="JMG78" s="32"/>
      <c r="JMH78" s="32"/>
      <c r="JMI78" s="32"/>
      <c r="JMJ78" s="32"/>
      <c r="JMK78" s="32"/>
      <c r="JML78" s="32"/>
      <c r="JMM78" s="32"/>
      <c r="JMN78" s="32"/>
      <c r="JMO78" s="32"/>
      <c r="JMP78" s="32"/>
      <c r="JMQ78" s="32"/>
      <c r="JMR78" s="32"/>
      <c r="JMS78" s="32"/>
      <c r="JMT78" s="32"/>
      <c r="JMU78" s="32"/>
      <c r="JMV78" s="32"/>
      <c r="JMW78" s="32"/>
      <c r="JMX78" s="32"/>
      <c r="JMY78" s="32"/>
      <c r="JMZ78" s="32"/>
      <c r="JNA78" s="32"/>
      <c r="JNB78" s="32"/>
      <c r="JNC78" s="32"/>
      <c r="JND78" s="32"/>
      <c r="JNE78" s="32"/>
      <c r="JNF78" s="32"/>
      <c r="JNG78" s="32"/>
      <c r="JNH78" s="32"/>
      <c r="JNI78" s="32"/>
      <c r="JNJ78" s="32"/>
      <c r="JNK78" s="32"/>
      <c r="JNL78" s="32"/>
      <c r="JNM78" s="32"/>
      <c r="JNN78" s="32"/>
      <c r="JNO78" s="32"/>
      <c r="JNP78" s="32"/>
      <c r="JNQ78" s="32"/>
      <c r="JNR78" s="32"/>
      <c r="JNS78" s="32"/>
      <c r="JNT78" s="32"/>
      <c r="JNU78" s="32"/>
      <c r="JNV78" s="32"/>
      <c r="JNW78" s="32"/>
      <c r="JNX78" s="32"/>
      <c r="JNY78" s="32"/>
      <c r="JNZ78" s="32"/>
      <c r="JOA78" s="32"/>
      <c r="JOB78" s="32"/>
      <c r="JOC78" s="32"/>
      <c r="JOD78" s="32"/>
      <c r="JOE78" s="32"/>
      <c r="JOF78" s="32"/>
      <c r="JOG78" s="32"/>
      <c r="JOH78" s="32"/>
      <c r="JOI78" s="32"/>
      <c r="JOJ78" s="32"/>
      <c r="JOK78" s="32"/>
      <c r="JOL78" s="32"/>
      <c r="JOM78" s="32"/>
      <c r="JON78" s="32"/>
      <c r="JOO78" s="32"/>
      <c r="JOP78" s="32"/>
      <c r="JOQ78" s="32"/>
      <c r="JOR78" s="32"/>
      <c r="JOS78" s="32"/>
      <c r="JOT78" s="32"/>
      <c r="JOU78" s="32"/>
      <c r="JOV78" s="32"/>
      <c r="JOW78" s="32"/>
      <c r="JOX78" s="32"/>
      <c r="JOY78" s="32"/>
      <c r="JOZ78" s="32"/>
      <c r="JPA78" s="32"/>
      <c r="JPB78" s="32"/>
      <c r="JPC78" s="32"/>
      <c r="JPD78" s="32"/>
      <c r="JPE78" s="32"/>
      <c r="JPF78" s="32"/>
      <c r="JPG78" s="32"/>
      <c r="JPH78" s="32"/>
      <c r="JPI78" s="32"/>
      <c r="JPJ78" s="32"/>
      <c r="JPK78" s="32"/>
      <c r="JPL78" s="32"/>
      <c r="JPM78" s="32"/>
      <c r="JPN78" s="32"/>
      <c r="JPO78" s="32"/>
      <c r="JPP78" s="32"/>
      <c r="JPQ78" s="32"/>
      <c r="JPR78" s="32"/>
      <c r="JPS78" s="32"/>
      <c r="JPT78" s="32"/>
      <c r="JPU78" s="32"/>
      <c r="JPV78" s="32"/>
      <c r="JPW78" s="32"/>
      <c r="JPX78" s="32"/>
      <c r="JPY78" s="32"/>
      <c r="JPZ78" s="32"/>
      <c r="JQA78" s="32"/>
      <c r="JQB78" s="32"/>
      <c r="JQC78" s="32"/>
      <c r="JQD78" s="32"/>
      <c r="JQE78" s="32"/>
      <c r="JQF78" s="32"/>
      <c r="JQG78" s="32"/>
      <c r="JQH78" s="32"/>
      <c r="JQI78" s="32"/>
      <c r="JQJ78" s="32"/>
      <c r="JQK78" s="32"/>
      <c r="JQL78" s="32"/>
      <c r="JQM78" s="32"/>
      <c r="JQN78" s="32"/>
      <c r="JQO78" s="32"/>
      <c r="JQP78" s="32"/>
      <c r="JQQ78" s="32"/>
      <c r="JQR78" s="32"/>
      <c r="JQS78" s="32"/>
      <c r="JQT78" s="32"/>
      <c r="JQU78" s="32"/>
      <c r="JQV78" s="32"/>
      <c r="JQW78" s="32"/>
      <c r="JQX78" s="32"/>
      <c r="JQY78" s="32"/>
      <c r="JQZ78" s="32"/>
      <c r="JRA78" s="32"/>
      <c r="JRB78" s="32"/>
      <c r="JRC78" s="32"/>
      <c r="JRD78" s="32"/>
      <c r="JRE78" s="32"/>
      <c r="JRF78" s="32"/>
      <c r="JRG78" s="32"/>
      <c r="JRH78" s="32"/>
      <c r="JRI78" s="32"/>
      <c r="JRJ78" s="32"/>
      <c r="JRK78" s="32"/>
      <c r="JRL78" s="32"/>
      <c r="JRM78" s="32"/>
      <c r="JRN78" s="32"/>
      <c r="JRO78" s="32"/>
      <c r="JRP78" s="32"/>
      <c r="JRQ78" s="32"/>
      <c r="JRR78" s="32"/>
      <c r="JRS78" s="32"/>
      <c r="JRT78" s="32"/>
      <c r="JRU78" s="32"/>
      <c r="JRV78" s="32"/>
      <c r="JRW78" s="32"/>
      <c r="JRX78" s="32"/>
      <c r="JRY78" s="32"/>
      <c r="JRZ78" s="32"/>
      <c r="JSA78" s="32"/>
      <c r="JSB78" s="32"/>
      <c r="JSC78" s="32"/>
      <c r="JSD78" s="32"/>
      <c r="JSE78" s="32"/>
      <c r="JSF78" s="32"/>
      <c r="JSG78" s="32"/>
      <c r="JSH78" s="32"/>
      <c r="JSI78" s="32"/>
      <c r="JSJ78" s="32"/>
      <c r="JSK78" s="32"/>
      <c r="JSL78" s="32"/>
      <c r="JSM78" s="32"/>
      <c r="JSN78" s="32"/>
      <c r="JSO78" s="32"/>
      <c r="JSP78" s="32"/>
      <c r="JSQ78" s="32"/>
      <c r="JSR78" s="32"/>
      <c r="JSS78" s="32"/>
      <c r="JST78" s="32"/>
      <c r="JSU78" s="32"/>
      <c r="JSV78" s="32"/>
      <c r="JSW78" s="32"/>
      <c r="JSX78" s="32"/>
      <c r="JSY78" s="32"/>
      <c r="JSZ78" s="32"/>
      <c r="JTA78" s="32"/>
      <c r="JTB78" s="32"/>
      <c r="JTC78" s="32"/>
      <c r="JTD78" s="32"/>
      <c r="JTE78" s="32"/>
      <c r="JTF78" s="32"/>
      <c r="JTG78" s="32"/>
      <c r="JTH78" s="32"/>
      <c r="JTI78" s="32"/>
      <c r="JTJ78" s="32"/>
      <c r="JTK78" s="32"/>
      <c r="JTL78" s="32"/>
      <c r="JTM78" s="32"/>
      <c r="JTN78" s="32"/>
      <c r="JTO78" s="32"/>
      <c r="JTP78" s="32"/>
      <c r="JTQ78" s="32"/>
      <c r="JTR78" s="32"/>
      <c r="JTS78" s="32"/>
      <c r="JTT78" s="32"/>
      <c r="JTU78" s="32"/>
      <c r="JTV78" s="32"/>
      <c r="JTW78" s="32"/>
      <c r="JTX78" s="32"/>
      <c r="JTY78" s="32"/>
      <c r="JTZ78" s="32"/>
      <c r="JUA78" s="32"/>
      <c r="JUB78" s="32"/>
      <c r="JUC78" s="32"/>
      <c r="JUD78" s="32"/>
      <c r="JUE78" s="32"/>
      <c r="JUF78" s="32"/>
      <c r="JUG78" s="32"/>
      <c r="JUH78" s="32"/>
      <c r="JUI78" s="32"/>
      <c r="JUJ78" s="32"/>
      <c r="JUK78" s="32"/>
      <c r="JUL78" s="32"/>
      <c r="JUM78" s="32"/>
      <c r="JUN78" s="32"/>
      <c r="JUO78" s="32"/>
      <c r="JUP78" s="32"/>
      <c r="JUQ78" s="32"/>
      <c r="JUR78" s="32"/>
      <c r="JUS78" s="32"/>
      <c r="JUT78" s="32"/>
      <c r="JUU78" s="32"/>
      <c r="JUV78" s="32"/>
      <c r="JUW78" s="32"/>
      <c r="JUX78" s="32"/>
      <c r="JUY78" s="32"/>
      <c r="JUZ78" s="32"/>
      <c r="JVA78" s="32"/>
      <c r="JVB78" s="32"/>
      <c r="JVC78" s="32"/>
      <c r="JVD78" s="32"/>
      <c r="JVE78" s="32"/>
      <c r="JVF78" s="32"/>
      <c r="JVG78" s="32"/>
      <c r="JVH78" s="32"/>
      <c r="JVI78" s="32"/>
      <c r="JVJ78" s="32"/>
      <c r="JVK78" s="32"/>
      <c r="JVL78" s="32"/>
      <c r="JVM78" s="32"/>
      <c r="JVN78" s="32"/>
      <c r="JVO78" s="32"/>
      <c r="JVP78" s="32"/>
      <c r="JVQ78" s="32"/>
      <c r="JVR78" s="32"/>
      <c r="JVS78" s="32"/>
      <c r="JVT78" s="32"/>
      <c r="JVU78" s="32"/>
      <c r="JVV78" s="32"/>
      <c r="JVW78" s="32"/>
      <c r="JVX78" s="32"/>
      <c r="JVY78" s="32"/>
      <c r="JVZ78" s="32"/>
      <c r="JWA78" s="32"/>
      <c r="JWB78" s="32"/>
      <c r="JWC78" s="32"/>
      <c r="JWD78" s="32"/>
      <c r="JWE78" s="32"/>
      <c r="JWF78" s="32"/>
      <c r="JWG78" s="32"/>
      <c r="JWH78" s="32"/>
      <c r="JWI78" s="32"/>
      <c r="JWJ78" s="32"/>
      <c r="JWK78" s="32"/>
      <c r="JWL78" s="32"/>
      <c r="JWM78" s="32"/>
      <c r="JWN78" s="32"/>
      <c r="JWO78" s="32"/>
      <c r="JWP78" s="32"/>
      <c r="JWQ78" s="32"/>
      <c r="JWR78" s="32"/>
      <c r="JWS78" s="32"/>
      <c r="JWT78" s="32"/>
      <c r="JWU78" s="32"/>
      <c r="JWV78" s="32"/>
      <c r="JWW78" s="32"/>
      <c r="JWX78" s="32"/>
      <c r="JWY78" s="32"/>
      <c r="JWZ78" s="32"/>
      <c r="JXA78" s="32"/>
      <c r="JXB78" s="32"/>
      <c r="JXC78" s="32"/>
      <c r="JXD78" s="32"/>
      <c r="JXE78" s="32"/>
      <c r="JXF78" s="32"/>
      <c r="JXG78" s="32"/>
      <c r="JXH78" s="32"/>
      <c r="JXI78" s="32"/>
      <c r="JXJ78" s="32"/>
      <c r="JXK78" s="32"/>
      <c r="JXL78" s="32"/>
      <c r="JXM78" s="32"/>
      <c r="JXN78" s="32"/>
      <c r="JXO78" s="32"/>
      <c r="JXP78" s="32"/>
      <c r="JXQ78" s="32"/>
      <c r="JXR78" s="32"/>
      <c r="JXS78" s="32"/>
      <c r="JXT78" s="32"/>
      <c r="JXU78" s="32"/>
      <c r="JXV78" s="32"/>
      <c r="JXW78" s="32"/>
      <c r="JXX78" s="32"/>
      <c r="JXY78" s="32"/>
      <c r="JXZ78" s="32"/>
      <c r="JYA78" s="32"/>
      <c r="JYB78" s="32"/>
      <c r="JYC78" s="32"/>
      <c r="JYD78" s="32"/>
      <c r="JYE78" s="32"/>
      <c r="JYF78" s="32"/>
      <c r="JYG78" s="32"/>
      <c r="JYH78" s="32"/>
      <c r="JYI78" s="32"/>
      <c r="JYJ78" s="32"/>
      <c r="JYK78" s="32"/>
      <c r="JYL78" s="32"/>
      <c r="JYM78" s="32"/>
      <c r="JYN78" s="32"/>
      <c r="JYO78" s="32"/>
      <c r="JYP78" s="32"/>
      <c r="JYQ78" s="32"/>
      <c r="JYR78" s="32"/>
      <c r="JYS78" s="32"/>
      <c r="JYT78" s="32"/>
      <c r="JYU78" s="32"/>
      <c r="JYV78" s="32"/>
      <c r="JYW78" s="32"/>
      <c r="JYX78" s="32"/>
      <c r="JYY78" s="32"/>
      <c r="JYZ78" s="32"/>
      <c r="JZA78" s="32"/>
      <c r="JZB78" s="32"/>
      <c r="JZC78" s="32"/>
      <c r="JZD78" s="32"/>
      <c r="JZE78" s="32"/>
      <c r="JZF78" s="32"/>
      <c r="JZG78" s="32"/>
      <c r="JZH78" s="32"/>
      <c r="JZI78" s="32"/>
      <c r="JZJ78" s="32"/>
      <c r="JZK78" s="32"/>
      <c r="JZL78" s="32"/>
      <c r="JZM78" s="32"/>
      <c r="JZN78" s="32"/>
      <c r="JZO78" s="32"/>
      <c r="JZP78" s="32"/>
      <c r="JZQ78" s="32"/>
      <c r="JZR78" s="32"/>
      <c r="JZS78" s="32"/>
      <c r="JZT78" s="32"/>
      <c r="JZU78" s="32"/>
      <c r="JZV78" s="32"/>
      <c r="JZW78" s="32"/>
      <c r="JZX78" s="32"/>
      <c r="JZY78" s="32"/>
      <c r="JZZ78" s="32"/>
      <c r="KAA78" s="32"/>
      <c r="KAB78" s="32"/>
      <c r="KAC78" s="32"/>
      <c r="KAD78" s="32"/>
      <c r="KAE78" s="32"/>
      <c r="KAF78" s="32"/>
      <c r="KAG78" s="32"/>
      <c r="KAH78" s="32"/>
      <c r="KAI78" s="32"/>
      <c r="KAJ78" s="32"/>
      <c r="KAK78" s="32"/>
      <c r="KAL78" s="32"/>
      <c r="KAM78" s="32"/>
      <c r="KAN78" s="32"/>
      <c r="KAO78" s="32"/>
      <c r="KAP78" s="32"/>
      <c r="KAQ78" s="32"/>
      <c r="KAR78" s="32"/>
      <c r="KAS78" s="32"/>
      <c r="KAT78" s="32"/>
      <c r="KAU78" s="32"/>
      <c r="KAV78" s="32"/>
      <c r="KAW78" s="32"/>
      <c r="KAX78" s="32"/>
      <c r="KAY78" s="32"/>
      <c r="KAZ78" s="32"/>
      <c r="KBA78" s="32"/>
      <c r="KBB78" s="32"/>
      <c r="KBC78" s="32"/>
      <c r="KBD78" s="32"/>
      <c r="KBE78" s="32"/>
      <c r="KBF78" s="32"/>
      <c r="KBG78" s="32"/>
      <c r="KBH78" s="32"/>
      <c r="KBI78" s="32"/>
      <c r="KBJ78" s="32"/>
      <c r="KBK78" s="32"/>
      <c r="KBL78" s="32"/>
      <c r="KBM78" s="32"/>
      <c r="KBN78" s="32"/>
      <c r="KBO78" s="32"/>
      <c r="KBP78" s="32"/>
      <c r="KBQ78" s="32"/>
      <c r="KBR78" s="32"/>
      <c r="KBS78" s="32"/>
      <c r="KBT78" s="32"/>
      <c r="KBU78" s="32"/>
      <c r="KBV78" s="32"/>
      <c r="KBW78" s="32"/>
      <c r="KBX78" s="32"/>
      <c r="KBY78" s="32"/>
      <c r="KBZ78" s="32"/>
      <c r="KCA78" s="32"/>
      <c r="KCB78" s="32"/>
      <c r="KCC78" s="32"/>
      <c r="KCD78" s="32"/>
      <c r="KCE78" s="32"/>
      <c r="KCF78" s="32"/>
      <c r="KCG78" s="32"/>
      <c r="KCH78" s="32"/>
      <c r="KCI78" s="32"/>
      <c r="KCJ78" s="32"/>
      <c r="KCK78" s="32"/>
      <c r="KCL78" s="32"/>
      <c r="KCM78" s="32"/>
      <c r="KCN78" s="32"/>
      <c r="KCO78" s="32"/>
      <c r="KCP78" s="32"/>
      <c r="KCQ78" s="32"/>
      <c r="KCR78" s="32"/>
      <c r="KCS78" s="32"/>
      <c r="KCT78" s="32"/>
      <c r="KCU78" s="32"/>
      <c r="KCV78" s="32"/>
      <c r="KCW78" s="32"/>
      <c r="KCX78" s="32"/>
      <c r="KCY78" s="32"/>
      <c r="KCZ78" s="32"/>
      <c r="KDA78" s="32"/>
      <c r="KDB78" s="32"/>
      <c r="KDC78" s="32"/>
      <c r="KDD78" s="32"/>
      <c r="KDE78" s="32"/>
      <c r="KDF78" s="32"/>
      <c r="KDG78" s="32"/>
      <c r="KDH78" s="32"/>
      <c r="KDI78" s="32"/>
      <c r="KDJ78" s="32"/>
      <c r="KDK78" s="32"/>
      <c r="KDL78" s="32"/>
      <c r="KDM78" s="32"/>
      <c r="KDN78" s="32"/>
      <c r="KDO78" s="32"/>
      <c r="KDP78" s="32"/>
      <c r="KDQ78" s="32"/>
      <c r="KDR78" s="32"/>
      <c r="KDS78" s="32"/>
      <c r="KDT78" s="32"/>
      <c r="KDU78" s="32"/>
      <c r="KDV78" s="32"/>
      <c r="KDW78" s="32"/>
      <c r="KDX78" s="32"/>
      <c r="KDY78" s="32"/>
      <c r="KDZ78" s="32"/>
      <c r="KEA78" s="32"/>
      <c r="KEB78" s="32"/>
      <c r="KEC78" s="32"/>
      <c r="KED78" s="32"/>
      <c r="KEE78" s="32"/>
      <c r="KEF78" s="32"/>
      <c r="KEG78" s="32"/>
      <c r="KEH78" s="32"/>
      <c r="KEI78" s="32"/>
      <c r="KEJ78" s="32"/>
      <c r="KEK78" s="32"/>
      <c r="KEL78" s="32"/>
      <c r="KEM78" s="32"/>
      <c r="KEN78" s="32"/>
      <c r="KEO78" s="32"/>
      <c r="KEP78" s="32"/>
      <c r="KEQ78" s="32"/>
      <c r="KER78" s="32"/>
      <c r="KES78" s="32"/>
      <c r="KET78" s="32"/>
      <c r="KEU78" s="32"/>
      <c r="KEV78" s="32"/>
      <c r="KEW78" s="32"/>
      <c r="KEX78" s="32"/>
      <c r="KEY78" s="32"/>
      <c r="KEZ78" s="32"/>
      <c r="KFA78" s="32"/>
      <c r="KFB78" s="32"/>
      <c r="KFC78" s="32"/>
      <c r="KFD78" s="32"/>
      <c r="KFE78" s="32"/>
      <c r="KFF78" s="32"/>
      <c r="KFG78" s="32"/>
      <c r="KFH78" s="32"/>
      <c r="KFI78" s="32"/>
      <c r="KFJ78" s="32"/>
      <c r="KFK78" s="32"/>
      <c r="KFL78" s="32"/>
      <c r="KFM78" s="32"/>
      <c r="KFN78" s="32"/>
      <c r="KFO78" s="32"/>
      <c r="KFP78" s="32"/>
      <c r="KFQ78" s="32"/>
      <c r="KFR78" s="32"/>
      <c r="KFS78" s="32"/>
      <c r="KFT78" s="32"/>
      <c r="KFU78" s="32"/>
      <c r="KFV78" s="32"/>
      <c r="KFW78" s="32"/>
      <c r="KFX78" s="32"/>
      <c r="KFY78" s="32"/>
      <c r="KFZ78" s="32"/>
      <c r="KGA78" s="32"/>
      <c r="KGB78" s="32"/>
      <c r="KGC78" s="32"/>
      <c r="KGD78" s="32"/>
      <c r="KGE78" s="32"/>
      <c r="KGF78" s="32"/>
      <c r="KGG78" s="32"/>
      <c r="KGH78" s="32"/>
      <c r="KGI78" s="32"/>
      <c r="KGJ78" s="32"/>
      <c r="KGK78" s="32"/>
      <c r="KGL78" s="32"/>
      <c r="KGM78" s="32"/>
      <c r="KGN78" s="32"/>
      <c r="KGO78" s="32"/>
      <c r="KGP78" s="32"/>
      <c r="KGQ78" s="32"/>
      <c r="KGR78" s="32"/>
      <c r="KGS78" s="32"/>
      <c r="KGT78" s="32"/>
      <c r="KGU78" s="32"/>
      <c r="KGV78" s="32"/>
      <c r="KGW78" s="32"/>
      <c r="KGX78" s="32"/>
      <c r="KGY78" s="32"/>
      <c r="KGZ78" s="32"/>
      <c r="KHA78" s="32"/>
      <c r="KHB78" s="32"/>
      <c r="KHC78" s="32"/>
      <c r="KHD78" s="32"/>
      <c r="KHE78" s="32"/>
      <c r="KHF78" s="32"/>
      <c r="KHG78" s="32"/>
      <c r="KHH78" s="32"/>
      <c r="KHI78" s="32"/>
      <c r="KHJ78" s="32"/>
      <c r="KHK78" s="32"/>
      <c r="KHL78" s="32"/>
      <c r="KHM78" s="32"/>
      <c r="KHN78" s="32"/>
      <c r="KHO78" s="32"/>
      <c r="KHP78" s="32"/>
      <c r="KHQ78" s="32"/>
      <c r="KHR78" s="32"/>
      <c r="KHS78" s="32"/>
      <c r="KHT78" s="32"/>
      <c r="KHU78" s="32"/>
      <c r="KHV78" s="32"/>
      <c r="KHW78" s="32"/>
      <c r="KHX78" s="32"/>
      <c r="KHY78" s="32"/>
      <c r="KHZ78" s="32"/>
      <c r="KIA78" s="32"/>
      <c r="KIB78" s="32"/>
      <c r="KIC78" s="32"/>
      <c r="KID78" s="32"/>
      <c r="KIE78" s="32"/>
      <c r="KIF78" s="32"/>
      <c r="KIG78" s="32"/>
      <c r="KIH78" s="32"/>
      <c r="KII78" s="32"/>
      <c r="KIJ78" s="32"/>
      <c r="KIK78" s="32"/>
      <c r="KIL78" s="32"/>
      <c r="KIM78" s="32"/>
      <c r="KIN78" s="32"/>
      <c r="KIO78" s="32"/>
      <c r="KIP78" s="32"/>
      <c r="KIQ78" s="32"/>
      <c r="KIR78" s="32"/>
      <c r="KIS78" s="32"/>
      <c r="KIT78" s="32"/>
      <c r="KIU78" s="32"/>
      <c r="KIV78" s="32"/>
      <c r="KIW78" s="32"/>
      <c r="KIX78" s="32"/>
      <c r="KIY78" s="32"/>
      <c r="KIZ78" s="32"/>
      <c r="KJA78" s="32"/>
      <c r="KJB78" s="32"/>
      <c r="KJC78" s="32"/>
      <c r="KJD78" s="32"/>
      <c r="KJE78" s="32"/>
      <c r="KJF78" s="32"/>
      <c r="KJG78" s="32"/>
      <c r="KJH78" s="32"/>
      <c r="KJI78" s="32"/>
      <c r="KJJ78" s="32"/>
      <c r="KJK78" s="32"/>
      <c r="KJL78" s="32"/>
      <c r="KJM78" s="32"/>
      <c r="KJN78" s="32"/>
      <c r="KJO78" s="32"/>
      <c r="KJP78" s="32"/>
      <c r="KJQ78" s="32"/>
      <c r="KJR78" s="32"/>
      <c r="KJS78" s="32"/>
      <c r="KJT78" s="32"/>
      <c r="KJU78" s="32"/>
      <c r="KJV78" s="32"/>
      <c r="KJW78" s="32"/>
      <c r="KJX78" s="32"/>
      <c r="KJY78" s="32"/>
      <c r="KJZ78" s="32"/>
      <c r="KKA78" s="32"/>
      <c r="KKB78" s="32"/>
      <c r="KKC78" s="32"/>
      <c r="KKD78" s="32"/>
      <c r="KKE78" s="32"/>
      <c r="KKF78" s="32"/>
      <c r="KKG78" s="32"/>
      <c r="KKH78" s="32"/>
      <c r="KKI78" s="32"/>
      <c r="KKJ78" s="32"/>
      <c r="KKK78" s="32"/>
      <c r="KKL78" s="32"/>
      <c r="KKM78" s="32"/>
      <c r="KKN78" s="32"/>
      <c r="KKO78" s="32"/>
      <c r="KKP78" s="32"/>
      <c r="KKQ78" s="32"/>
      <c r="KKR78" s="32"/>
      <c r="KKS78" s="32"/>
      <c r="KKT78" s="32"/>
      <c r="KKU78" s="32"/>
      <c r="KKV78" s="32"/>
      <c r="KKW78" s="32"/>
      <c r="KKX78" s="32"/>
      <c r="KKY78" s="32"/>
      <c r="KKZ78" s="32"/>
      <c r="KLA78" s="32"/>
      <c r="KLB78" s="32"/>
      <c r="KLC78" s="32"/>
      <c r="KLD78" s="32"/>
      <c r="KLE78" s="32"/>
      <c r="KLF78" s="32"/>
      <c r="KLG78" s="32"/>
      <c r="KLH78" s="32"/>
      <c r="KLI78" s="32"/>
      <c r="KLJ78" s="32"/>
      <c r="KLK78" s="32"/>
      <c r="KLL78" s="32"/>
      <c r="KLM78" s="32"/>
      <c r="KLN78" s="32"/>
      <c r="KLO78" s="32"/>
      <c r="KLP78" s="32"/>
      <c r="KLQ78" s="32"/>
      <c r="KLR78" s="32"/>
      <c r="KLS78" s="32"/>
      <c r="KLT78" s="32"/>
      <c r="KLU78" s="32"/>
      <c r="KLV78" s="32"/>
      <c r="KLW78" s="32"/>
      <c r="KLX78" s="32"/>
      <c r="KLY78" s="32"/>
      <c r="KLZ78" s="32"/>
      <c r="KMA78" s="32"/>
      <c r="KMB78" s="32"/>
      <c r="KMC78" s="32"/>
      <c r="KMD78" s="32"/>
      <c r="KME78" s="32"/>
      <c r="KMF78" s="32"/>
      <c r="KMG78" s="32"/>
      <c r="KMH78" s="32"/>
      <c r="KMI78" s="32"/>
      <c r="KMJ78" s="32"/>
      <c r="KMK78" s="32"/>
      <c r="KML78" s="32"/>
      <c r="KMM78" s="32"/>
      <c r="KMN78" s="32"/>
      <c r="KMO78" s="32"/>
      <c r="KMP78" s="32"/>
      <c r="KMQ78" s="32"/>
      <c r="KMR78" s="32"/>
      <c r="KMS78" s="32"/>
      <c r="KMT78" s="32"/>
      <c r="KMU78" s="32"/>
      <c r="KMV78" s="32"/>
      <c r="KMW78" s="32"/>
      <c r="KMX78" s="32"/>
      <c r="KMY78" s="32"/>
      <c r="KMZ78" s="32"/>
      <c r="KNA78" s="32"/>
      <c r="KNB78" s="32"/>
      <c r="KNC78" s="32"/>
      <c r="KND78" s="32"/>
      <c r="KNE78" s="32"/>
      <c r="KNF78" s="32"/>
      <c r="KNG78" s="32"/>
      <c r="KNH78" s="32"/>
      <c r="KNI78" s="32"/>
      <c r="KNJ78" s="32"/>
      <c r="KNK78" s="32"/>
      <c r="KNL78" s="32"/>
      <c r="KNM78" s="32"/>
      <c r="KNN78" s="32"/>
      <c r="KNO78" s="32"/>
      <c r="KNP78" s="32"/>
      <c r="KNQ78" s="32"/>
      <c r="KNR78" s="32"/>
      <c r="KNS78" s="32"/>
      <c r="KNT78" s="32"/>
      <c r="KNU78" s="32"/>
      <c r="KNV78" s="32"/>
      <c r="KNW78" s="32"/>
      <c r="KNX78" s="32"/>
      <c r="KNY78" s="32"/>
      <c r="KNZ78" s="32"/>
      <c r="KOA78" s="32"/>
      <c r="KOB78" s="32"/>
      <c r="KOC78" s="32"/>
      <c r="KOD78" s="32"/>
      <c r="KOE78" s="32"/>
      <c r="KOF78" s="32"/>
      <c r="KOG78" s="32"/>
      <c r="KOH78" s="32"/>
      <c r="KOI78" s="32"/>
      <c r="KOJ78" s="32"/>
      <c r="KOK78" s="32"/>
      <c r="KOL78" s="32"/>
      <c r="KOM78" s="32"/>
      <c r="KON78" s="32"/>
      <c r="KOO78" s="32"/>
      <c r="KOP78" s="32"/>
      <c r="KOQ78" s="32"/>
      <c r="KOR78" s="32"/>
      <c r="KOS78" s="32"/>
      <c r="KOT78" s="32"/>
      <c r="KOU78" s="32"/>
      <c r="KOV78" s="32"/>
      <c r="KOW78" s="32"/>
      <c r="KOX78" s="32"/>
      <c r="KOY78" s="32"/>
      <c r="KOZ78" s="32"/>
      <c r="KPA78" s="32"/>
      <c r="KPB78" s="32"/>
      <c r="KPC78" s="32"/>
      <c r="KPD78" s="32"/>
      <c r="KPE78" s="32"/>
      <c r="KPF78" s="32"/>
      <c r="KPG78" s="32"/>
      <c r="KPH78" s="32"/>
      <c r="KPI78" s="32"/>
      <c r="KPJ78" s="32"/>
      <c r="KPK78" s="32"/>
      <c r="KPL78" s="32"/>
      <c r="KPM78" s="32"/>
      <c r="KPN78" s="32"/>
      <c r="KPO78" s="32"/>
      <c r="KPP78" s="32"/>
      <c r="KPQ78" s="32"/>
      <c r="KPR78" s="32"/>
      <c r="KPS78" s="32"/>
      <c r="KPT78" s="32"/>
      <c r="KPU78" s="32"/>
      <c r="KPV78" s="32"/>
      <c r="KPW78" s="32"/>
      <c r="KPX78" s="32"/>
      <c r="KPY78" s="32"/>
      <c r="KPZ78" s="32"/>
      <c r="KQA78" s="32"/>
      <c r="KQB78" s="32"/>
      <c r="KQC78" s="32"/>
      <c r="KQD78" s="32"/>
      <c r="KQE78" s="32"/>
      <c r="KQF78" s="32"/>
      <c r="KQG78" s="32"/>
      <c r="KQH78" s="32"/>
      <c r="KQI78" s="32"/>
      <c r="KQJ78" s="32"/>
      <c r="KQK78" s="32"/>
      <c r="KQL78" s="32"/>
      <c r="KQM78" s="32"/>
      <c r="KQN78" s="32"/>
      <c r="KQO78" s="32"/>
      <c r="KQP78" s="32"/>
      <c r="KQQ78" s="32"/>
      <c r="KQR78" s="32"/>
      <c r="KQS78" s="32"/>
      <c r="KQT78" s="32"/>
      <c r="KQU78" s="32"/>
      <c r="KQV78" s="32"/>
      <c r="KQW78" s="32"/>
      <c r="KQX78" s="32"/>
      <c r="KQY78" s="32"/>
      <c r="KQZ78" s="32"/>
      <c r="KRA78" s="32"/>
      <c r="KRB78" s="32"/>
      <c r="KRC78" s="32"/>
      <c r="KRD78" s="32"/>
      <c r="KRE78" s="32"/>
      <c r="KRF78" s="32"/>
      <c r="KRG78" s="32"/>
      <c r="KRH78" s="32"/>
      <c r="KRI78" s="32"/>
      <c r="KRJ78" s="32"/>
      <c r="KRK78" s="32"/>
      <c r="KRL78" s="32"/>
      <c r="KRM78" s="32"/>
      <c r="KRN78" s="32"/>
      <c r="KRO78" s="32"/>
      <c r="KRP78" s="32"/>
      <c r="KRQ78" s="32"/>
      <c r="KRR78" s="32"/>
      <c r="KRS78" s="32"/>
      <c r="KRT78" s="32"/>
      <c r="KRU78" s="32"/>
      <c r="KRV78" s="32"/>
      <c r="KRW78" s="32"/>
      <c r="KRX78" s="32"/>
      <c r="KRY78" s="32"/>
      <c r="KRZ78" s="32"/>
      <c r="KSA78" s="32"/>
      <c r="KSB78" s="32"/>
      <c r="KSC78" s="32"/>
      <c r="KSD78" s="32"/>
      <c r="KSE78" s="32"/>
      <c r="KSF78" s="32"/>
      <c r="KSG78" s="32"/>
      <c r="KSH78" s="32"/>
      <c r="KSI78" s="32"/>
      <c r="KSJ78" s="32"/>
      <c r="KSK78" s="32"/>
      <c r="KSL78" s="32"/>
      <c r="KSM78" s="32"/>
      <c r="KSN78" s="32"/>
      <c r="KSO78" s="32"/>
      <c r="KSP78" s="32"/>
      <c r="KSQ78" s="32"/>
      <c r="KSR78" s="32"/>
      <c r="KSS78" s="32"/>
      <c r="KST78" s="32"/>
      <c r="KSU78" s="32"/>
      <c r="KSV78" s="32"/>
      <c r="KSW78" s="32"/>
      <c r="KSX78" s="32"/>
      <c r="KSY78" s="32"/>
      <c r="KSZ78" s="32"/>
      <c r="KTA78" s="32"/>
      <c r="KTB78" s="32"/>
      <c r="KTC78" s="32"/>
      <c r="KTD78" s="32"/>
      <c r="KTE78" s="32"/>
      <c r="KTF78" s="32"/>
      <c r="KTG78" s="32"/>
      <c r="KTH78" s="32"/>
      <c r="KTI78" s="32"/>
      <c r="KTJ78" s="32"/>
      <c r="KTK78" s="32"/>
      <c r="KTL78" s="32"/>
      <c r="KTM78" s="32"/>
      <c r="KTN78" s="32"/>
      <c r="KTO78" s="32"/>
      <c r="KTP78" s="32"/>
      <c r="KTQ78" s="32"/>
      <c r="KTR78" s="32"/>
      <c r="KTS78" s="32"/>
      <c r="KTT78" s="32"/>
      <c r="KTU78" s="32"/>
      <c r="KTV78" s="32"/>
      <c r="KTW78" s="32"/>
      <c r="KTX78" s="32"/>
      <c r="KTY78" s="32"/>
      <c r="KTZ78" s="32"/>
      <c r="KUA78" s="32"/>
      <c r="KUB78" s="32"/>
      <c r="KUC78" s="32"/>
      <c r="KUD78" s="32"/>
      <c r="KUE78" s="32"/>
      <c r="KUF78" s="32"/>
      <c r="KUG78" s="32"/>
      <c r="KUH78" s="32"/>
      <c r="KUI78" s="32"/>
      <c r="KUJ78" s="32"/>
      <c r="KUK78" s="32"/>
      <c r="KUL78" s="32"/>
      <c r="KUM78" s="32"/>
      <c r="KUN78" s="32"/>
      <c r="KUO78" s="32"/>
      <c r="KUP78" s="32"/>
      <c r="KUQ78" s="32"/>
      <c r="KUR78" s="32"/>
      <c r="KUS78" s="32"/>
      <c r="KUT78" s="32"/>
      <c r="KUU78" s="32"/>
      <c r="KUV78" s="32"/>
      <c r="KUW78" s="32"/>
      <c r="KUX78" s="32"/>
      <c r="KUY78" s="32"/>
      <c r="KUZ78" s="32"/>
      <c r="KVA78" s="32"/>
      <c r="KVB78" s="32"/>
      <c r="KVC78" s="32"/>
      <c r="KVD78" s="32"/>
      <c r="KVE78" s="32"/>
      <c r="KVF78" s="32"/>
      <c r="KVG78" s="32"/>
      <c r="KVH78" s="32"/>
      <c r="KVI78" s="32"/>
      <c r="KVJ78" s="32"/>
      <c r="KVK78" s="32"/>
      <c r="KVL78" s="32"/>
      <c r="KVM78" s="32"/>
      <c r="KVN78" s="32"/>
      <c r="KVO78" s="32"/>
      <c r="KVP78" s="32"/>
      <c r="KVQ78" s="32"/>
      <c r="KVR78" s="32"/>
      <c r="KVS78" s="32"/>
      <c r="KVT78" s="32"/>
      <c r="KVU78" s="32"/>
      <c r="KVV78" s="32"/>
      <c r="KVW78" s="32"/>
      <c r="KVX78" s="32"/>
      <c r="KVY78" s="32"/>
      <c r="KVZ78" s="32"/>
      <c r="KWA78" s="32"/>
      <c r="KWB78" s="32"/>
      <c r="KWC78" s="32"/>
      <c r="KWD78" s="32"/>
      <c r="KWE78" s="32"/>
      <c r="KWF78" s="32"/>
      <c r="KWG78" s="32"/>
      <c r="KWH78" s="32"/>
      <c r="KWI78" s="32"/>
      <c r="KWJ78" s="32"/>
      <c r="KWK78" s="32"/>
      <c r="KWL78" s="32"/>
      <c r="KWM78" s="32"/>
      <c r="KWN78" s="32"/>
      <c r="KWO78" s="32"/>
      <c r="KWP78" s="32"/>
      <c r="KWQ78" s="32"/>
      <c r="KWR78" s="32"/>
      <c r="KWS78" s="32"/>
      <c r="KWT78" s="32"/>
      <c r="KWU78" s="32"/>
      <c r="KWV78" s="32"/>
      <c r="KWW78" s="32"/>
      <c r="KWX78" s="32"/>
      <c r="KWY78" s="32"/>
      <c r="KWZ78" s="32"/>
      <c r="KXA78" s="32"/>
      <c r="KXB78" s="32"/>
      <c r="KXC78" s="32"/>
      <c r="KXD78" s="32"/>
      <c r="KXE78" s="32"/>
      <c r="KXF78" s="32"/>
      <c r="KXG78" s="32"/>
      <c r="KXH78" s="32"/>
      <c r="KXI78" s="32"/>
      <c r="KXJ78" s="32"/>
      <c r="KXK78" s="32"/>
      <c r="KXL78" s="32"/>
      <c r="KXM78" s="32"/>
      <c r="KXN78" s="32"/>
      <c r="KXO78" s="32"/>
      <c r="KXP78" s="32"/>
      <c r="KXQ78" s="32"/>
      <c r="KXR78" s="32"/>
      <c r="KXS78" s="32"/>
      <c r="KXT78" s="32"/>
      <c r="KXU78" s="32"/>
      <c r="KXV78" s="32"/>
      <c r="KXW78" s="32"/>
      <c r="KXX78" s="32"/>
      <c r="KXY78" s="32"/>
      <c r="KXZ78" s="32"/>
      <c r="KYA78" s="32"/>
      <c r="KYB78" s="32"/>
      <c r="KYC78" s="32"/>
      <c r="KYD78" s="32"/>
      <c r="KYE78" s="32"/>
      <c r="KYF78" s="32"/>
      <c r="KYG78" s="32"/>
      <c r="KYH78" s="32"/>
      <c r="KYI78" s="32"/>
      <c r="KYJ78" s="32"/>
      <c r="KYK78" s="32"/>
      <c r="KYL78" s="32"/>
      <c r="KYM78" s="32"/>
      <c r="KYN78" s="32"/>
      <c r="KYO78" s="32"/>
      <c r="KYP78" s="32"/>
      <c r="KYQ78" s="32"/>
      <c r="KYR78" s="32"/>
      <c r="KYS78" s="32"/>
      <c r="KYT78" s="32"/>
      <c r="KYU78" s="32"/>
      <c r="KYV78" s="32"/>
      <c r="KYW78" s="32"/>
      <c r="KYX78" s="32"/>
      <c r="KYY78" s="32"/>
      <c r="KYZ78" s="32"/>
      <c r="KZA78" s="32"/>
      <c r="KZB78" s="32"/>
      <c r="KZC78" s="32"/>
      <c r="KZD78" s="32"/>
      <c r="KZE78" s="32"/>
      <c r="KZF78" s="32"/>
      <c r="KZG78" s="32"/>
      <c r="KZH78" s="32"/>
      <c r="KZI78" s="32"/>
      <c r="KZJ78" s="32"/>
      <c r="KZK78" s="32"/>
      <c r="KZL78" s="32"/>
      <c r="KZM78" s="32"/>
      <c r="KZN78" s="32"/>
      <c r="KZO78" s="32"/>
      <c r="KZP78" s="32"/>
      <c r="KZQ78" s="32"/>
      <c r="KZR78" s="32"/>
      <c r="KZS78" s="32"/>
      <c r="KZT78" s="32"/>
      <c r="KZU78" s="32"/>
      <c r="KZV78" s="32"/>
      <c r="KZW78" s="32"/>
      <c r="KZX78" s="32"/>
      <c r="KZY78" s="32"/>
      <c r="KZZ78" s="32"/>
      <c r="LAA78" s="32"/>
      <c r="LAB78" s="32"/>
      <c r="LAC78" s="32"/>
      <c r="LAD78" s="32"/>
      <c r="LAE78" s="32"/>
      <c r="LAF78" s="32"/>
      <c r="LAG78" s="32"/>
      <c r="LAH78" s="32"/>
      <c r="LAI78" s="32"/>
      <c r="LAJ78" s="32"/>
      <c r="LAK78" s="32"/>
      <c r="LAL78" s="32"/>
      <c r="LAM78" s="32"/>
      <c r="LAN78" s="32"/>
      <c r="LAO78" s="32"/>
      <c r="LAP78" s="32"/>
      <c r="LAQ78" s="32"/>
      <c r="LAR78" s="32"/>
      <c r="LAS78" s="32"/>
      <c r="LAT78" s="32"/>
      <c r="LAU78" s="32"/>
      <c r="LAV78" s="32"/>
      <c r="LAW78" s="32"/>
      <c r="LAX78" s="32"/>
      <c r="LAY78" s="32"/>
      <c r="LAZ78" s="32"/>
      <c r="LBA78" s="32"/>
      <c r="LBB78" s="32"/>
      <c r="LBC78" s="32"/>
      <c r="LBD78" s="32"/>
      <c r="LBE78" s="32"/>
      <c r="LBF78" s="32"/>
      <c r="LBG78" s="32"/>
      <c r="LBH78" s="32"/>
      <c r="LBI78" s="32"/>
      <c r="LBJ78" s="32"/>
      <c r="LBK78" s="32"/>
      <c r="LBL78" s="32"/>
      <c r="LBM78" s="32"/>
      <c r="LBN78" s="32"/>
      <c r="LBO78" s="32"/>
      <c r="LBP78" s="32"/>
      <c r="LBQ78" s="32"/>
      <c r="LBR78" s="32"/>
      <c r="LBS78" s="32"/>
      <c r="LBT78" s="32"/>
      <c r="LBU78" s="32"/>
      <c r="LBV78" s="32"/>
      <c r="LBW78" s="32"/>
      <c r="LBX78" s="32"/>
      <c r="LBY78" s="32"/>
      <c r="LBZ78" s="32"/>
      <c r="LCA78" s="32"/>
      <c r="LCB78" s="32"/>
      <c r="LCC78" s="32"/>
      <c r="LCD78" s="32"/>
      <c r="LCE78" s="32"/>
      <c r="LCF78" s="32"/>
      <c r="LCG78" s="32"/>
      <c r="LCH78" s="32"/>
      <c r="LCI78" s="32"/>
      <c r="LCJ78" s="32"/>
      <c r="LCK78" s="32"/>
      <c r="LCL78" s="32"/>
      <c r="LCM78" s="32"/>
      <c r="LCN78" s="32"/>
      <c r="LCO78" s="32"/>
      <c r="LCP78" s="32"/>
      <c r="LCQ78" s="32"/>
      <c r="LCR78" s="32"/>
      <c r="LCS78" s="32"/>
      <c r="LCT78" s="32"/>
      <c r="LCU78" s="32"/>
      <c r="LCV78" s="32"/>
      <c r="LCW78" s="32"/>
      <c r="LCX78" s="32"/>
      <c r="LCY78" s="32"/>
      <c r="LCZ78" s="32"/>
      <c r="LDA78" s="32"/>
      <c r="LDB78" s="32"/>
      <c r="LDC78" s="32"/>
      <c r="LDD78" s="32"/>
      <c r="LDE78" s="32"/>
      <c r="LDF78" s="32"/>
      <c r="LDG78" s="32"/>
      <c r="LDH78" s="32"/>
      <c r="LDI78" s="32"/>
      <c r="LDJ78" s="32"/>
      <c r="LDK78" s="32"/>
      <c r="LDL78" s="32"/>
      <c r="LDM78" s="32"/>
      <c r="LDN78" s="32"/>
      <c r="LDO78" s="32"/>
      <c r="LDP78" s="32"/>
      <c r="LDQ78" s="32"/>
      <c r="LDR78" s="32"/>
      <c r="LDS78" s="32"/>
      <c r="LDT78" s="32"/>
      <c r="LDU78" s="32"/>
      <c r="LDV78" s="32"/>
      <c r="LDW78" s="32"/>
      <c r="LDX78" s="32"/>
      <c r="LDY78" s="32"/>
      <c r="LDZ78" s="32"/>
      <c r="LEA78" s="32"/>
      <c r="LEB78" s="32"/>
      <c r="LEC78" s="32"/>
      <c r="LED78" s="32"/>
      <c r="LEE78" s="32"/>
      <c r="LEF78" s="32"/>
      <c r="LEG78" s="32"/>
      <c r="LEH78" s="32"/>
      <c r="LEI78" s="32"/>
      <c r="LEJ78" s="32"/>
      <c r="LEK78" s="32"/>
      <c r="LEL78" s="32"/>
      <c r="LEM78" s="32"/>
      <c r="LEN78" s="32"/>
      <c r="LEO78" s="32"/>
      <c r="LEP78" s="32"/>
      <c r="LEQ78" s="32"/>
      <c r="LER78" s="32"/>
      <c r="LES78" s="32"/>
      <c r="LET78" s="32"/>
      <c r="LEU78" s="32"/>
      <c r="LEV78" s="32"/>
      <c r="LEW78" s="32"/>
      <c r="LEX78" s="32"/>
      <c r="LEY78" s="32"/>
      <c r="LEZ78" s="32"/>
      <c r="LFA78" s="32"/>
      <c r="LFB78" s="32"/>
      <c r="LFC78" s="32"/>
      <c r="LFD78" s="32"/>
      <c r="LFE78" s="32"/>
      <c r="LFF78" s="32"/>
      <c r="LFG78" s="32"/>
      <c r="LFH78" s="32"/>
      <c r="LFI78" s="32"/>
      <c r="LFJ78" s="32"/>
      <c r="LFK78" s="32"/>
      <c r="LFL78" s="32"/>
      <c r="LFM78" s="32"/>
      <c r="LFN78" s="32"/>
      <c r="LFO78" s="32"/>
      <c r="LFP78" s="32"/>
      <c r="LFQ78" s="32"/>
      <c r="LFR78" s="32"/>
      <c r="LFS78" s="32"/>
      <c r="LFT78" s="32"/>
      <c r="LFU78" s="32"/>
      <c r="LFV78" s="32"/>
      <c r="LFW78" s="32"/>
      <c r="LFX78" s="32"/>
      <c r="LFY78" s="32"/>
      <c r="LFZ78" s="32"/>
      <c r="LGA78" s="32"/>
      <c r="LGB78" s="32"/>
      <c r="LGC78" s="32"/>
      <c r="LGD78" s="32"/>
      <c r="LGE78" s="32"/>
      <c r="LGF78" s="32"/>
      <c r="LGG78" s="32"/>
      <c r="LGH78" s="32"/>
      <c r="LGI78" s="32"/>
      <c r="LGJ78" s="32"/>
      <c r="LGK78" s="32"/>
      <c r="LGL78" s="32"/>
      <c r="LGM78" s="32"/>
      <c r="LGN78" s="32"/>
      <c r="LGO78" s="32"/>
      <c r="LGP78" s="32"/>
      <c r="LGQ78" s="32"/>
      <c r="LGR78" s="32"/>
      <c r="LGS78" s="32"/>
      <c r="LGT78" s="32"/>
      <c r="LGU78" s="32"/>
      <c r="LGV78" s="32"/>
      <c r="LGW78" s="32"/>
      <c r="LGX78" s="32"/>
      <c r="LGY78" s="32"/>
      <c r="LGZ78" s="32"/>
      <c r="LHA78" s="32"/>
      <c r="LHB78" s="32"/>
      <c r="LHC78" s="32"/>
      <c r="LHD78" s="32"/>
      <c r="LHE78" s="32"/>
      <c r="LHF78" s="32"/>
      <c r="LHG78" s="32"/>
      <c r="LHH78" s="32"/>
      <c r="LHI78" s="32"/>
      <c r="LHJ78" s="32"/>
      <c r="LHK78" s="32"/>
      <c r="LHL78" s="32"/>
      <c r="LHM78" s="32"/>
      <c r="LHN78" s="32"/>
      <c r="LHO78" s="32"/>
      <c r="LHP78" s="32"/>
      <c r="LHQ78" s="32"/>
      <c r="LHR78" s="32"/>
      <c r="LHS78" s="32"/>
      <c r="LHT78" s="32"/>
      <c r="LHU78" s="32"/>
      <c r="LHV78" s="32"/>
      <c r="LHW78" s="32"/>
      <c r="LHX78" s="32"/>
      <c r="LHY78" s="32"/>
      <c r="LHZ78" s="32"/>
      <c r="LIA78" s="32"/>
      <c r="LIB78" s="32"/>
      <c r="LIC78" s="32"/>
      <c r="LID78" s="32"/>
      <c r="LIE78" s="32"/>
      <c r="LIF78" s="32"/>
      <c r="LIG78" s="32"/>
      <c r="LIH78" s="32"/>
      <c r="LII78" s="32"/>
      <c r="LIJ78" s="32"/>
      <c r="LIK78" s="32"/>
      <c r="LIL78" s="32"/>
      <c r="LIM78" s="32"/>
      <c r="LIN78" s="32"/>
      <c r="LIO78" s="32"/>
      <c r="LIP78" s="32"/>
      <c r="LIQ78" s="32"/>
      <c r="LIR78" s="32"/>
      <c r="LIS78" s="32"/>
      <c r="LIT78" s="32"/>
      <c r="LIU78" s="32"/>
      <c r="LIV78" s="32"/>
      <c r="LIW78" s="32"/>
      <c r="LIX78" s="32"/>
      <c r="LIY78" s="32"/>
      <c r="LIZ78" s="32"/>
      <c r="LJA78" s="32"/>
      <c r="LJB78" s="32"/>
      <c r="LJC78" s="32"/>
      <c r="LJD78" s="32"/>
      <c r="LJE78" s="32"/>
      <c r="LJF78" s="32"/>
      <c r="LJG78" s="32"/>
      <c r="LJH78" s="32"/>
      <c r="LJI78" s="32"/>
      <c r="LJJ78" s="32"/>
      <c r="LJK78" s="32"/>
      <c r="LJL78" s="32"/>
      <c r="LJM78" s="32"/>
      <c r="LJN78" s="32"/>
      <c r="LJO78" s="32"/>
      <c r="LJP78" s="32"/>
      <c r="LJQ78" s="32"/>
      <c r="LJR78" s="32"/>
      <c r="LJS78" s="32"/>
      <c r="LJT78" s="32"/>
      <c r="LJU78" s="32"/>
      <c r="LJV78" s="32"/>
      <c r="LJW78" s="32"/>
      <c r="LJX78" s="32"/>
      <c r="LJY78" s="32"/>
      <c r="LJZ78" s="32"/>
      <c r="LKA78" s="32"/>
      <c r="LKB78" s="32"/>
      <c r="LKC78" s="32"/>
      <c r="LKD78" s="32"/>
      <c r="LKE78" s="32"/>
      <c r="LKF78" s="32"/>
      <c r="LKG78" s="32"/>
      <c r="LKH78" s="32"/>
      <c r="LKI78" s="32"/>
      <c r="LKJ78" s="32"/>
      <c r="LKK78" s="32"/>
      <c r="LKL78" s="32"/>
      <c r="LKM78" s="32"/>
      <c r="LKN78" s="32"/>
      <c r="LKO78" s="32"/>
      <c r="LKP78" s="32"/>
      <c r="LKQ78" s="32"/>
      <c r="LKR78" s="32"/>
      <c r="LKS78" s="32"/>
      <c r="LKT78" s="32"/>
      <c r="LKU78" s="32"/>
      <c r="LKV78" s="32"/>
      <c r="LKW78" s="32"/>
      <c r="LKX78" s="32"/>
      <c r="LKY78" s="32"/>
      <c r="LKZ78" s="32"/>
      <c r="LLA78" s="32"/>
      <c r="LLB78" s="32"/>
      <c r="LLC78" s="32"/>
      <c r="LLD78" s="32"/>
      <c r="LLE78" s="32"/>
      <c r="LLF78" s="32"/>
      <c r="LLG78" s="32"/>
      <c r="LLH78" s="32"/>
      <c r="LLI78" s="32"/>
      <c r="LLJ78" s="32"/>
      <c r="LLK78" s="32"/>
      <c r="LLL78" s="32"/>
      <c r="LLM78" s="32"/>
      <c r="LLN78" s="32"/>
      <c r="LLO78" s="32"/>
      <c r="LLP78" s="32"/>
      <c r="LLQ78" s="32"/>
      <c r="LLR78" s="32"/>
      <c r="LLS78" s="32"/>
      <c r="LLT78" s="32"/>
      <c r="LLU78" s="32"/>
      <c r="LLV78" s="32"/>
      <c r="LLW78" s="32"/>
      <c r="LLX78" s="32"/>
      <c r="LLY78" s="32"/>
      <c r="LLZ78" s="32"/>
      <c r="LMA78" s="32"/>
      <c r="LMB78" s="32"/>
      <c r="LMC78" s="32"/>
      <c r="LMD78" s="32"/>
      <c r="LME78" s="32"/>
      <c r="LMF78" s="32"/>
      <c r="LMG78" s="32"/>
      <c r="LMH78" s="32"/>
      <c r="LMI78" s="32"/>
      <c r="LMJ78" s="32"/>
      <c r="LMK78" s="32"/>
      <c r="LML78" s="32"/>
      <c r="LMM78" s="32"/>
      <c r="LMN78" s="32"/>
      <c r="LMO78" s="32"/>
      <c r="LMP78" s="32"/>
      <c r="LMQ78" s="32"/>
      <c r="LMR78" s="32"/>
      <c r="LMS78" s="32"/>
      <c r="LMT78" s="32"/>
      <c r="LMU78" s="32"/>
      <c r="LMV78" s="32"/>
      <c r="LMW78" s="32"/>
      <c r="LMX78" s="32"/>
      <c r="LMY78" s="32"/>
      <c r="LMZ78" s="32"/>
      <c r="LNA78" s="32"/>
      <c r="LNB78" s="32"/>
      <c r="LNC78" s="32"/>
      <c r="LND78" s="32"/>
      <c r="LNE78" s="32"/>
      <c r="LNF78" s="32"/>
      <c r="LNG78" s="32"/>
      <c r="LNH78" s="32"/>
      <c r="LNI78" s="32"/>
      <c r="LNJ78" s="32"/>
      <c r="LNK78" s="32"/>
      <c r="LNL78" s="32"/>
      <c r="LNM78" s="32"/>
      <c r="LNN78" s="32"/>
      <c r="LNO78" s="32"/>
      <c r="LNP78" s="32"/>
      <c r="LNQ78" s="32"/>
      <c r="LNR78" s="32"/>
      <c r="LNS78" s="32"/>
      <c r="LNT78" s="32"/>
      <c r="LNU78" s="32"/>
      <c r="LNV78" s="32"/>
      <c r="LNW78" s="32"/>
      <c r="LNX78" s="32"/>
      <c r="LNY78" s="32"/>
      <c r="LNZ78" s="32"/>
      <c r="LOA78" s="32"/>
      <c r="LOB78" s="32"/>
      <c r="LOC78" s="32"/>
      <c r="LOD78" s="32"/>
      <c r="LOE78" s="32"/>
      <c r="LOF78" s="32"/>
      <c r="LOG78" s="32"/>
      <c r="LOH78" s="32"/>
      <c r="LOI78" s="32"/>
      <c r="LOJ78" s="32"/>
      <c r="LOK78" s="32"/>
      <c r="LOL78" s="32"/>
      <c r="LOM78" s="32"/>
      <c r="LON78" s="32"/>
      <c r="LOO78" s="32"/>
      <c r="LOP78" s="32"/>
      <c r="LOQ78" s="32"/>
      <c r="LOR78" s="32"/>
      <c r="LOS78" s="32"/>
      <c r="LOT78" s="32"/>
      <c r="LOU78" s="32"/>
      <c r="LOV78" s="32"/>
      <c r="LOW78" s="32"/>
      <c r="LOX78" s="32"/>
      <c r="LOY78" s="32"/>
      <c r="LOZ78" s="32"/>
      <c r="LPA78" s="32"/>
      <c r="LPB78" s="32"/>
      <c r="LPC78" s="32"/>
      <c r="LPD78" s="32"/>
      <c r="LPE78" s="32"/>
      <c r="LPF78" s="32"/>
      <c r="LPG78" s="32"/>
      <c r="LPH78" s="32"/>
      <c r="LPI78" s="32"/>
      <c r="LPJ78" s="32"/>
      <c r="LPK78" s="32"/>
      <c r="LPL78" s="32"/>
      <c r="LPM78" s="32"/>
      <c r="LPN78" s="32"/>
      <c r="LPO78" s="32"/>
      <c r="LPP78" s="32"/>
      <c r="LPQ78" s="32"/>
      <c r="LPR78" s="32"/>
      <c r="LPS78" s="32"/>
      <c r="LPT78" s="32"/>
      <c r="LPU78" s="32"/>
      <c r="LPV78" s="32"/>
      <c r="LPW78" s="32"/>
      <c r="LPX78" s="32"/>
      <c r="LPY78" s="32"/>
      <c r="LPZ78" s="32"/>
      <c r="LQA78" s="32"/>
      <c r="LQB78" s="32"/>
      <c r="LQC78" s="32"/>
      <c r="LQD78" s="32"/>
      <c r="LQE78" s="32"/>
      <c r="LQF78" s="32"/>
      <c r="LQG78" s="32"/>
      <c r="LQH78" s="32"/>
      <c r="LQI78" s="32"/>
      <c r="LQJ78" s="32"/>
      <c r="LQK78" s="32"/>
      <c r="LQL78" s="32"/>
      <c r="LQM78" s="32"/>
      <c r="LQN78" s="32"/>
      <c r="LQO78" s="32"/>
      <c r="LQP78" s="32"/>
      <c r="LQQ78" s="32"/>
      <c r="LQR78" s="32"/>
      <c r="LQS78" s="32"/>
      <c r="LQT78" s="32"/>
      <c r="LQU78" s="32"/>
      <c r="LQV78" s="32"/>
      <c r="LQW78" s="32"/>
      <c r="LQX78" s="32"/>
      <c r="LQY78" s="32"/>
      <c r="LQZ78" s="32"/>
      <c r="LRA78" s="32"/>
      <c r="LRB78" s="32"/>
      <c r="LRC78" s="32"/>
      <c r="LRD78" s="32"/>
      <c r="LRE78" s="32"/>
      <c r="LRF78" s="32"/>
      <c r="LRG78" s="32"/>
      <c r="LRH78" s="32"/>
      <c r="LRI78" s="32"/>
      <c r="LRJ78" s="32"/>
      <c r="LRK78" s="32"/>
      <c r="LRL78" s="32"/>
      <c r="LRM78" s="32"/>
      <c r="LRN78" s="32"/>
      <c r="LRO78" s="32"/>
      <c r="LRP78" s="32"/>
      <c r="LRQ78" s="32"/>
      <c r="LRR78" s="32"/>
      <c r="LRS78" s="32"/>
      <c r="LRT78" s="32"/>
      <c r="LRU78" s="32"/>
      <c r="LRV78" s="32"/>
      <c r="LRW78" s="32"/>
      <c r="LRX78" s="32"/>
      <c r="LRY78" s="32"/>
      <c r="LRZ78" s="32"/>
      <c r="LSA78" s="32"/>
      <c r="LSB78" s="32"/>
      <c r="LSC78" s="32"/>
      <c r="LSD78" s="32"/>
      <c r="LSE78" s="32"/>
      <c r="LSF78" s="32"/>
      <c r="LSG78" s="32"/>
      <c r="LSH78" s="32"/>
      <c r="LSI78" s="32"/>
      <c r="LSJ78" s="32"/>
      <c r="LSK78" s="32"/>
      <c r="LSL78" s="32"/>
      <c r="LSM78" s="32"/>
      <c r="LSN78" s="32"/>
      <c r="LSO78" s="32"/>
      <c r="LSP78" s="32"/>
      <c r="LSQ78" s="32"/>
      <c r="LSR78" s="32"/>
      <c r="LSS78" s="32"/>
      <c r="LST78" s="32"/>
      <c r="LSU78" s="32"/>
      <c r="LSV78" s="32"/>
      <c r="LSW78" s="32"/>
      <c r="LSX78" s="32"/>
      <c r="LSY78" s="32"/>
      <c r="LSZ78" s="32"/>
      <c r="LTA78" s="32"/>
      <c r="LTB78" s="32"/>
      <c r="LTC78" s="32"/>
      <c r="LTD78" s="32"/>
      <c r="LTE78" s="32"/>
      <c r="LTF78" s="32"/>
      <c r="LTG78" s="32"/>
      <c r="LTH78" s="32"/>
      <c r="LTI78" s="32"/>
      <c r="LTJ78" s="32"/>
      <c r="LTK78" s="32"/>
      <c r="LTL78" s="32"/>
      <c r="LTM78" s="32"/>
      <c r="LTN78" s="32"/>
      <c r="LTO78" s="32"/>
      <c r="LTP78" s="32"/>
      <c r="LTQ78" s="32"/>
      <c r="LTR78" s="32"/>
      <c r="LTS78" s="32"/>
      <c r="LTT78" s="32"/>
      <c r="LTU78" s="32"/>
      <c r="LTV78" s="32"/>
      <c r="LTW78" s="32"/>
      <c r="LTX78" s="32"/>
      <c r="LTY78" s="32"/>
      <c r="LTZ78" s="32"/>
      <c r="LUA78" s="32"/>
      <c r="LUB78" s="32"/>
      <c r="LUC78" s="32"/>
      <c r="LUD78" s="32"/>
      <c r="LUE78" s="32"/>
      <c r="LUF78" s="32"/>
      <c r="LUG78" s="32"/>
      <c r="LUH78" s="32"/>
      <c r="LUI78" s="32"/>
      <c r="LUJ78" s="32"/>
      <c r="LUK78" s="32"/>
      <c r="LUL78" s="32"/>
      <c r="LUM78" s="32"/>
      <c r="LUN78" s="32"/>
      <c r="LUO78" s="32"/>
      <c r="LUP78" s="32"/>
      <c r="LUQ78" s="32"/>
      <c r="LUR78" s="32"/>
      <c r="LUS78" s="32"/>
      <c r="LUT78" s="32"/>
      <c r="LUU78" s="32"/>
      <c r="LUV78" s="32"/>
      <c r="LUW78" s="32"/>
      <c r="LUX78" s="32"/>
      <c r="LUY78" s="32"/>
      <c r="LUZ78" s="32"/>
      <c r="LVA78" s="32"/>
      <c r="LVB78" s="32"/>
      <c r="LVC78" s="32"/>
      <c r="LVD78" s="32"/>
      <c r="LVE78" s="32"/>
      <c r="LVF78" s="32"/>
      <c r="LVG78" s="32"/>
      <c r="LVH78" s="32"/>
      <c r="LVI78" s="32"/>
      <c r="LVJ78" s="32"/>
      <c r="LVK78" s="32"/>
      <c r="LVL78" s="32"/>
      <c r="LVM78" s="32"/>
      <c r="LVN78" s="32"/>
      <c r="LVO78" s="32"/>
      <c r="LVP78" s="32"/>
      <c r="LVQ78" s="32"/>
      <c r="LVR78" s="32"/>
      <c r="LVS78" s="32"/>
      <c r="LVT78" s="32"/>
      <c r="LVU78" s="32"/>
      <c r="LVV78" s="32"/>
      <c r="LVW78" s="32"/>
      <c r="LVX78" s="32"/>
      <c r="LVY78" s="32"/>
      <c r="LVZ78" s="32"/>
      <c r="LWA78" s="32"/>
      <c r="LWB78" s="32"/>
      <c r="LWC78" s="32"/>
      <c r="LWD78" s="32"/>
      <c r="LWE78" s="32"/>
      <c r="LWF78" s="32"/>
      <c r="LWG78" s="32"/>
      <c r="LWH78" s="32"/>
      <c r="LWI78" s="32"/>
      <c r="LWJ78" s="32"/>
      <c r="LWK78" s="32"/>
      <c r="LWL78" s="32"/>
      <c r="LWM78" s="32"/>
      <c r="LWN78" s="32"/>
      <c r="LWO78" s="32"/>
      <c r="LWP78" s="32"/>
      <c r="LWQ78" s="32"/>
      <c r="LWR78" s="32"/>
      <c r="LWS78" s="32"/>
      <c r="LWT78" s="32"/>
      <c r="LWU78" s="32"/>
      <c r="LWV78" s="32"/>
      <c r="LWW78" s="32"/>
      <c r="LWX78" s="32"/>
      <c r="LWY78" s="32"/>
      <c r="LWZ78" s="32"/>
      <c r="LXA78" s="32"/>
      <c r="LXB78" s="32"/>
      <c r="LXC78" s="32"/>
      <c r="LXD78" s="32"/>
      <c r="LXE78" s="32"/>
      <c r="LXF78" s="32"/>
      <c r="LXG78" s="32"/>
      <c r="LXH78" s="32"/>
      <c r="LXI78" s="32"/>
      <c r="LXJ78" s="32"/>
      <c r="LXK78" s="32"/>
      <c r="LXL78" s="32"/>
      <c r="LXM78" s="32"/>
      <c r="LXN78" s="32"/>
      <c r="LXO78" s="32"/>
      <c r="LXP78" s="32"/>
      <c r="LXQ78" s="32"/>
      <c r="LXR78" s="32"/>
      <c r="LXS78" s="32"/>
      <c r="LXT78" s="32"/>
      <c r="LXU78" s="32"/>
      <c r="LXV78" s="32"/>
      <c r="LXW78" s="32"/>
      <c r="LXX78" s="32"/>
      <c r="LXY78" s="32"/>
      <c r="LXZ78" s="32"/>
      <c r="LYA78" s="32"/>
      <c r="LYB78" s="32"/>
      <c r="LYC78" s="32"/>
      <c r="LYD78" s="32"/>
      <c r="LYE78" s="32"/>
      <c r="LYF78" s="32"/>
      <c r="LYG78" s="32"/>
      <c r="LYH78" s="32"/>
      <c r="LYI78" s="32"/>
      <c r="LYJ78" s="32"/>
      <c r="LYK78" s="32"/>
      <c r="LYL78" s="32"/>
      <c r="LYM78" s="32"/>
      <c r="LYN78" s="32"/>
      <c r="LYO78" s="32"/>
      <c r="LYP78" s="32"/>
      <c r="LYQ78" s="32"/>
      <c r="LYR78" s="32"/>
      <c r="LYS78" s="32"/>
      <c r="LYT78" s="32"/>
      <c r="LYU78" s="32"/>
      <c r="LYV78" s="32"/>
      <c r="LYW78" s="32"/>
      <c r="LYX78" s="32"/>
      <c r="LYY78" s="32"/>
      <c r="LYZ78" s="32"/>
      <c r="LZA78" s="32"/>
      <c r="LZB78" s="32"/>
      <c r="LZC78" s="32"/>
      <c r="LZD78" s="32"/>
      <c r="LZE78" s="32"/>
      <c r="LZF78" s="32"/>
      <c r="LZG78" s="32"/>
      <c r="LZH78" s="32"/>
      <c r="LZI78" s="32"/>
      <c r="LZJ78" s="32"/>
      <c r="LZK78" s="32"/>
      <c r="LZL78" s="32"/>
      <c r="LZM78" s="32"/>
      <c r="LZN78" s="32"/>
      <c r="LZO78" s="32"/>
      <c r="LZP78" s="32"/>
      <c r="LZQ78" s="32"/>
      <c r="LZR78" s="32"/>
      <c r="LZS78" s="32"/>
      <c r="LZT78" s="32"/>
      <c r="LZU78" s="32"/>
      <c r="LZV78" s="32"/>
      <c r="LZW78" s="32"/>
      <c r="LZX78" s="32"/>
      <c r="LZY78" s="32"/>
      <c r="LZZ78" s="32"/>
      <c r="MAA78" s="32"/>
      <c r="MAB78" s="32"/>
      <c r="MAC78" s="32"/>
      <c r="MAD78" s="32"/>
      <c r="MAE78" s="32"/>
      <c r="MAF78" s="32"/>
      <c r="MAG78" s="32"/>
      <c r="MAH78" s="32"/>
      <c r="MAI78" s="32"/>
      <c r="MAJ78" s="32"/>
      <c r="MAK78" s="32"/>
      <c r="MAL78" s="32"/>
      <c r="MAM78" s="32"/>
      <c r="MAN78" s="32"/>
      <c r="MAO78" s="32"/>
      <c r="MAP78" s="32"/>
      <c r="MAQ78" s="32"/>
      <c r="MAR78" s="32"/>
      <c r="MAS78" s="32"/>
      <c r="MAT78" s="32"/>
      <c r="MAU78" s="32"/>
      <c r="MAV78" s="32"/>
      <c r="MAW78" s="32"/>
      <c r="MAX78" s="32"/>
      <c r="MAY78" s="32"/>
      <c r="MAZ78" s="32"/>
      <c r="MBA78" s="32"/>
      <c r="MBB78" s="32"/>
      <c r="MBC78" s="32"/>
      <c r="MBD78" s="32"/>
      <c r="MBE78" s="32"/>
      <c r="MBF78" s="32"/>
      <c r="MBG78" s="32"/>
      <c r="MBH78" s="32"/>
      <c r="MBI78" s="32"/>
      <c r="MBJ78" s="32"/>
      <c r="MBK78" s="32"/>
      <c r="MBL78" s="32"/>
      <c r="MBM78" s="32"/>
      <c r="MBN78" s="32"/>
      <c r="MBO78" s="32"/>
      <c r="MBP78" s="32"/>
      <c r="MBQ78" s="32"/>
      <c r="MBR78" s="32"/>
      <c r="MBS78" s="32"/>
      <c r="MBT78" s="32"/>
      <c r="MBU78" s="32"/>
      <c r="MBV78" s="32"/>
      <c r="MBW78" s="32"/>
      <c r="MBX78" s="32"/>
      <c r="MBY78" s="32"/>
      <c r="MBZ78" s="32"/>
      <c r="MCA78" s="32"/>
      <c r="MCB78" s="32"/>
      <c r="MCC78" s="32"/>
      <c r="MCD78" s="32"/>
      <c r="MCE78" s="32"/>
      <c r="MCF78" s="32"/>
      <c r="MCG78" s="32"/>
      <c r="MCH78" s="32"/>
      <c r="MCI78" s="32"/>
      <c r="MCJ78" s="32"/>
      <c r="MCK78" s="32"/>
      <c r="MCL78" s="32"/>
      <c r="MCM78" s="32"/>
      <c r="MCN78" s="32"/>
      <c r="MCO78" s="32"/>
      <c r="MCP78" s="32"/>
      <c r="MCQ78" s="32"/>
      <c r="MCR78" s="32"/>
      <c r="MCS78" s="32"/>
      <c r="MCT78" s="32"/>
      <c r="MCU78" s="32"/>
      <c r="MCV78" s="32"/>
      <c r="MCW78" s="32"/>
      <c r="MCX78" s="32"/>
      <c r="MCY78" s="32"/>
      <c r="MCZ78" s="32"/>
      <c r="MDA78" s="32"/>
      <c r="MDB78" s="32"/>
      <c r="MDC78" s="32"/>
      <c r="MDD78" s="32"/>
      <c r="MDE78" s="32"/>
      <c r="MDF78" s="32"/>
      <c r="MDG78" s="32"/>
      <c r="MDH78" s="32"/>
      <c r="MDI78" s="32"/>
      <c r="MDJ78" s="32"/>
      <c r="MDK78" s="32"/>
      <c r="MDL78" s="32"/>
      <c r="MDM78" s="32"/>
      <c r="MDN78" s="32"/>
      <c r="MDO78" s="32"/>
      <c r="MDP78" s="32"/>
      <c r="MDQ78" s="32"/>
      <c r="MDR78" s="32"/>
      <c r="MDS78" s="32"/>
      <c r="MDT78" s="32"/>
      <c r="MDU78" s="32"/>
      <c r="MDV78" s="32"/>
      <c r="MDW78" s="32"/>
      <c r="MDX78" s="32"/>
      <c r="MDY78" s="32"/>
      <c r="MDZ78" s="32"/>
      <c r="MEA78" s="32"/>
      <c r="MEB78" s="32"/>
      <c r="MEC78" s="32"/>
      <c r="MED78" s="32"/>
      <c r="MEE78" s="32"/>
      <c r="MEF78" s="32"/>
      <c r="MEG78" s="32"/>
      <c r="MEH78" s="32"/>
      <c r="MEI78" s="32"/>
      <c r="MEJ78" s="32"/>
      <c r="MEK78" s="32"/>
      <c r="MEL78" s="32"/>
      <c r="MEM78" s="32"/>
      <c r="MEN78" s="32"/>
      <c r="MEO78" s="32"/>
      <c r="MEP78" s="32"/>
      <c r="MEQ78" s="32"/>
      <c r="MER78" s="32"/>
      <c r="MES78" s="32"/>
      <c r="MET78" s="32"/>
      <c r="MEU78" s="32"/>
      <c r="MEV78" s="32"/>
      <c r="MEW78" s="32"/>
      <c r="MEX78" s="32"/>
      <c r="MEY78" s="32"/>
      <c r="MEZ78" s="32"/>
      <c r="MFA78" s="32"/>
      <c r="MFB78" s="32"/>
      <c r="MFC78" s="32"/>
      <c r="MFD78" s="32"/>
      <c r="MFE78" s="32"/>
      <c r="MFF78" s="32"/>
      <c r="MFG78" s="32"/>
      <c r="MFH78" s="32"/>
      <c r="MFI78" s="32"/>
      <c r="MFJ78" s="32"/>
      <c r="MFK78" s="32"/>
      <c r="MFL78" s="32"/>
      <c r="MFM78" s="32"/>
      <c r="MFN78" s="32"/>
      <c r="MFO78" s="32"/>
      <c r="MFP78" s="32"/>
      <c r="MFQ78" s="32"/>
      <c r="MFR78" s="32"/>
      <c r="MFS78" s="32"/>
      <c r="MFT78" s="32"/>
      <c r="MFU78" s="32"/>
      <c r="MFV78" s="32"/>
      <c r="MFW78" s="32"/>
      <c r="MFX78" s="32"/>
      <c r="MFY78" s="32"/>
      <c r="MFZ78" s="32"/>
      <c r="MGA78" s="32"/>
      <c r="MGB78" s="32"/>
      <c r="MGC78" s="32"/>
      <c r="MGD78" s="32"/>
      <c r="MGE78" s="32"/>
      <c r="MGF78" s="32"/>
      <c r="MGG78" s="32"/>
      <c r="MGH78" s="32"/>
      <c r="MGI78" s="32"/>
      <c r="MGJ78" s="32"/>
      <c r="MGK78" s="32"/>
      <c r="MGL78" s="32"/>
      <c r="MGM78" s="32"/>
      <c r="MGN78" s="32"/>
      <c r="MGO78" s="32"/>
      <c r="MGP78" s="32"/>
      <c r="MGQ78" s="32"/>
      <c r="MGR78" s="32"/>
      <c r="MGS78" s="32"/>
      <c r="MGT78" s="32"/>
      <c r="MGU78" s="32"/>
      <c r="MGV78" s="32"/>
      <c r="MGW78" s="32"/>
      <c r="MGX78" s="32"/>
      <c r="MGY78" s="32"/>
      <c r="MGZ78" s="32"/>
      <c r="MHA78" s="32"/>
      <c r="MHB78" s="32"/>
      <c r="MHC78" s="32"/>
      <c r="MHD78" s="32"/>
      <c r="MHE78" s="32"/>
      <c r="MHF78" s="32"/>
      <c r="MHG78" s="32"/>
      <c r="MHH78" s="32"/>
      <c r="MHI78" s="32"/>
      <c r="MHJ78" s="32"/>
      <c r="MHK78" s="32"/>
      <c r="MHL78" s="32"/>
      <c r="MHM78" s="32"/>
      <c r="MHN78" s="32"/>
      <c r="MHO78" s="32"/>
      <c r="MHP78" s="32"/>
      <c r="MHQ78" s="32"/>
      <c r="MHR78" s="32"/>
      <c r="MHS78" s="32"/>
      <c r="MHT78" s="32"/>
      <c r="MHU78" s="32"/>
      <c r="MHV78" s="32"/>
      <c r="MHW78" s="32"/>
      <c r="MHX78" s="32"/>
      <c r="MHY78" s="32"/>
      <c r="MHZ78" s="32"/>
      <c r="MIA78" s="32"/>
      <c r="MIB78" s="32"/>
      <c r="MIC78" s="32"/>
      <c r="MID78" s="32"/>
      <c r="MIE78" s="32"/>
      <c r="MIF78" s="32"/>
      <c r="MIG78" s="32"/>
      <c r="MIH78" s="32"/>
      <c r="MII78" s="32"/>
      <c r="MIJ78" s="32"/>
      <c r="MIK78" s="32"/>
      <c r="MIL78" s="32"/>
      <c r="MIM78" s="32"/>
      <c r="MIN78" s="32"/>
      <c r="MIO78" s="32"/>
      <c r="MIP78" s="32"/>
      <c r="MIQ78" s="32"/>
      <c r="MIR78" s="32"/>
      <c r="MIS78" s="32"/>
      <c r="MIT78" s="32"/>
      <c r="MIU78" s="32"/>
      <c r="MIV78" s="32"/>
      <c r="MIW78" s="32"/>
      <c r="MIX78" s="32"/>
      <c r="MIY78" s="32"/>
      <c r="MIZ78" s="32"/>
      <c r="MJA78" s="32"/>
      <c r="MJB78" s="32"/>
      <c r="MJC78" s="32"/>
      <c r="MJD78" s="32"/>
      <c r="MJE78" s="32"/>
      <c r="MJF78" s="32"/>
      <c r="MJG78" s="32"/>
      <c r="MJH78" s="32"/>
      <c r="MJI78" s="32"/>
      <c r="MJJ78" s="32"/>
      <c r="MJK78" s="32"/>
      <c r="MJL78" s="32"/>
      <c r="MJM78" s="32"/>
      <c r="MJN78" s="32"/>
      <c r="MJO78" s="32"/>
      <c r="MJP78" s="32"/>
      <c r="MJQ78" s="32"/>
      <c r="MJR78" s="32"/>
      <c r="MJS78" s="32"/>
      <c r="MJT78" s="32"/>
      <c r="MJU78" s="32"/>
      <c r="MJV78" s="32"/>
      <c r="MJW78" s="32"/>
      <c r="MJX78" s="32"/>
      <c r="MJY78" s="32"/>
      <c r="MJZ78" s="32"/>
      <c r="MKA78" s="32"/>
      <c r="MKB78" s="32"/>
      <c r="MKC78" s="32"/>
      <c r="MKD78" s="32"/>
      <c r="MKE78" s="32"/>
      <c r="MKF78" s="32"/>
      <c r="MKG78" s="32"/>
      <c r="MKH78" s="32"/>
      <c r="MKI78" s="32"/>
      <c r="MKJ78" s="32"/>
      <c r="MKK78" s="32"/>
      <c r="MKL78" s="32"/>
      <c r="MKM78" s="32"/>
      <c r="MKN78" s="32"/>
      <c r="MKO78" s="32"/>
      <c r="MKP78" s="32"/>
      <c r="MKQ78" s="32"/>
      <c r="MKR78" s="32"/>
      <c r="MKS78" s="32"/>
      <c r="MKT78" s="32"/>
      <c r="MKU78" s="32"/>
      <c r="MKV78" s="32"/>
      <c r="MKW78" s="32"/>
      <c r="MKX78" s="32"/>
      <c r="MKY78" s="32"/>
      <c r="MKZ78" s="32"/>
      <c r="MLA78" s="32"/>
      <c r="MLB78" s="32"/>
      <c r="MLC78" s="32"/>
      <c r="MLD78" s="32"/>
      <c r="MLE78" s="32"/>
      <c r="MLF78" s="32"/>
      <c r="MLG78" s="32"/>
      <c r="MLH78" s="32"/>
      <c r="MLI78" s="32"/>
      <c r="MLJ78" s="32"/>
      <c r="MLK78" s="32"/>
      <c r="MLL78" s="32"/>
      <c r="MLM78" s="32"/>
      <c r="MLN78" s="32"/>
      <c r="MLO78" s="32"/>
      <c r="MLP78" s="32"/>
      <c r="MLQ78" s="32"/>
      <c r="MLR78" s="32"/>
      <c r="MLS78" s="32"/>
      <c r="MLT78" s="32"/>
      <c r="MLU78" s="32"/>
      <c r="MLV78" s="32"/>
      <c r="MLW78" s="32"/>
      <c r="MLX78" s="32"/>
      <c r="MLY78" s="32"/>
      <c r="MLZ78" s="32"/>
      <c r="MMA78" s="32"/>
      <c r="MMB78" s="32"/>
      <c r="MMC78" s="32"/>
      <c r="MMD78" s="32"/>
      <c r="MME78" s="32"/>
      <c r="MMF78" s="32"/>
      <c r="MMG78" s="32"/>
      <c r="MMH78" s="32"/>
      <c r="MMI78" s="32"/>
      <c r="MMJ78" s="32"/>
      <c r="MMK78" s="32"/>
      <c r="MML78" s="32"/>
      <c r="MMM78" s="32"/>
      <c r="MMN78" s="32"/>
      <c r="MMO78" s="32"/>
      <c r="MMP78" s="32"/>
      <c r="MMQ78" s="32"/>
      <c r="MMR78" s="32"/>
      <c r="MMS78" s="32"/>
      <c r="MMT78" s="32"/>
      <c r="MMU78" s="32"/>
      <c r="MMV78" s="32"/>
      <c r="MMW78" s="32"/>
      <c r="MMX78" s="32"/>
      <c r="MMY78" s="32"/>
      <c r="MMZ78" s="32"/>
      <c r="MNA78" s="32"/>
      <c r="MNB78" s="32"/>
      <c r="MNC78" s="32"/>
      <c r="MND78" s="32"/>
      <c r="MNE78" s="32"/>
      <c r="MNF78" s="32"/>
      <c r="MNG78" s="32"/>
      <c r="MNH78" s="32"/>
      <c r="MNI78" s="32"/>
      <c r="MNJ78" s="32"/>
      <c r="MNK78" s="32"/>
      <c r="MNL78" s="32"/>
      <c r="MNM78" s="32"/>
      <c r="MNN78" s="32"/>
      <c r="MNO78" s="32"/>
      <c r="MNP78" s="32"/>
      <c r="MNQ78" s="32"/>
      <c r="MNR78" s="32"/>
      <c r="MNS78" s="32"/>
      <c r="MNT78" s="32"/>
      <c r="MNU78" s="32"/>
      <c r="MNV78" s="32"/>
      <c r="MNW78" s="32"/>
      <c r="MNX78" s="32"/>
      <c r="MNY78" s="32"/>
      <c r="MNZ78" s="32"/>
      <c r="MOA78" s="32"/>
      <c r="MOB78" s="32"/>
      <c r="MOC78" s="32"/>
      <c r="MOD78" s="32"/>
      <c r="MOE78" s="32"/>
      <c r="MOF78" s="32"/>
      <c r="MOG78" s="32"/>
      <c r="MOH78" s="32"/>
      <c r="MOI78" s="32"/>
      <c r="MOJ78" s="32"/>
      <c r="MOK78" s="32"/>
      <c r="MOL78" s="32"/>
      <c r="MOM78" s="32"/>
      <c r="MON78" s="32"/>
      <c r="MOO78" s="32"/>
      <c r="MOP78" s="32"/>
      <c r="MOQ78" s="32"/>
      <c r="MOR78" s="32"/>
      <c r="MOS78" s="32"/>
      <c r="MOT78" s="32"/>
      <c r="MOU78" s="32"/>
      <c r="MOV78" s="32"/>
      <c r="MOW78" s="32"/>
      <c r="MOX78" s="32"/>
      <c r="MOY78" s="32"/>
      <c r="MOZ78" s="32"/>
      <c r="MPA78" s="32"/>
      <c r="MPB78" s="32"/>
      <c r="MPC78" s="32"/>
      <c r="MPD78" s="32"/>
      <c r="MPE78" s="32"/>
      <c r="MPF78" s="32"/>
      <c r="MPG78" s="32"/>
      <c r="MPH78" s="32"/>
      <c r="MPI78" s="32"/>
      <c r="MPJ78" s="32"/>
      <c r="MPK78" s="32"/>
      <c r="MPL78" s="32"/>
      <c r="MPM78" s="32"/>
      <c r="MPN78" s="32"/>
      <c r="MPO78" s="32"/>
      <c r="MPP78" s="32"/>
      <c r="MPQ78" s="32"/>
      <c r="MPR78" s="32"/>
      <c r="MPS78" s="32"/>
      <c r="MPT78" s="32"/>
      <c r="MPU78" s="32"/>
      <c r="MPV78" s="32"/>
      <c r="MPW78" s="32"/>
      <c r="MPX78" s="32"/>
      <c r="MPY78" s="32"/>
      <c r="MPZ78" s="32"/>
      <c r="MQA78" s="32"/>
      <c r="MQB78" s="32"/>
      <c r="MQC78" s="32"/>
      <c r="MQD78" s="32"/>
      <c r="MQE78" s="32"/>
      <c r="MQF78" s="32"/>
      <c r="MQG78" s="32"/>
      <c r="MQH78" s="32"/>
      <c r="MQI78" s="32"/>
      <c r="MQJ78" s="32"/>
      <c r="MQK78" s="32"/>
      <c r="MQL78" s="32"/>
      <c r="MQM78" s="32"/>
      <c r="MQN78" s="32"/>
      <c r="MQO78" s="32"/>
      <c r="MQP78" s="32"/>
      <c r="MQQ78" s="32"/>
      <c r="MQR78" s="32"/>
      <c r="MQS78" s="32"/>
      <c r="MQT78" s="32"/>
      <c r="MQU78" s="32"/>
      <c r="MQV78" s="32"/>
      <c r="MQW78" s="32"/>
      <c r="MQX78" s="32"/>
      <c r="MQY78" s="32"/>
      <c r="MQZ78" s="32"/>
      <c r="MRA78" s="32"/>
      <c r="MRB78" s="32"/>
      <c r="MRC78" s="32"/>
      <c r="MRD78" s="32"/>
      <c r="MRE78" s="32"/>
      <c r="MRF78" s="32"/>
      <c r="MRG78" s="32"/>
      <c r="MRH78" s="32"/>
      <c r="MRI78" s="32"/>
      <c r="MRJ78" s="32"/>
      <c r="MRK78" s="32"/>
      <c r="MRL78" s="32"/>
      <c r="MRM78" s="32"/>
      <c r="MRN78" s="32"/>
      <c r="MRO78" s="32"/>
      <c r="MRP78" s="32"/>
      <c r="MRQ78" s="32"/>
      <c r="MRR78" s="32"/>
      <c r="MRS78" s="32"/>
      <c r="MRT78" s="32"/>
      <c r="MRU78" s="32"/>
      <c r="MRV78" s="32"/>
      <c r="MRW78" s="32"/>
      <c r="MRX78" s="32"/>
      <c r="MRY78" s="32"/>
      <c r="MRZ78" s="32"/>
      <c r="MSA78" s="32"/>
      <c r="MSB78" s="32"/>
      <c r="MSC78" s="32"/>
      <c r="MSD78" s="32"/>
      <c r="MSE78" s="32"/>
      <c r="MSF78" s="32"/>
      <c r="MSG78" s="32"/>
      <c r="MSH78" s="32"/>
      <c r="MSI78" s="32"/>
      <c r="MSJ78" s="32"/>
      <c r="MSK78" s="32"/>
      <c r="MSL78" s="32"/>
      <c r="MSM78" s="32"/>
      <c r="MSN78" s="32"/>
      <c r="MSO78" s="32"/>
      <c r="MSP78" s="32"/>
      <c r="MSQ78" s="32"/>
      <c r="MSR78" s="32"/>
      <c r="MSS78" s="32"/>
      <c r="MST78" s="32"/>
      <c r="MSU78" s="32"/>
      <c r="MSV78" s="32"/>
      <c r="MSW78" s="32"/>
      <c r="MSX78" s="32"/>
      <c r="MSY78" s="32"/>
      <c r="MSZ78" s="32"/>
      <c r="MTA78" s="32"/>
      <c r="MTB78" s="32"/>
      <c r="MTC78" s="32"/>
      <c r="MTD78" s="32"/>
      <c r="MTE78" s="32"/>
      <c r="MTF78" s="32"/>
      <c r="MTG78" s="32"/>
      <c r="MTH78" s="32"/>
      <c r="MTI78" s="32"/>
      <c r="MTJ78" s="32"/>
      <c r="MTK78" s="32"/>
      <c r="MTL78" s="32"/>
      <c r="MTM78" s="32"/>
      <c r="MTN78" s="32"/>
      <c r="MTO78" s="32"/>
      <c r="MTP78" s="32"/>
      <c r="MTQ78" s="32"/>
      <c r="MTR78" s="32"/>
      <c r="MTS78" s="32"/>
      <c r="MTT78" s="32"/>
      <c r="MTU78" s="32"/>
      <c r="MTV78" s="32"/>
      <c r="MTW78" s="32"/>
      <c r="MTX78" s="32"/>
      <c r="MTY78" s="32"/>
      <c r="MTZ78" s="32"/>
      <c r="MUA78" s="32"/>
      <c r="MUB78" s="32"/>
      <c r="MUC78" s="32"/>
      <c r="MUD78" s="32"/>
      <c r="MUE78" s="32"/>
      <c r="MUF78" s="32"/>
      <c r="MUG78" s="32"/>
      <c r="MUH78" s="32"/>
      <c r="MUI78" s="32"/>
      <c r="MUJ78" s="32"/>
      <c r="MUK78" s="32"/>
      <c r="MUL78" s="32"/>
      <c r="MUM78" s="32"/>
      <c r="MUN78" s="32"/>
      <c r="MUO78" s="32"/>
      <c r="MUP78" s="32"/>
      <c r="MUQ78" s="32"/>
      <c r="MUR78" s="32"/>
      <c r="MUS78" s="32"/>
      <c r="MUT78" s="32"/>
      <c r="MUU78" s="32"/>
      <c r="MUV78" s="32"/>
      <c r="MUW78" s="32"/>
      <c r="MUX78" s="32"/>
      <c r="MUY78" s="32"/>
      <c r="MUZ78" s="32"/>
      <c r="MVA78" s="32"/>
      <c r="MVB78" s="32"/>
      <c r="MVC78" s="32"/>
      <c r="MVD78" s="32"/>
      <c r="MVE78" s="32"/>
      <c r="MVF78" s="32"/>
      <c r="MVG78" s="32"/>
      <c r="MVH78" s="32"/>
      <c r="MVI78" s="32"/>
      <c r="MVJ78" s="32"/>
      <c r="MVK78" s="32"/>
      <c r="MVL78" s="32"/>
      <c r="MVM78" s="32"/>
      <c r="MVN78" s="32"/>
      <c r="MVO78" s="32"/>
      <c r="MVP78" s="32"/>
      <c r="MVQ78" s="32"/>
      <c r="MVR78" s="32"/>
      <c r="MVS78" s="32"/>
      <c r="MVT78" s="32"/>
      <c r="MVU78" s="32"/>
      <c r="MVV78" s="32"/>
      <c r="MVW78" s="32"/>
      <c r="MVX78" s="32"/>
      <c r="MVY78" s="32"/>
      <c r="MVZ78" s="32"/>
      <c r="MWA78" s="32"/>
      <c r="MWB78" s="32"/>
      <c r="MWC78" s="32"/>
      <c r="MWD78" s="32"/>
      <c r="MWE78" s="32"/>
      <c r="MWF78" s="32"/>
      <c r="MWG78" s="32"/>
      <c r="MWH78" s="32"/>
      <c r="MWI78" s="32"/>
      <c r="MWJ78" s="32"/>
      <c r="MWK78" s="32"/>
      <c r="MWL78" s="32"/>
      <c r="MWM78" s="32"/>
      <c r="MWN78" s="32"/>
      <c r="MWO78" s="32"/>
      <c r="MWP78" s="32"/>
      <c r="MWQ78" s="32"/>
      <c r="MWR78" s="32"/>
      <c r="MWS78" s="32"/>
      <c r="MWT78" s="32"/>
      <c r="MWU78" s="32"/>
      <c r="MWV78" s="32"/>
      <c r="MWW78" s="32"/>
      <c r="MWX78" s="32"/>
      <c r="MWY78" s="32"/>
      <c r="MWZ78" s="32"/>
      <c r="MXA78" s="32"/>
      <c r="MXB78" s="32"/>
      <c r="MXC78" s="32"/>
      <c r="MXD78" s="32"/>
      <c r="MXE78" s="32"/>
      <c r="MXF78" s="32"/>
      <c r="MXG78" s="32"/>
      <c r="MXH78" s="32"/>
      <c r="MXI78" s="32"/>
      <c r="MXJ78" s="32"/>
      <c r="MXK78" s="32"/>
      <c r="MXL78" s="32"/>
      <c r="MXM78" s="32"/>
      <c r="MXN78" s="32"/>
      <c r="MXO78" s="32"/>
      <c r="MXP78" s="32"/>
      <c r="MXQ78" s="32"/>
      <c r="MXR78" s="32"/>
      <c r="MXS78" s="32"/>
      <c r="MXT78" s="32"/>
      <c r="MXU78" s="32"/>
      <c r="MXV78" s="32"/>
      <c r="MXW78" s="32"/>
      <c r="MXX78" s="32"/>
      <c r="MXY78" s="32"/>
      <c r="MXZ78" s="32"/>
      <c r="MYA78" s="32"/>
      <c r="MYB78" s="32"/>
      <c r="MYC78" s="32"/>
      <c r="MYD78" s="32"/>
      <c r="MYE78" s="32"/>
      <c r="MYF78" s="32"/>
      <c r="MYG78" s="32"/>
      <c r="MYH78" s="32"/>
      <c r="MYI78" s="32"/>
      <c r="MYJ78" s="32"/>
      <c r="MYK78" s="32"/>
      <c r="MYL78" s="32"/>
      <c r="MYM78" s="32"/>
      <c r="MYN78" s="32"/>
      <c r="MYO78" s="32"/>
      <c r="MYP78" s="32"/>
      <c r="MYQ78" s="32"/>
      <c r="MYR78" s="32"/>
      <c r="MYS78" s="32"/>
      <c r="MYT78" s="32"/>
      <c r="MYU78" s="32"/>
      <c r="MYV78" s="32"/>
      <c r="MYW78" s="32"/>
      <c r="MYX78" s="32"/>
      <c r="MYY78" s="32"/>
      <c r="MYZ78" s="32"/>
      <c r="MZA78" s="32"/>
      <c r="MZB78" s="32"/>
      <c r="MZC78" s="32"/>
      <c r="MZD78" s="32"/>
      <c r="MZE78" s="32"/>
      <c r="MZF78" s="32"/>
      <c r="MZG78" s="32"/>
      <c r="MZH78" s="32"/>
      <c r="MZI78" s="32"/>
      <c r="MZJ78" s="32"/>
      <c r="MZK78" s="32"/>
      <c r="MZL78" s="32"/>
      <c r="MZM78" s="32"/>
      <c r="MZN78" s="32"/>
      <c r="MZO78" s="32"/>
      <c r="MZP78" s="32"/>
      <c r="MZQ78" s="32"/>
      <c r="MZR78" s="32"/>
      <c r="MZS78" s="32"/>
      <c r="MZT78" s="32"/>
      <c r="MZU78" s="32"/>
      <c r="MZV78" s="32"/>
      <c r="MZW78" s="32"/>
      <c r="MZX78" s="32"/>
      <c r="MZY78" s="32"/>
      <c r="MZZ78" s="32"/>
      <c r="NAA78" s="32"/>
      <c r="NAB78" s="32"/>
      <c r="NAC78" s="32"/>
      <c r="NAD78" s="32"/>
      <c r="NAE78" s="32"/>
      <c r="NAF78" s="32"/>
      <c r="NAG78" s="32"/>
      <c r="NAH78" s="32"/>
      <c r="NAI78" s="32"/>
      <c r="NAJ78" s="32"/>
      <c r="NAK78" s="32"/>
      <c r="NAL78" s="32"/>
      <c r="NAM78" s="32"/>
      <c r="NAN78" s="32"/>
      <c r="NAO78" s="32"/>
      <c r="NAP78" s="32"/>
      <c r="NAQ78" s="32"/>
      <c r="NAR78" s="32"/>
      <c r="NAS78" s="32"/>
      <c r="NAT78" s="32"/>
      <c r="NAU78" s="32"/>
      <c r="NAV78" s="32"/>
      <c r="NAW78" s="32"/>
      <c r="NAX78" s="32"/>
      <c r="NAY78" s="32"/>
      <c r="NAZ78" s="32"/>
      <c r="NBA78" s="32"/>
      <c r="NBB78" s="32"/>
      <c r="NBC78" s="32"/>
      <c r="NBD78" s="32"/>
      <c r="NBE78" s="32"/>
      <c r="NBF78" s="32"/>
      <c r="NBG78" s="32"/>
      <c r="NBH78" s="32"/>
      <c r="NBI78" s="32"/>
      <c r="NBJ78" s="32"/>
      <c r="NBK78" s="32"/>
      <c r="NBL78" s="32"/>
      <c r="NBM78" s="32"/>
      <c r="NBN78" s="32"/>
      <c r="NBO78" s="32"/>
      <c r="NBP78" s="32"/>
      <c r="NBQ78" s="32"/>
      <c r="NBR78" s="32"/>
      <c r="NBS78" s="32"/>
      <c r="NBT78" s="32"/>
      <c r="NBU78" s="32"/>
      <c r="NBV78" s="32"/>
      <c r="NBW78" s="32"/>
      <c r="NBX78" s="32"/>
      <c r="NBY78" s="32"/>
      <c r="NBZ78" s="32"/>
      <c r="NCA78" s="32"/>
      <c r="NCB78" s="32"/>
      <c r="NCC78" s="32"/>
      <c r="NCD78" s="32"/>
      <c r="NCE78" s="32"/>
      <c r="NCF78" s="32"/>
      <c r="NCG78" s="32"/>
      <c r="NCH78" s="32"/>
      <c r="NCI78" s="32"/>
      <c r="NCJ78" s="32"/>
      <c r="NCK78" s="32"/>
      <c r="NCL78" s="32"/>
      <c r="NCM78" s="32"/>
      <c r="NCN78" s="32"/>
      <c r="NCO78" s="32"/>
      <c r="NCP78" s="32"/>
      <c r="NCQ78" s="32"/>
      <c r="NCR78" s="32"/>
      <c r="NCS78" s="32"/>
      <c r="NCT78" s="32"/>
      <c r="NCU78" s="32"/>
      <c r="NCV78" s="32"/>
      <c r="NCW78" s="32"/>
      <c r="NCX78" s="32"/>
      <c r="NCY78" s="32"/>
      <c r="NCZ78" s="32"/>
      <c r="NDA78" s="32"/>
      <c r="NDB78" s="32"/>
      <c r="NDC78" s="32"/>
      <c r="NDD78" s="32"/>
      <c r="NDE78" s="32"/>
      <c r="NDF78" s="32"/>
      <c r="NDG78" s="32"/>
      <c r="NDH78" s="32"/>
      <c r="NDI78" s="32"/>
      <c r="NDJ78" s="32"/>
      <c r="NDK78" s="32"/>
      <c r="NDL78" s="32"/>
      <c r="NDM78" s="32"/>
      <c r="NDN78" s="32"/>
      <c r="NDO78" s="32"/>
      <c r="NDP78" s="32"/>
      <c r="NDQ78" s="32"/>
      <c r="NDR78" s="32"/>
      <c r="NDS78" s="32"/>
      <c r="NDT78" s="32"/>
      <c r="NDU78" s="32"/>
      <c r="NDV78" s="32"/>
      <c r="NDW78" s="32"/>
      <c r="NDX78" s="32"/>
      <c r="NDY78" s="32"/>
      <c r="NDZ78" s="32"/>
      <c r="NEA78" s="32"/>
      <c r="NEB78" s="32"/>
      <c r="NEC78" s="32"/>
      <c r="NED78" s="32"/>
      <c r="NEE78" s="32"/>
      <c r="NEF78" s="32"/>
      <c r="NEG78" s="32"/>
      <c r="NEH78" s="32"/>
      <c r="NEI78" s="32"/>
      <c r="NEJ78" s="32"/>
      <c r="NEK78" s="32"/>
      <c r="NEL78" s="32"/>
      <c r="NEM78" s="32"/>
      <c r="NEN78" s="32"/>
      <c r="NEO78" s="32"/>
      <c r="NEP78" s="32"/>
      <c r="NEQ78" s="32"/>
      <c r="NER78" s="32"/>
      <c r="NES78" s="32"/>
      <c r="NET78" s="32"/>
      <c r="NEU78" s="32"/>
      <c r="NEV78" s="32"/>
      <c r="NEW78" s="32"/>
      <c r="NEX78" s="32"/>
      <c r="NEY78" s="32"/>
      <c r="NEZ78" s="32"/>
      <c r="NFA78" s="32"/>
      <c r="NFB78" s="32"/>
      <c r="NFC78" s="32"/>
      <c r="NFD78" s="32"/>
      <c r="NFE78" s="32"/>
      <c r="NFF78" s="32"/>
      <c r="NFG78" s="32"/>
      <c r="NFH78" s="32"/>
      <c r="NFI78" s="32"/>
      <c r="NFJ78" s="32"/>
      <c r="NFK78" s="32"/>
      <c r="NFL78" s="32"/>
      <c r="NFM78" s="32"/>
      <c r="NFN78" s="32"/>
      <c r="NFO78" s="32"/>
      <c r="NFP78" s="32"/>
      <c r="NFQ78" s="32"/>
      <c r="NFR78" s="32"/>
      <c r="NFS78" s="32"/>
      <c r="NFT78" s="32"/>
      <c r="NFU78" s="32"/>
      <c r="NFV78" s="32"/>
      <c r="NFW78" s="32"/>
      <c r="NFX78" s="32"/>
      <c r="NFY78" s="32"/>
      <c r="NFZ78" s="32"/>
      <c r="NGA78" s="32"/>
      <c r="NGB78" s="32"/>
      <c r="NGC78" s="32"/>
      <c r="NGD78" s="32"/>
      <c r="NGE78" s="32"/>
      <c r="NGF78" s="32"/>
      <c r="NGG78" s="32"/>
      <c r="NGH78" s="32"/>
      <c r="NGI78" s="32"/>
      <c r="NGJ78" s="32"/>
      <c r="NGK78" s="32"/>
      <c r="NGL78" s="32"/>
      <c r="NGM78" s="32"/>
      <c r="NGN78" s="32"/>
      <c r="NGO78" s="32"/>
      <c r="NGP78" s="32"/>
      <c r="NGQ78" s="32"/>
      <c r="NGR78" s="32"/>
      <c r="NGS78" s="32"/>
      <c r="NGT78" s="32"/>
      <c r="NGU78" s="32"/>
      <c r="NGV78" s="32"/>
      <c r="NGW78" s="32"/>
      <c r="NGX78" s="32"/>
      <c r="NGY78" s="32"/>
      <c r="NGZ78" s="32"/>
      <c r="NHA78" s="32"/>
      <c r="NHB78" s="32"/>
      <c r="NHC78" s="32"/>
      <c r="NHD78" s="32"/>
      <c r="NHE78" s="32"/>
      <c r="NHF78" s="32"/>
      <c r="NHG78" s="32"/>
      <c r="NHH78" s="32"/>
      <c r="NHI78" s="32"/>
      <c r="NHJ78" s="32"/>
      <c r="NHK78" s="32"/>
      <c r="NHL78" s="32"/>
      <c r="NHM78" s="32"/>
      <c r="NHN78" s="32"/>
      <c r="NHO78" s="32"/>
      <c r="NHP78" s="32"/>
      <c r="NHQ78" s="32"/>
      <c r="NHR78" s="32"/>
      <c r="NHS78" s="32"/>
      <c r="NHT78" s="32"/>
      <c r="NHU78" s="32"/>
      <c r="NHV78" s="32"/>
      <c r="NHW78" s="32"/>
      <c r="NHX78" s="32"/>
      <c r="NHY78" s="32"/>
      <c r="NHZ78" s="32"/>
      <c r="NIA78" s="32"/>
      <c r="NIB78" s="32"/>
      <c r="NIC78" s="32"/>
      <c r="NID78" s="32"/>
      <c r="NIE78" s="32"/>
      <c r="NIF78" s="32"/>
      <c r="NIG78" s="32"/>
      <c r="NIH78" s="32"/>
      <c r="NII78" s="32"/>
      <c r="NIJ78" s="32"/>
      <c r="NIK78" s="32"/>
      <c r="NIL78" s="32"/>
      <c r="NIM78" s="32"/>
      <c r="NIN78" s="32"/>
      <c r="NIO78" s="32"/>
      <c r="NIP78" s="32"/>
      <c r="NIQ78" s="32"/>
      <c r="NIR78" s="32"/>
      <c r="NIS78" s="32"/>
      <c r="NIT78" s="32"/>
      <c r="NIU78" s="32"/>
      <c r="NIV78" s="32"/>
      <c r="NIW78" s="32"/>
      <c r="NIX78" s="32"/>
      <c r="NIY78" s="32"/>
      <c r="NIZ78" s="32"/>
      <c r="NJA78" s="32"/>
      <c r="NJB78" s="32"/>
      <c r="NJC78" s="32"/>
      <c r="NJD78" s="32"/>
      <c r="NJE78" s="32"/>
      <c r="NJF78" s="32"/>
      <c r="NJG78" s="32"/>
      <c r="NJH78" s="32"/>
      <c r="NJI78" s="32"/>
      <c r="NJJ78" s="32"/>
      <c r="NJK78" s="32"/>
      <c r="NJL78" s="32"/>
      <c r="NJM78" s="32"/>
      <c r="NJN78" s="32"/>
      <c r="NJO78" s="32"/>
      <c r="NJP78" s="32"/>
      <c r="NJQ78" s="32"/>
      <c r="NJR78" s="32"/>
      <c r="NJS78" s="32"/>
      <c r="NJT78" s="32"/>
      <c r="NJU78" s="32"/>
      <c r="NJV78" s="32"/>
      <c r="NJW78" s="32"/>
      <c r="NJX78" s="32"/>
      <c r="NJY78" s="32"/>
      <c r="NJZ78" s="32"/>
      <c r="NKA78" s="32"/>
      <c r="NKB78" s="32"/>
      <c r="NKC78" s="32"/>
      <c r="NKD78" s="32"/>
      <c r="NKE78" s="32"/>
      <c r="NKF78" s="32"/>
      <c r="NKG78" s="32"/>
      <c r="NKH78" s="32"/>
      <c r="NKI78" s="32"/>
      <c r="NKJ78" s="32"/>
      <c r="NKK78" s="32"/>
      <c r="NKL78" s="32"/>
      <c r="NKM78" s="32"/>
      <c r="NKN78" s="32"/>
      <c r="NKO78" s="32"/>
      <c r="NKP78" s="32"/>
      <c r="NKQ78" s="32"/>
      <c r="NKR78" s="32"/>
      <c r="NKS78" s="32"/>
      <c r="NKT78" s="32"/>
      <c r="NKU78" s="32"/>
      <c r="NKV78" s="32"/>
      <c r="NKW78" s="32"/>
      <c r="NKX78" s="32"/>
      <c r="NKY78" s="32"/>
      <c r="NKZ78" s="32"/>
      <c r="NLA78" s="32"/>
      <c r="NLB78" s="32"/>
      <c r="NLC78" s="32"/>
      <c r="NLD78" s="32"/>
      <c r="NLE78" s="32"/>
      <c r="NLF78" s="32"/>
      <c r="NLG78" s="32"/>
      <c r="NLH78" s="32"/>
      <c r="NLI78" s="32"/>
      <c r="NLJ78" s="32"/>
      <c r="NLK78" s="32"/>
      <c r="NLL78" s="32"/>
      <c r="NLM78" s="32"/>
      <c r="NLN78" s="32"/>
      <c r="NLO78" s="32"/>
      <c r="NLP78" s="32"/>
      <c r="NLQ78" s="32"/>
      <c r="NLR78" s="32"/>
      <c r="NLS78" s="32"/>
      <c r="NLT78" s="32"/>
      <c r="NLU78" s="32"/>
      <c r="NLV78" s="32"/>
      <c r="NLW78" s="32"/>
      <c r="NLX78" s="32"/>
      <c r="NLY78" s="32"/>
      <c r="NLZ78" s="32"/>
      <c r="NMA78" s="32"/>
      <c r="NMB78" s="32"/>
      <c r="NMC78" s="32"/>
      <c r="NMD78" s="32"/>
      <c r="NME78" s="32"/>
      <c r="NMF78" s="32"/>
      <c r="NMG78" s="32"/>
      <c r="NMH78" s="32"/>
      <c r="NMI78" s="32"/>
      <c r="NMJ78" s="32"/>
      <c r="NMK78" s="32"/>
      <c r="NML78" s="32"/>
      <c r="NMM78" s="32"/>
      <c r="NMN78" s="32"/>
      <c r="NMO78" s="32"/>
      <c r="NMP78" s="32"/>
      <c r="NMQ78" s="32"/>
      <c r="NMR78" s="32"/>
      <c r="NMS78" s="32"/>
      <c r="NMT78" s="32"/>
      <c r="NMU78" s="32"/>
      <c r="NMV78" s="32"/>
      <c r="NMW78" s="32"/>
      <c r="NMX78" s="32"/>
      <c r="NMY78" s="32"/>
      <c r="NMZ78" s="32"/>
      <c r="NNA78" s="32"/>
      <c r="NNB78" s="32"/>
      <c r="NNC78" s="32"/>
      <c r="NND78" s="32"/>
      <c r="NNE78" s="32"/>
      <c r="NNF78" s="32"/>
      <c r="NNG78" s="32"/>
      <c r="NNH78" s="32"/>
      <c r="NNI78" s="32"/>
      <c r="NNJ78" s="32"/>
      <c r="NNK78" s="32"/>
      <c r="NNL78" s="32"/>
      <c r="NNM78" s="32"/>
      <c r="NNN78" s="32"/>
      <c r="NNO78" s="32"/>
      <c r="NNP78" s="32"/>
      <c r="NNQ78" s="32"/>
      <c r="NNR78" s="32"/>
      <c r="NNS78" s="32"/>
      <c r="NNT78" s="32"/>
      <c r="NNU78" s="32"/>
      <c r="NNV78" s="32"/>
      <c r="NNW78" s="32"/>
      <c r="NNX78" s="32"/>
      <c r="NNY78" s="32"/>
      <c r="NNZ78" s="32"/>
      <c r="NOA78" s="32"/>
      <c r="NOB78" s="32"/>
      <c r="NOC78" s="32"/>
      <c r="NOD78" s="32"/>
      <c r="NOE78" s="32"/>
      <c r="NOF78" s="32"/>
      <c r="NOG78" s="32"/>
      <c r="NOH78" s="32"/>
      <c r="NOI78" s="32"/>
      <c r="NOJ78" s="32"/>
      <c r="NOK78" s="32"/>
      <c r="NOL78" s="32"/>
      <c r="NOM78" s="32"/>
      <c r="NON78" s="32"/>
      <c r="NOO78" s="32"/>
      <c r="NOP78" s="32"/>
      <c r="NOQ78" s="32"/>
      <c r="NOR78" s="32"/>
      <c r="NOS78" s="32"/>
      <c r="NOT78" s="32"/>
      <c r="NOU78" s="32"/>
      <c r="NOV78" s="32"/>
      <c r="NOW78" s="32"/>
      <c r="NOX78" s="32"/>
      <c r="NOY78" s="32"/>
      <c r="NOZ78" s="32"/>
      <c r="NPA78" s="32"/>
      <c r="NPB78" s="32"/>
      <c r="NPC78" s="32"/>
      <c r="NPD78" s="32"/>
      <c r="NPE78" s="32"/>
      <c r="NPF78" s="32"/>
      <c r="NPG78" s="32"/>
      <c r="NPH78" s="32"/>
      <c r="NPI78" s="32"/>
      <c r="NPJ78" s="32"/>
      <c r="NPK78" s="32"/>
      <c r="NPL78" s="32"/>
      <c r="NPM78" s="32"/>
      <c r="NPN78" s="32"/>
      <c r="NPO78" s="32"/>
      <c r="NPP78" s="32"/>
      <c r="NPQ78" s="32"/>
      <c r="NPR78" s="32"/>
      <c r="NPS78" s="32"/>
      <c r="NPT78" s="32"/>
      <c r="NPU78" s="32"/>
      <c r="NPV78" s="32"/>
      <c r="NPW78" s="32"/>
      <c r="NPX78" s="32"/>
      <c r="NPY78" s="32"/>
      <c r="NPZ78" s="32"/>
      <c r="NQA78" s="32"/>
      <c r="NQB78" s="32"/>
      <c r="NQC78" s="32"/>
      <c r="NQD78" s="32"/>
      <c r="NQE78" s="32"/>
      <c r="NQF78" s="32"/>
      <c r="NQG78" s="32"/>
      <c r="NQH78" s="32"/>
      <c r="NQI78" s="32"/>
      <c r="NQJ78" s="32"/>
      <c r="NQK78" s="32"/>
      <c r="NQL78" s="32"/>
      <c r="NQM78" s="32"/>
      <c r="NQN78" s="32"/>
      <c r="NQO78" s="32"/>
      <c r="NQP78" s="32"/>
      <c r="NQQ78" s="32"/>
      <c r="NQR78" s="32"/>
      <c r="NQS78" s="32"/>
      <c r="NQT78" s="32"/>
      <c r="NQU78" s="32"/>
      <c r="NQV78" s="32"/>
      <c r="NQW78" s="32"/>
      <c r="NQX78" s="32"/>
      <c r="NQY78" s="32"/>
      <c r="NQZ78" s="32"/>
      <c r="NRA78" s="32"/>
      <c r="NRB78" s="32"/>
      <c r="NRC78" s="32"/>
      <c r="NRD78" s="32"/>
      <c r="NRE78" s="32"/>
      <c r="NRF78" s="32"/>
      <c r="NRG78" s="32"/>
      <c r="NRH78" s="32"/>
      <c r="NRI78" s="32"/>
      <c r="NRJ78" s="32"/>
      <c r="NRK78" s="32"/>
      <c r="NRL78" s="32"/>
      <c r="NRM78" s="32"/>
      <c r="NRN78" s="32"/>
      <c r="NRO78" s="32"/>
      <c r="NRP78" s="32"/>
      <c r="NRQ78" s="32"/>
      <c r="NRR78" s="32"/>
      <c r="NRS78" s="32"/>
      <c r="NRT78" s="32"/>
      <c r="NRU78" s="32"/>
      <c r="NRV78" s="32"/>
      <c r="NRW78" s="32"/>
      <c r="NRX78" s="32"/>
      <c r="NRY78" s="32"/>
      <c r="NRZ78" s="32"/>
      <c r="NSA78" s="32"/>
      <c r="NSB78" s="32"/>
      <c r="NSC78" s="32"/>
      <c r="NSD78" s="32"/>
      <c r="NSE78" s="32"/>
      <c r="NSF78" s="32"/>
      <c r="NSG78" s="32"/>
      <c r="NSH78" s="32"/>
      <c r="NSI78" s="32"/>
      <c r="NSJ78" s="32"/>
      <c r="NSK78" s="32"/>
      <c r="NSL78" s="32"/>
      <c r="NSM78" s="32"/>
      <c r="NSN78" s="32"/>
      <c r="NSO78" s="32"/>
      <c r="NSP78" s="32"/>
      <c r="NSQ78" s="32"/>
      <c r="NSR78" s="32"/>
      <c r="NSS78" s="32"/>
      <c r="NST78" s="32"/>
      <c r="NSU78" s="32"/>
      <c r="NSV78" s="32"/>
      <c r="NSW78" s="32"/>
      <c r="NSX78" s="32"/>
      <c r="NSY78" s="32"/>
      <c r="NSZ78" s="32"/>
      <c r="NTA78" s="32"/>
      <c r="NTB78" s="32"/>
      <c r="NTC78" s="32"/>
      <c r="NTD78" s="32"/>
      <c r="NTE78" s="32"/>
      <c r="NTF78" s="32"/>
      <c r="NTG78" s="32"/>
      <c r="NTH78" s="32"/>
      <c r="NTI78" s="32"/>
      <c r="NTJ78" s="32"/>
      <c r="NTK78" s="32"/>
      <c r="NTL78" s="32"/>
      <c r="NTM78" s="32"/>
      <c r="NTN78" s="32"/>
      <c r="NTO78" s="32"/>
      <c r="NTP78" s="32"/>
      <c r="NTQ78" s="32"/>
      <c r="NTR78" s="32"/>
      <c r="NTS78" s="32"/>
      <c r="NTT78" s="32"/>
      <c r="NTU78" s="32"/>
      <c r="NTV78" s="32"/>
      <c r="NTW78" s="32"/>
      <c r="NTX78" s="32"/>
      <c r="NTY78" s="32"/>
      <c r="NTZ78" s="32"/>
      <c r="NUA78" s="32"/>
      <c r="NUB78" s="32"/>
      <c r="NUC78" s="32"/>
      <c r="NUD78" s="32"/>
      <c r="NUE78" s="32"/>
      <c r="NUF78" s="32"/>
      <c r="NUG78" s="32"/>
      <c r="NUH78" s="32"/>
      <c r="NUI78" s="32"/>
      <c r="NUJ78" s="32"/>
      <c r="NUK78" s="32"/>
      <c r="NUL78" s="32"/>
      <c r="NUM78" s="32"/>
      <c r="NUN78" s="32"/>
      <c r="NUO78" s="32"/>
      <c r="NUP78" s="32"/>
      <c r="NUQ78" s="32"/>
      <c r="NUR78" s="32"/>
      <c r="NUS78" s="32"/>
      <c r="NUT78" s="32"/>
      <c r="NUU78" s="32"/>
      <c r="NUV78" s="32"/>
      <c r="NUW78" s="32"/>
      <c r="NUX78" s="32"/>
      <c r="NUY78" s="32"/>
      <c r="NUZ78" s="32"/>
      <c r="NVA78" s="32"/>
      <c r="NVB78" s="32"/>
      <c r="NVC78" s="32"/>
      <c r="NVD78" s="32"/>
      <c r="NVE78" s="32"/>
      <c r="NVF78" s="32"/>
      <c r="NVG78" s="32"/>
      <c r="NVH78" s="32"/>
      <c r="NVI78" s="32"/>
      <c r="NVJ78" s="32"/>
      <c r="NVK78" s="32"/>
      <c r="NVL78" s="32"/>
      <c r="NVM78" s="32"/>
      <c r="NVN78" s="32"/>
      <c r="NVO78" s="32"/>
      <c r="NVP78" s="32"/>
      <c r="NVQ78" s="32"/>
      <c r="NVR78" s="32"/>
      <c r="NVS78" s="32"/>
      <c r="NVT78" s="32"/>
      <c r="NVU78" s="32"/>
      <c r="NVV78" s="32"/>
      <c r="NVW78" s="32"/>
      <c r="NVX78" s="32"/>
      <c r="NVY78" s="32"/>
      <c r="NVZ78" s="32"/>
      <c r="NWA78" s="32"/>
      <c r="NWB78" s="32"/>
      <c r="NWC78" s="32"/>
      <c r="NWD78" s="32"/>
      <c r="NWE78" s="32"/>
      <c r="NWF78" s="32"/>
      <c r="NWG78" s="32"/>
      <c r="NWH78" s="32"/>
      <c r="NWI78" s="32"/>
      <c r="NWJ78" s="32"/>
      <c r="NWK78" s="32"/>
      <c r="NWL78" s="32"/>
      <c r="NWM78" s="32"/>
      <c r="NWN78" s="32"/>
      <c r="NWO78" s="32"/>
      <c r="NWP78" s="32"/>
      <c r="NWQ78" s="32"/>
      <c r="NWR78" s="32"/>
      <c r="NWS78" s="32"/>
      <c r="NWT78" s="32"/>
      <c r="NWU78" s="32"/>
      <c r="NWV78" s="32"/>
      <c r="NWW78" s="32"/>
      <c r="NWX78" s="32"/>
      <c r="NWY78" s="32"/>
      <c r="NWZ78" s="32"/>
      <c r="NXA78" s="32"/>
      <c r="NXB78" s="32"/>
      <c r="NXC78" s="32"/>
      <c r="NXD78" s="32"/>
      <c r="NXE78" s="32"/>
      <c r="NXF78" s="32"/>
      <c r="NXG78" s="32"/>
      <c r="NXH78" s="32"/>
      <c r="NXI78" s="32"/>
      <c r="NXJ78" s="32"/>
      <c r="NXK78" s="32"/>
      <c r="NXL78" s="32"/>
      <c r="NXM78" s="32"/>
      <c r="NXN78" s="32"/>
      <c r="NXO78" s="32"/>
      <c r="NXP78" s="32"/>
      <c r="NXQ78" s="32"/>
      <c r="NXR78" s="32"/>
      <c r="NXS78" s="32"/>
      <c r="NXT78" s="32"/>
      <c r="NXU78" s="32"/>
      <c r="NXV78" s="32"/>
      <c r="NXW78" s="32"/>
      <c r="NXX78" s="32"/>
      <c r="NXY78" s="32"/>
      <c r="NXZ78" s="32"/>
      <c r="NYA78" s="32"/>
      <c r="NYB78" s="32"/>
      <c r="NYC78" s="32"/>
      <c r="NYD78" s="32"/>
      <c r="NYE78" s="32"/>
      <c r="NYF78" s="32"/>
      <c r="NYG78" s="32"/>
      <c r="NYH78" s="32"/>
      <c r="NYI78" s="32"/>
      <c r="NYJ78" s="32"/>
      <c r="NYK78" s="32"/>
      <c r="NYL78" s="32"/>
      <c r="NYM78" s="32"/>
      <c r="NYN78" s="32"/>
      <c r="NYO78" s="32"/>
      <c r="NYP78" s="32"/>
      <c r="NYQ78" s="32"/>
      <c r="NYR78" s="32"/>
      <c r="NYS78" s="32"/>
      <c r="NYT78" s="32"/>
      <c r="NYU78" s="32"/>
      <c r="NYV78" s="32"/>
      <c r="NYW78" s="32"/>
      <c r="NYX78" s="32"/>
      <c r="NYY78" s="32"/>
      <c r="NYZ78" s="32"/>
      <c r="NZA78" s="32"/>
      <c r="NZB78" s="32"/>
      <c r="NZC78" s="32"/>
      <c r="NZD78" s="32"/>
      <c r="NZE78" s="32"/>
      <c r="NZF78" s="32"/>
      <c r="NZG78" s="32"/>
      <c r="NZH78" s="32"/>
      <c r="NZI78" s="32"/>
      <c r="NZJ78" s="32"/>
      <c r="NZK78" s="32"/>
      <c r="NZL78" s="32"/>
      <c r="NZM78" s="32"/>
      <c r="NZN78" s="32"/>
      <c r="NZO78" s="32"/>
      <c r="NZP78" s="32"/>
      <c r="NZQ78" s="32"/>
      <c r="NZR78" s="32"/>
      <c r="NZS78" s="32"/>
      <c r="NZT78" s="32"/>
      <c r="NZU78" s="32"/>
      <c r="NZV78" s="32"/>
      <c r="NZW78" s="32"/>
      <c r="NZX78" s="32"/>
      <c r="NZY78" s="32"/>
      <c r="NZZ78" s="32"/>
      <c r="OAA78" s="32"/>
      <c r="OAB78" s="32"/>
      <c r="OAC78" s="32"/>
      <c r="OAD78" s="32"/>
      <c r="OAE78" s="32"/>
      <c r="OAF78" s="32"/>
      <c r="OAG78" s="32"/>
      <c r="OAH78" s="32"/>
      <c r="OAI78" s="32"/>
      <c r="OAJ78" s="32"/>
      <c r="OAK78" s="32"/>
      <c r="OAL78" s="32"/>
      <c r="OAM78" s="32"/>
      <c r="OAN78" s="32"/>
      <c r="OAO78" s="32"/>
      <c r="OAP78" s="32"/>
      <c r="OAQ78" s="32"/>
      <c r="OAR78" s="32"/>
      <c r="OAS78" s="32"/>
      <c r="OAT78" s="32"/>
      <c r="OAU78" s="32"/>
      <c r="OAV78" s="32"/>
      <c r="OAW78" s="32"/>
      <c r="OAX78" s="32"/>
      <c r="OAY78" s="32"/>
      <c r="OAZ78" s="32"/>
      <c r="OBA78" s="32"/>
      <c r="OBB78" s="32"/>
      <c r="OBC78" s="32"/>
      <c r="OBD78" s="32"/>
      <c r="OBE78" s="32"/>
      <c r="OBF78" s="32"/>
      <c r="OBG78" s="32"/>
      <c r="OBH78" s="32"/>
      <c r="OBI78" s="32"/>
      <c r="OBJ78" s="32"/>
      <c r="OBK78" s="32"/>
      <c r="OBL78" s="32"/>
      <c r="OBM78" s="32"/>
      <c r="OBN78" s="32"/>
      <c r="OBO78" s="32"/>
      <c r="OBP78" s="32"/>
      <c r="OBQ78" s="32"/>
      <c r="OBR78" s="32"/>
      <c r="OBS78" s="32"/>
      <c r="OBT78" s="32"/>
      <c r="OBU78" s="32"/>
      <c r="OBV78" s="32"/>
      <c r="OBW78" s="32"/>
      <c r="OBX78" s="32"/>
      <c r="OBY78" s="32"/>
      <c r="OBZ78" s="32"/>
      <c r="OCA78" s="32"/>
      <c r="OCB78" s="32"/>
      <c r="OCC78" s="32"/>
      <c r="OCD78" s="32"/>
      <c r="OCE78" s="32"/>
      <c r="OCF78" s="32"/>
      <c r="OCG78" s="32"/>
      <c r="OCH78" s="32"/>
      <c r="OCI78" s="32"/>
      <c r="OCJ78" s="32"/>
      <c r="OCK78" s="32"/>
      <c r="OCL78" s="32"/>
      <c r="OCM78" s="32"/>
      <c r="OCN78" s="32"/>
      <c r="OCO78" s="32"/>
      <c r="OCP78" s="32"/>
      <c r="OCQ78" s="32"/>
      <c r="OCR78" s="32"/>
      <c r="OCS78" s="32"/>
      <c r="OCT78" s="32"/>
      <c r="OCU78" s="32"/>
      <c r="OCV78" s="32"/>
      <c r="OCW78" s="32"/>
      <c r="OCX78" s="32"/>
      <c r="OCY78" s="32"/>
      <c r="OCZ78" s="32"/>
      <c r="ODA78" s="32"/>
      <c r="ODB78" s="32"/>
      <c r="ODC78" s="32"/>
      <c r="ODD78" s="32"/>
      <c r="ODE78" s="32"/>
      <c r="ODF78" s="32"/>
      <c r="ODG78" s="32"/>
      <c r="ODH78" s="32"/>
      <c r="ODI78" s="32"/>
      <c r="ODJ78" s="32"/>
      <c r="ODK78" s="32"/>
      <c r="ODL78" s="32"/>
      <c r="ODM78" s="32"/>
      <c r="ODN78" s="32"/>
      <c r="ODO78" s="32"/>
      <c r="ODP78" s="32"/>
      <c r="ODQ78" s="32"/>
      <c r="ODR78" s="32"/>
      <c r="ODS78" s="32"/>
      <c r="ODT78" s="32"/>
      <c r="ODU78" s="32"/>
      <c r="ODV78" s="32"/>
      <c r="ODW78" s="32"/>
      <c r="ODX78" s="32"/>
      <c r="ODY78" s="32"/>
      <c r="ODZ78" s="32"/>
      <c r="OEA78" s="32"/>
      <c r="OEB78" s="32"/>
      <c r="OEC78" s="32"/>
      <c r="OED78" s="32"/>
      <c r="OEE78" s="32"/>
      <c r="OEF78" s="32"/>
      <c r="OEG78" s="32"/>
      <c r="OEH78" s="32"/>
      <c r="OEI78" s="32"/>
      <c r="OEJ78" s="32"/>
      <c r="OEK78" s="32"/>
      <c r="OEL78" s="32"/>
      <c r="OEM78" s="32"/>
      <c r="OEN78" s="32"/>
      <c r="OEO78" s="32"/>
      <c r="OEP78" s="32"/>
      <c r="OEQ78" s="32"/>
      <c r="OER78" s="32"/>
      <c r="OES78" s="32"/>
      <c r="OET78" s="32"/>
      <c r="OEU78" s="32"/>
      <c r="OEV78" s="32"/>
      <c r="OEW78" s="32"/>
      <c r="OEX78" s="32"/>
      <c r="OEY78" s="32"/>
      <c r="OEZ78" s="32"/>
      <c r="OFA78" s="32"/>
      <c r="OFB78" s="32"/>
      <c r="OFC78" s="32"/>
      <c r="OFD78" s="32"/>
      <c r="OFE78" s="32"/>
      <c r="OFF78" s="32"/>
      <c r="OFG78" s="32"/>
      <c r="OFH78" s="32"/>
      <c r="OFI78" s="32"/>
      <c r="OFJ78" s="32"/>
      <c r="OFK78" s="32"/>
      <c r="OFL78" s="32"/>
      <c r="OFM78" s="32"/>
      <c r="OFN78" s="32"/>
      <c r="OFO78" s="32"/>
      <c r="OFP78" s="32"/>
      <c r="OFQ78" s="32"/>
      <c r="OFR78" s="32"/>
      <c r="OFS78" s="32"/>
      <c r="OFT78" s="32"/>
      <c r="OFU78" s="32"/>
      <c r="OFV78" s="32"/>
      <c r="OFW78" s="32"/>
      <c r="OFX78" s="32"/>
      <c r="OFY78" s="32"/>
      <c r="OFZ78" s="32"/>
      <c r="OGA78" s="32"/>
      <c r="OGB78" s="32"/>
      <c r="OGC78" s="32"/>
      <c r="OGD78" s="32"/>
      <c r="OGE78" s="32"/>
      <c r="OGF78" s="32"/>
      <c r="OGG78" s="32"/>
      <c r="OGH78" s="32"/>
      <c r="OGI78" s="32"/>
      <c r="OGJ78" s="32"/>
      <c r="OGK78" s="32"/>
      <c r="OGL78" s="32"/>
      <c r="OGM78" s="32"/>
      <c r="OGN78" s="32"/>
      <c r="OGO78" s="32"/>
      <c r="OGP78" s="32"/>
      <c r="OGQ78" s="32"/>
      <c r="OGR78" s="32"/>
      <c r="OGS78" s="32"/>
      <c r="OGT78" s="32"/>
      <c r="OGU78" s="32"/>
      <c r="OGV78" s="32"/>
      <c r="OGW78" s="32"/>
      <c r="OGX78" s="32"/>
      <c r="OGY78" s="32"/>
      <c r="OGZ78" s="32"/>
      <c r="OHA78" s="32"/>
      <c r="OHB78" s="32"/>
      <c r="OHC78" s="32"/>
      <c r="OHD78" s="32"/>
      <c r="OHE78" s="32"/>
      <c r="OHF78" s="32"/>
      <c r="OHG78" s="32"/>
      <c r="OHH78" s="32"/>
      <c r="OHI78" s="32"/>
      <c r="OHJ78" s="32"/>
      <c r="OHK78" s="32"/>
      <c r="OHL78" s="32"/>
      <c r="OHM78" s="32"/>
      <c r="OHN78" s="32"/>
      <c r="OHO78" s="32"/>
      <c r="OHP78" s="32"/>
      <c r="OHQ78" s="32"/>
      <c r="OHR78" s="32"/>
      <c r="OHS78" s="32"/>
      <c r="OHT78" s="32"/>
      <c r="OHU78" s="32"/>
      <c r="OHV78" s="32"/>
      <c r="OHW78" s="32"/>
      <c r="OHX78" s="32"/>
      <c r="OHY78" s="32"/>
      <c r="OHZ78" s="32"/>
      <c r="OIA78" s="32"/>
      <c r="OIB78" s="32"/>
      <c r="OIC78" s="32"/>
      <c r="OID78" s="32"/>
      <c r="OIE78" s="32"/>
      <c r="OIF78" s="32"/>
      <c r="OIG78" s="32"/>
      <c r="OIH78" s="32"/>
      <c r="OII78" s="32"/>
      <c r="OIJ78" s="32"/>
      <c r="OIK78" s="32"/>
      <c r="OIL78" s="32"/>
      <c r="OIM78" s="32"/>
      <c r="OIN78" s="32"/>
      <c r="OIO78" s="32"/>
      <c r="OIP78" s="32"/>
      <c r="OIQ78" s="32"/>
      <c r="OIR78" s="32"/>
      <c r="OIS78" s="32"/>
      <c r="OIT78" s="32"/>
      <c r="OIU78" s="32"/>
      <c r="OIV78" s="32"/>
      <c r="OIW78" s="32"/>
      <c r="OIX78" s="32"/>
      <c r="OIY78" s="32"/>
      <c r="OIZ78" s="32"/>
      <c r="OJA78" s="32"/>
      <c r="OJB78" s="32"/>
      <c r="OJC78" s="32"/>
      <c r="OJD78" s="32"/>
      <c r="OJE78" s="32"/>
      <c r="OJF78" s="32"/>
      <c r="OJG78" s="32"/>
      <c r="OJH78" s="32"/>
      <c r="OJI78" s="32"/>
      <c r="OJJ78" s="32"/>
      <c r="OJK78" s="32"/>
      <c r="OJL78" s="32"/>
      <c r="OJM78" s="32"/>
      <c r="OJN78" s="32"/>
      <c r="OJO78" s="32"/>
      <c r="OJP78" s="32"/>
      <c r="OJQ78" s="32"/>
      <c r="OJR78" s="32"/>
      <c r="OJS78" s="32"/>
      <c r="OJT78" s="32"/>
      <c r="OJU78" s="32"/>
      <c r="OJV78" s="32"/>
      <c r="OJW78" s="32"/>
      <c r="OJX78" s="32"/>
      <c r="OJY78" s="32"/>
      <c r="OJZ78" s="32"/>
      <c r="OKA78" s="32"/>
      <c r="OKB78" s="32"/>
      <c r="OKC78" s="32"/>
      <c r="OKD78" s="32"/>
      <c r="OKE78" s="32"/>
      <c r="OKF78" s="32"/>
      <c r="OKG78" s="32"/>
      <c r="OKH78" s="32"/>
      <c r="OKI78" s="32"/>
      <c r="OKJ78" s="32"/>
      <c r="OKK78" s="32"/>
      <c r="OKL78" s="32"/>
      <c r="OKM78" s="32"/>
      <c r="OKN78" s="32"/>
      <c r="OKO78" s="32"/>
      <c r="OKP78" s="32"/>
      <c r="OKQ78" s="32"/>
      <c r="OKR78" s="32"/>
      <c r="OKS78" s="32"/>
      <c r="OKT78" s="32"/>
      <c r="OKU78" s="32"/>
      <c r="OKV78" s="32"/>
      <c r="OKW78" s="32"/>
      <c r="OKX78" s="32"/>
      <c r="OKY78" s="32"/>
      <c r="OKZ78" s="32"/>
      <c r="OLA78" s="32"/>
      <c r="OLB78" s="32"/>
      <c r="OLC78" s="32"/>
      <c r="OLD78" s="32"/>
      <c r="OLE78" s="32"/>
      <c r="OLF78" s="32"/>
      <c r="OLG78" s="32"/>
      <c r="OLH78" s="32"/>
      <c r="OLI78" s="32"/>
      <c r="OLJ78" s="32"/>
      <c r="OLK78" s="32"/>
      <c r="OLL78" s="32"/>
      <c r="OLM78" s="32"/>
      <c r="OLN78" s="32"/>
      <c r="OLO78" s="32"/>
      <c r="OLP78" s="32"/>
      <c r="OLQ78" s="32"/>
      <c r="OLR78" s="32"/>
      <c r="OLS78" s="32"/>
      <c r="OLT78" s="32"/>
      <c r="OLU78" s="32"/>
      <c r="OLV78" s="32"/>
      <c r="OLW78" s="32"/>
      <c r="OLX78" s="32"/>
      <c r="OLY78" s="32"/>
      <c r="OLZ78" s="32"/>
      <c r="OMA78" s="32"/>
      <c r="OMB78" s="32"/>
      <c r="OMC78" s="32"/>
      <c r="OMD78" s="32"/>
      <c r="OME78" s="32"/>
      <c r="OMF78" s="32"/>
      <c r="OMG78" s="32"/>
      <c r="OMH78" s="32"/>
      <c r="OMI78" s="32"/>
      <c r="OMJ78" s="32"/>
      <c r="OMK78" s="32"/>
      <c r="OML78" s="32"/>
      <c r="OMM78" s="32"/>
      <c r="OMN78" s="32"/>
      <c r="OMO78" s="32"/>
      <c r="OMP78" s="32"/>
      <c r="OMQ78" s="32"/>
      <c r="OMR78" s="32"/>
      <c r="OMS78" s="32"/>
      <c r="OMT78" s="32"/>
      <c r="OMU78" s="32"/>
      <c r="OMV78" s="32"/>
      <c r="OMW78" s="32"/>
      <c r="OMX78" s="32"/>
      <c r="OMY78" s="32"/>
      <c r="OMZ78" s="32"/>
      <c r="ONA78" s="32"/>
      <c r="ONB78" s="32"/>
      <c r="ONC78" s="32"/>
      <c r="OND78" s="32"/>
      <c r="ONE78" s="32"/>
      <c r="ONF78" s="32"/>
      <c r="ONG78" s="32"/>
      <c r="ONH78" s="32"/>
      <c r="ONI78" s="32"/>
      <c r="ONJ78" s="32"/>
      <c r="ONK78" s="32"/>
      <c r="ONL78" s="32"/>
      <c r="ONM78" s="32"/>
      <c r="ONN78" s="32"/>
      <c r="ONO78" s="32"/>
      <c r="ONP78" s="32"/>
      <c r="ONQ78" s="32"/>
      <c r="ONR78" s="32"/>
      <c r="ONS78" s="32"/>
      <c r="ONT78" s="32"/>
      <c r="ONU78" s="32"/>
      <c r="ONV78" s="32"/>
      <c r="ONW78" s="32"/>
      <c r="ONX78" s="32"/>
      <c r="ONY78" s="32"/>
      <c r="ONZ78" s="32"/>
      <c r="OOA78" s="32"/>
      <c r="OOB78" s="32"/>
      <c r="OOC78" s="32"/>
      <c r="OOD78" s="32"/>
      <c r="OOE78" s="32"/>
      <c r="OOF78" s="32"/>
      <c r="OOG78" s="32"/>
      <c r="OOH78" s="32"/>
      <c r="OOI78" s="32"/>
      <c r="OOJ78" s="32"/>
      <c r="OOK78" s="32"/>
      <c r="OOL78" s="32"/>
      <c r="OOM78" s="32"/>
      <c r="OON78" s="32"/>
      <c r="OOO78" s="32"/>
      <c r="OOP78" s="32"/>
      <c r="OOQ78" s="32"/>
      <c r="OOR78" s="32"/>
      <c r="OOS78" s="32"/>
      <c r="OOT78" s="32"/>
      <c r="OOU78" s="32"/>
      <c r="OOV78" s="32"/>
      <c r="OOW78" s="32"/>
      <c r="OOX78" s="32"/>
      <c r="OOY78" s="32"/>
      <c r="OOZ78" s="32"/>
      <c r="OPA78" s="32"/>
      <c r="OPB78" s="32"/>
      <c r="OPC78" s="32"/>
      <c r="OPD78" s="32"/>
      <c r="OPE78" s="32"/>
      <c r="OPF78" s="32"/>
      <c r="OPG78" s="32"/>
      <c r="OPH78" s="32"/>
      <c r="OPI78" s="32"/>
      <c r="OPJ78" s="32"/>
      <c r="OPK78" s="32"/>
      <c r="OPL78" s="32"/>
      <c r="OPM78" s="32"/>
      <c r="OPN78" s="32"/>
      <c r="OPO78" s="32"/>
      <c r="OPP78" s="32"/>
      <c r="OPQ78" s="32"/>
      <c r="OPR78" s="32"/>
      <c r="OPS78" s="32"/>
      <c r="OPT78" s="32"/>
      <c r="OPU78" s="32"/>
      <c r="OPV78" s="32"/>
      <c r="OPW78" s="32"/>
      <c r="OPX78" s="32"/>
      <c r="OPY78" s="32"/>
      <c r="OPZ78" s="32"/>
      <c r="OQA78" s="32"/>
      <c r="OQB78" s="32"/>
      <c r="OQC78" s="32"/>
      <c r="OQD78" s="32"/>
      <c r="OQE78" s="32"/>
      <c r="OQF78" s="32"/>
      <c r="OQG78" s="32"/>
      <c r="OQH78" s="32"/>
      <c r="OQI78" s="32"/>
      <c r="OQJ78" s="32"/>
      <c r="OQK78" s="32"/>
      <c r="OQL78" s="32"/>
      <c r="OQM78" s="32"/>
      <c r="OQN78" s="32"/>
      <c r="OQO78" s="32"/>
      <c r="OQP78" s="32"/>
      <c r="OQQ78" s="32"/>
      <c r="OQR78" s="32"/>
      <c r="OQS78" s="32"/>
      <c r="OQT78" s="32"/>
      <c r="OQU78" s="32"/>
      <c r="OQV78" s="32"/>
      <c r="OQW78" s="32"/>
      <c r="OQX78" s="32"/>
      <c r="OQY78" s="32"/>
      <c r="OQZ78" s="32"/>
      <c r="ORA78" s="32"/>
      <c r="ORB78" s="32"/>
      <c r="ORC78" s="32"/>
      <c r="ORD78" s="32"/>
      <c r="ORE78" s="32"/>
      <c r="ORF78" s="32"/>
      <c r="ORG78" s="32"/>
      <c r="ORH78" s="32"/>
      <c r="ORI78" s="32"/>
      <c r="ORJ78" s="32"/>
      <c r="ORK78" s="32"/>
      <c r="ORL78" s="32"/>
      <c r="ORM78" s="32"/>
      <c r="ORN78" s="32"/>
      <c r="ORO78" s="32"/>
      <c r="ORP78" s="32"/>
      <c r="ORQ78" s="32"/>
      <c r="ORR78" s="32"/>
      <c r="ORS78" s="32"/>
      <c r="ORT78" s="32"/>
      <c r="ORU78" s="32"/>
      <c r="ORV78" s="32"/>
      <c r="ORW78" s="32"/>
      <c r="ORX78" s="32"/>
      <c r="ORY78" s="32"/>
      <c r="ORZ78" s="32"/>
      <c r="OSA78" s="32"/>
      <c r="OSB78" s="32"/>
      <c r="OSC78" s="32"/>
      <c r="OSD78" s="32"/>
      <c r="OSE78" s="32"/>
      <c r="OSF78" s="32"/>
      <c r="OSG78" s="32"/>
      <c r="OSH78" s="32"/>
      <c r="OSI78" s="32"/>
      <c r="OSJ78" s="32"/>
      <c r="OSK78" s="32"/>
      <c r="OSL78" s="32"/>
      <c r="OSM78" s="32"/>
      <c r="OSN78" s="32"/>
      <c r="OSO78" s="32"/>
      <c r="OSP78" s="32"/>
      <c r="OSQ78" s="32"/>
      <c r="OSR78" s="32"/>
      <c r="OSS78" s="32"/>
      <c r="OST78" s="32"/>
      <c r="OSU78" s="32"/>
      <c r="OSV78" s="32"/>
      <c r="OSW78" s="32"/>
      <c r="OSX78" s="32"/>
      <c r="OSY78" s="32"/>
      <c r="OSZ78" s="32"/>
      <c r="OTA78" s="32"/>
      <c r="OTB78" s="32"/>
      <c r="OTC78" s="32"/>
      <c r="OTD78" s="32"/>
      <c r="OTE78" s="32"/>
      <c r="OTF78" s="32"/>
      <c r="OTG78" s="32"/>
      <c r="OTH78" s="32"/>
      <c r="OTI78" s="32"/>
      <c r="OTJ78" s="32"/>
      <c r="OTK78" s="32"/>
      <c r="OTL78" s="32"/>
      <c r="OTM78" s="32"/>
      <c r="OTN78" s="32"/>
      <c r="OTO78" s="32"/>
      <c r="OTP78" s="32"/>
      <c r="OTQ78" s="32"/>
      <c r="OTR78" s="32"/>
      <c r="OTS78" s="32"/>
      <c r="OTT78" s="32"/>
      <c r="OTU78" s="32"/>
      <c r="OTV78" s="32"/>
      <c r="OTW78" s="32"/>
      <c r="OTX78" s="32"/>
      <c r="OTY78" s="32"/>
      <c r="OTZ78" s="32"/>
      <c r="OUA78" s="32"/>
      <c r="OUB78" s="32"/>
      <c r="OUC78" s="32"/>
      <c r="OUD78" s="32"/>
      <c r="OUE78" s="32"/>
      <c r="OUF78" s="32"/>
      <c r="OUG78" s="32"/>
      <c r="OUH78" s="32"/>
      <c r="OUI78" s="32"/>
      <c r="OUJ78" s="32"/>
      <c r="OUK78" s="32"/>
      <c r="OUL78" s="32"/>
      <c r="OUM78" s="32"/>
      <c r="OUN78" s="32"/>
      <c r="OUO78" s="32"/>
      <c r="OUP78" s="32"/>
      <c r="OUQ78" s="32"/>
      <c r="OUR78" s="32"/>
      <c r="OUS78" s="32"/>
      <c r="OUT78" s="32"/>
      <c r="OUU78" s="32"/>
      <c r="OUV78" s="32"/>
      <c r="OUW78" s="32"/>
      <c r="OUX78" s="32"/>
      <c r="OUY78" s="32"/>
      <c r="OUZ78" s="32"/>
      <c r="OVA78" s="32"/>
      <c r="OVB78" s="32"/>
      <c r="OVC78" s="32"/>
      <c r="OVD78" s="32"/>
      <c r="OVE78" s="32"/>
      <c r="OVF78" s="32"/>
      <c r="OVG78" s="32"/>
      <c r="OVH78" s="32"/>
      <c r="OVI78" s="32"/>
      <c r="OVJ78" s="32"/>
      <c r="OVK78" s="32"/>
      <c r="OVL78" s="32"/>
      <c r="OVM78" s="32"/>
      <c r="OVN78" s="32"/>
      <c r="OVO78" s="32"/>
      <c r="OVP78" s="32"/>
      <c r="OVQ78" s="32"/>
      <c r="OVR78" s="32"/>
      <c r="OVS78" s="32"/>
      <c r="OVT78" s="32"/>
      <c r="OVU78" s="32"/>
      <c r="OVV78" s="32"/>
      <c r="OVW78" s="32"/>
      <c r="OVX78" s="32"/>
      <c r="OVY78" s="32"/>
      <c r="OVZ78" s="32"/>
      <c r="OWA78" s="32"/>
      <c r="OWB78" s="32"/>
      <c r="OWC78" s="32"/>
      <c r="OWD78" s="32"/>
      <c r="OWE78" s="32"/>
      <c r="OWF78" s="32"/>
      <c r="OWG78" s="32"/>
      <c r="OWH78" s="32"/>
      <c r="OWI78" s="32"/>
      <c r="OWJ78" s="32"/>
      <c r="OWK78" s="32"/>
      <c r="OWL78" s="32"/>
      <c r="OWM78" s="32"/>
      <c r="OWN78" s="32"/>
      <c r="OWO78" s="32"/>
      <c r="OWP78" s="32"/>
      <c r="OWQ78" s="32"/>
      <c r="OWR78" s="32"/>
      <c r="OWS78" s="32"/>
      <c r="OWT78" s="32"/>
      <c r="OWU78" s="32"/>
      <c r="OWV78" s="32"/>
      <c r="OWW78" s="32"/>
      <c r="OWX78" s="32"/>
      <c r="OWY78" s="32"/>
      <c r="OWZ78" s="32"/>
      <c r="OXA78" s="32"/>
      <c r="OXB78" s="32"/>
      <c r="OXC78" s="32"/>
      <c r="OXD78" s="32"/>
      <c r="OXE78" s="32"/>
      <c r="OXF78" s="32"/>
      <c r="OXG78" s="32"/>
      <c r="OXH78" s="32"/>
      <c r="OXI78" s="32"/>
      <c r="OXJ78" s="32"/>
      <c r="OXK78" s="32"/>
      <c r="OXL78" s="32"/>
      <c r="OXM78" s="32"/>
      <c r="OXN78" s="32"/>
      <c r="OXO78" s="32"/>
      <c r="OXP78" s="32"/>
      <c r="OXQ78" s="32"/>
      <c r="OXR78" s="32"/>
      <c r="OXS78" s="32"/>
      <c r="OXT78" s="32"/>
      <c r="OXU78" s="32"/>
      <c r="OXV78" s="32"/>
      <c r="OXW78" s="32"/>
      <c r="OXX78" s="32"/>
      <c r="OXY78" s="32"/>
      <c r="OXZ78" s="32"/>
      <c r="OYA78" s="32"/>
      <c r="OYB78" s="32"/>
      <c r="OYC78" s="32"/>
      <c r="OYD78" s="32"/>
      <c r="OYE78" s="32"/>
      <c r="OYF78" s="32"/>
      <c r="OYG78" s="32"/>
      <c r="OYH78" s="32"/>
      <c r="OYI78" s="32"/>
      <c r="OYJ78" s="32"/>
      <c r="OYK78" s="32"/>
      <c r="OYL78" s="32"/>
      <c r="OYM78" s="32"/>
      <c r="OYN78" s="32"/>
      <c r="OYO78" s="32"/>
      <c r="OYP78" s="32"/>
      <c r="OYQ78" s="32"/>
      <c r="OYR78" s="32"/>
      <c r="OYS78" s="32"/>
      <c r="OYT78" s="32"/>
      <c r="OYU78" s="32"/>
      <c r="OYV78" s="32"/>
      <c r="OYW78" s="32"/>
      <c r="OYX78" s="32"/>
      <c r="OYY78" s="32"/>
      <c r="OYZ78" s="32"/>
      <c r="OZA78" s="32"/>
      <c r="OZB78" s="32"/>
      <c r="OZC78" s="32"/>
      <c r="OZD78" s="32"/>
      <c r="OZE78" s="32"/>
      <c r="OZF78" s="32"/>
      <c r="OZG78" s="32"/>
      <c r="OZH78" s="32"/>
      <c r="OZI78" s="32"/>
      <c r="OZJ78" s="32"/>
      <c r="OZK78" s="32"/>
      <c r="OZL78" s="32"/>
      <c r="OZM78" s="32"/>
      <c r="OZN78" s="32"/>
      <c r="OZO78" s="32"/>
      <c r="OZP78" s="32"/>
      <c r="OZQ78" s="32"/>
      <c r="OZR78" s="32"/>
      <c r="OZS78" s="32"/>
      <c r="OZT78" s="32"/>
      <c r="OZU78" s="32"/>
      <c r="OZV78" s="32"/>
      <c r="OZW78" s="32"/>
      <c r="OZX78" s="32"/>
      <c r="OZY78" s="32"/>
      <c r="OZZ78" s="32"/>
      <c r="PAA78" s="32"/>
      <c r="PAB78" s="32"/>
      <c r="PAC78" s="32"/>
      <c r="PAD78" s="32"/>
      <c r="PAE78" s="32"/>
      <c r="PAF78" s="32"/>
      <c r="PAG78" s="32"/>
      <c r="PAH78" s="32"/>
      <c r="PAI78" s="32"/>
      <c r="PAJ78" s="32"/>
      <c r="PAK78" s="32"/>
      <c r="PAL78" s="32"/>
      <c r="PAM78" s="32"/>
      <c r="PAN78" s="32"/>
      <c r="PAO78" s="32"/>
      <c r="PAP78" s="32"/>
      <c r="PAQ78" s="32"/>
      <c r="PAR78" s="32"/>
      <c r="PAS78" s="32"/>
      <c r="PAT78" s="32"/>
      <c r="PAU78" s="32"/>
      <c r="PAV78" s="32"/>
      <c r="PAW78" s="32"/>
      <c r="PAX78" s="32"/>
      <c r="PAY78" s="32"/>
      <c r="PAZ78" s="32"/>
      <c r="PBA78" s="32"/>
      <c r="PBB78" s="32"/>
      <c r="PBC78" s="32"/>
      <c r="PBD78" s="32"/>
      <c r="PBE78" s="32"/>
      <c r="PBF78" s="32"/>
      <c r="PBG78" s="32"/>
      <c r="PBH78" s="32"/>
      <c r="PBI78" s="32"/>
      <c r="PBJ78" s="32"/>
      <c r="PBK78" s="32"/>
      <c r="PBL78" s="32"/>
      <c r="PBM78" s="32"/>
      <c r="PBN78" s="32"/>
      <c r="PBO78" s="32"/>
      <c r="PBP78" s="32"/>
      <c r="PBQ78" s="32"/>
      <c r="PBR78" s="32"/>
      <c r="PBS78" s="32"/>
      <c r="PBT78" s="32"/>
      <c r="PBU78" s="32"/>
      <c r="PBV78" s="32"/>
      <c r="PBW78" s="32"/>
      <c r="PBX78" s="32"/>
      <c r="PBY78" s="32"/>
      <c r="PBZ78" s="32"/>
      <c r="PCA78" s="32"/>
      <c r="PCB78" s="32"/>
      <c r="PCC78" s="32"/>
      <c r="PCD78" s="32"/>
      <c r="PCE78" s="32"/>
      <c r="PCF78" s="32"/>
      <c r="PCG78" s="32"/>
      <c r="PCH78" s="32"/>
      <c r="PCI78" s="32"/>
      <c r="PCJ78" s="32"/>
      <c r="PCK78" s="32"/>
      <c r="PCL78" s="32"/>
      <c r="PCM78" s="32"/>
      <c r="PCN78" s="32"/>
      <c r="PCO78" s="32"/>
      <c r="PCP78" s="32"/>
      <c r="PCQ78" s="32"/>
      <c r="PCR78" s="32"/>
      <c r="PCS78" s="32"/>
      <c r="PCT78" s="32"/>
      <c r="PCU78" s="32"/>
      <c r="PCV78" s="32"/>
      <c r="PCW78" s="32"/>
      <c r="PCX78" s="32"/>
      <c r="PCY78" s="32"/>
      <c r="PCZ78" s="32"/>
      <c r="PDA78" s="32"/>
      <c r="PDB78" s="32"/>
      <c r="PDC78" s="32"/>
      <c r="PDD78" s="32"/>
      <c r="PDE78" s="32"/>
      <c r="PDF78" s="32"/>
      <c r="PDG78" s="32"/>
      <c r="PDH78" s="32"/>
      <c r="PDI78" s="32"/>
      <c r="PDJ78" s="32"/>
      <c r="PDK78" s="32"/>
      <c r="PDL78" s="32"/>
      <c r="PDM78" s="32"/>
      <c r="PDN78" s="32"/>
      <c r="PDO78" s="32"/>
      <c r="PDP78" s="32"/>
      <c r="PDQ78" s="32"/>
      <c r="PDR78" s="32"/>
      <c r="PDS78" s="32"/>
      <c r="PDT78" s="32"/>
      <c r="PDU78" s="32"/>
      <c r="PDV78" s="32"/>
      <c r="PDW78" s="32"/>
      <c r="PDX78" s="32"/>
      <c r="PDY78" s="32"/>
      <c r="PDZ78" s="32"/>
      <c r="PEA78" s="32"/>
      <c r="PEB78" s="32"/>
      <c r="PEC78" s="32"/>
      <c r="PED78" s="32"/>
      <c r="PEE78" s="32"/>
      <c r="PEF78" s="32"/>
      <c r="PEG78" s="32"/>
      <c r="PEH78" s="32"/>
      <c r="PEI78" s="32"/>
      <c r="PEJ78" s="32"/>
      <c r="PEK78" s="32"/>
      <c r="PEL78" s="32"/>
      <c r="PEM78" s="32"/>
      <c r="PEN78" s="32"/>
      <c r="PEO78" s="32"/>
      <c r="PEP78" s="32"/>
      <c r="PEQ78" s="32"/>
      <c r="PER78" s="32"/>
      <c r="PES78" s="32"/>
      <c r="PET78" s="32"/>
      <c r="PEU78" s="32"/>
      <c r="PEV78" s="32"/>
      <c r="PEW78" s="32"/>
      <c r="PEX78" s="32"/>
      <c r="PEY78" s="32"/>
      <c r="PEZ78" s="32"/>
      <c r="PFA78" s="32"/>
      <c r="PFB78" s="32"/>
      <c r="PFC78" s="32"/>
      <c r="PFD78" s="32"/>
      <c r="PFE78" s="32"/>
      <c r="PFF78" s="32"/>
      <c r="PFG78" s="32"/>
      <c r="PFH78" s="32"/>
      <c r="PFI78" s="32"/>
      <c r="PFJ78" s="32"/>
      <c r="PFK78" s="32"/>
      <c r="PFL78" s="32"/>
      <c r="PFM78" s="32"/>
      <c r="PFN78" s="32"/>
      <c r="PFO78" s="32"/>
      <c r="PFP78" s="32"/>
      <c r="PFQ78" s="32"/>
      <c r="PFR78" s="32"/>
      <c r="PFS78" s="32"/>
      <c r="PFT78" s="32"/>
      <c r="PFU78" s="32"/>
      <c r="PFV78" s="32"/>
      <c r="PFW78" s="32"/>
      <c r="PFX78" s="32"/>
      <c r="PFY78" s="32"/>
      <c r="PFZ78" s="32"/>
      <c r="PGA78" s="32"/>
      <c r="PGB78" s="32"/>
      <c r="PGC78" s="32"/>
      <c r="PGD78" s="32"/>
      <c r="PGE78" s="32"/>
      <c r="PGF78" s="32"/>
      <c r="PGG78" s="32"/>
      <c r="PGH78" s="32"/>
      <c r="PGI78" s="32"/>
      <c r="PGJ78" s="32"/>
      <c r="PGK78" s="32"/>
      <c r="PGL78" s="32"/>
      <c r="PGM78" s="32"/>
      <c r="PGN78" s="32"/>
      <c r="PGO78" s="32"/>
      <c r="PGP78" s="32"/>
      <c r="PGQ78" s="32"/>
      <c r="PGR78" s="32"/>
      <c r="PGS78" s="32"/>
      <c r="PGT78" s="32"/>
      <c r="PGU78" s="32"/>
      <c r="PGV78" s="32"/>
      <c r="PGW78" s="32"/>
      <c r="PGX78" s="32"/>
      <c r="PGY78" s="32"/>
      <c r="PGZ78" s="32"/>
      <c r="PHA78" s="32"/>
      <c r="PHB78" s="32"/>
      <c r="PHC78" s="32"/>
      <c r="PHD78" s="32"/>
      <c r="PHE78" s="32"/>
      <c r="PHF78" s="32"/>
      <c r="PHG78" s="32"/>
      <c r="PHH78" s="32"/>
      <c r="PHI78" s="32"/>
      <c r="PHJ78" s="32"/>
      <c r="PHK78" s="32"/>
      <c r="PHL78" s="32"/>
      <c r="PHM78" s="32"/>
      <c r="PHN78" s="32"/>
      <c r="PHO78" s="32"/>
      <c r="PHP78" s="32"/>
      <c r="PHQ78" s="32"/>
      <c r="PHR78" s="32"/>
      <c r="PHS78" s="32"/>
      <c r="PHT78" s="32"/>
      <c r="PHU78" s="32"/>
      <c r="PHV78" s="32"/>
      <c r="PHW78" s="32"/>
      <c r="PHX78" s="32"/>
      <c r="PHY78" s="32"/>
      <c r="PHZ78" s="32"/>
      <c r="PIA78" s="32"/>
      <c r="PIB78" s="32"/>
      <c r="PIC78" s="32"/>
      <c r="PID78" s="32"/>
      <c r="PIE78" s="32"/>
      <c r="PIF78" s="32"/>
      <c r="PIG78" s="32"/>
      <c r="PIH78" s="32"/>
      <c r="PII78" s="32"/>
      <c r="PIJ78" s="32"/>
      <c r="PIK78" s="32"/>
      <c r="PIL78" s="32"/>
      <c r="PIM78" s="32"/>
      <c r="PIN78" s="32"/>
      <c r="PIO78" s="32"/>
      <c r="PIP78" s="32"/>
      <c r="PIQ78" s="32"/>
      <c r="PIR78" s="32"/>
      <c r="PIS78" s="32"/>
      <c r="PIT78" s="32"/>
      <c r="PIU78" s="32"/>
      <c r="PIV78" s="32"/>
      <c r="PIW78" s="32"/>
      <c r="PIX78" s="32"/>
      <c r="PIY78" s="32"/>
      <c r="PIZ78" s="32"/>
      <c r="PJA78" s="32"/>
      <c r="PJB78" s="32"/>
      <c r="PJC78" s="32"/>
      <c r="PJD78" s="32"/>
      <c r="PJE78" s="32"/>
      <c r="PJF78" s="32"/>
      <c r="PJG78" s="32"/>
      <c r="PJH78" s="32"/>
      <c r="PJI78" s="32"/>
      <c r="PJJ78" s="32"/>
      <c r="PJK78" s="32"/>
      <c r="PJL78" s="32"/>
      <c r="PJM78" s="32"/>
      <c r="PJN78" s="32"/>
      <c r="PJO78" s="32"/>
      <c r="PJP78" s="32"/>
      <c r="PJQ78" s="32"/>
      <c r="PJR78" s="32"/>
      <c r="PJS78" s="32"/>
      <c r="PJT78" s="32"/>
      <c r="PJU78" s="32"/>
      <c r="PJV78" s="32"/>
      <c r="PJW78" s="32"/>
      <c r="PJX78" s="32"/>
      <c r="PJY78" s="32"/>
      <c r="PJZ78" s="32"/>
      <c r="PKA78" s="32"/>
      <c r="PKB78" s="32"/>
      <c r="PKC78" s="32"/>
      <c r="PKD78" s="32"/>
      <c r="PKE78" s="32"/>
      <c r="PKF78" s="32"/>
      <c r="PKG78" s="32"/>
      <c r="PKH78" s="32"/>
      <c r="PKI78" s="32"/>
      <c r="PKJ78" s="32"/>
      <c r="PKK78" s="32"/>
      <c r="PKL78" s="32"/>
      <c r="PKM78" s="32"/>
      <c r="PKN78" s="32"/>
      <c r="PKO78" s="32"/>
      <c r="PKP78" s="32"/>
      <c r="PKQ78" s="32"/>
      <c r="PKR78" s="32"/>
      <c r="PKS78" s="32"/>
      <c r="PKT78" s="32"/>
      <c r="PKU78" s="32"/>
      <c r="PKV78" s="32"/>
      <c r="PKW78" s="32"/>
      <c r="PKX78" s="32"/>
      <c r="PKY78" s="32"/>
      <c r="PKZ78" s="32"/>
      <c r="PLA78" s="32"/>
      <c r="PLB78" s="32"/>
      <c r="PLC78" s="32"/>
      <c r="PLD78" s="32"/>
      <c r="PLE78" s="32"/>
      <c r="PLF78" s="32"/>
      <c r="PLG78" s="32"/>
      <c r="PLH78" s="32"/>
      <c r="PLI78" s="32"/>
      <c r="PLJ78" s="32"/>
      <c r="PLK78" s="32"/>
      <c r="PLL78" s="32"/>
      <c r="PLM78" s="32"/>
      <c r="PLN78" s="32"/>
      <c r="PLO78" s="32"/>
      <c r="PLP78" s="32"/>
      <c r="PLQ78" s="32"/>
      <c r="PLR78" s="32"/>
      <c r="PLS78" s="32"/>
      <c r="PLT78" s="32"/>
      <c r="PLU78" s="32"/>
      <c r="PLV78" s="32"/>
      <c r="PLW78" s="32"/>
      <c r="PLX78" s="32"/>
      <c r="PLY78" s="32"/>
      <c r="PLZ78" s="32"/>
      <c r="PMA78" s="32"/>
      <c r="PMB78" s="32"/>
      <c r="PMC78" s="32"/>
      <c r="PMD78" s="32"/>
      <c r="PME78" s="32"/>
      <c r="PMF78" s="32"/>
      <c r="PMG78" s="32"/>
      <c r="PMH78" s="32"/>
      <c r="PMI78" s="32"/>
      <c r="PMJ78" s="32"/>
      <c r="PMK78" s="32"/>
      <c r="PML78" s="32"/>
      <c r="PMM78" s="32"/>
      <c r="PMN78" s="32"/>
      <c r="PMO78" s="32"/>
      <c r="PMP78" s="32"/>
      <c r="PMQ78" s="32"/>
      <c r="PMR78" s="32"/>
      <c r="PMS78" s="32"/>
      <c r="PMT78" s="32"/>
      <c r="PMU78" s="32"/>
      <c r="PMV78" s="32"/>
      <c r="PMW78" s="32"/>
      <c r="PMX78" s="32"/>
      <c r="PMY78" s="32"/>
      <c r="PMZ78" s="32"/>
      <c r="PNA78" s="32"/>
      <c r="PNB78" s="32"/>
      <c r="PNC78" s="32"/>
      <c r="PND78" s="32"/>
      <c r="PNE78" s="32"/>
      <c r="PNF78" s="32"/>
      <c r="PNG78" s="32"/>
      <c r="PNH78" s="32"/>
      <c r="PNI78" s="32"/>
      <c r="PNJ78" s="32"/>
      <c r="PNK78" s="32"/>
      <c r="PNL78" s="32"/>
      <c r="PNM78" s="32"/>
      <c r="PNN78" s="32"/>
      <c r="PNO78" s="32"/>
      <c r="PNP78" s="32"/>
      <c r="PNQ78" s="32"/>
      <c r="PNR78" s="32"/>
      <c r="PNS78" s="32"/>
      <c r="PNT78" s="32"/>
      <c r="PNU78" s="32"/>
      <c r="PNV78" s="32"/>
      <c r="PNW78" s="32"/>
      <c r="PNX78" s="32"/>
      <c r="PNY78" s="32"/>
      <c r="PNZ78" s="32"/>
      <c r="POA78" s="32"/>
      <c r="POB78" s="32"/>
      <c r="POC78" s="32"/>
      <c r="POD78" s="32"/>
      <c r="POE78" s="32"/>
      <c r="POF78" s="32"/>
      <c r="POG78" s="32"/>
      <c r="POH78" s="32"/>
      <c r="POI78" s="32"/>
      <c r="POJ78" s="32"/>
      <c r="POK78" s="32"/>
      <c r="POL78" s="32"/>
      <c r="POM78" s="32"/>
      <c r="PON78" s="32"/>
      <c r="POO78" s="32"/>
      <c r="POP78" s="32"/>
      <c r="POQ78" s="32"/>
      <c r="POR78" s="32"/>
      <c r="POS78" s="32"/>
      <c r="POT78" s="32"/>
      <c r="POU78" s="32"/>
      <c r="POV78" s="32"/>
      <c r="POW78" s="32"/>
      <c r="POX78" s="32"/>
      <c r="POY78" s="32"/>
      <c r="POZ78" s="32"/>
      <c r="PPA78" s="32"/>
      <c r="PPB78" s="32"/>
      <c r="PPC78" s="32"/>
      <c r="PPD78" s="32"/>
      <c r="PPE78" s="32"/>
      <c r="PPF78" s="32"/>
      <c r="PPG78" s="32"/>
      <c r="PPH78" s="32"/>
      <c r="PPI78" s="32"/>
      <c r="PPJ78" s="32"/>
      <c r="PPK78" s="32"/>
      <c r="PPL78" s="32"/>
      <c r="PPM78" s="32"/>
      <c r="PPN78" s="32"/>
      <c r="PPO78" s="32"/>
      <c r="PPP78" s="32"/>
      <c r="PPQ78" s="32"/>
      <c r="PPR78" s="32"/>
      <c r="PPS78" s="32"/>
      <c r="PPT78" s="32"/>
      <c r="PPU78" s="32"/>
      <c r="PPV78" s="32"/>
      <c r="PPW78" s="32"/>
      <c r="PPX78" s="32"/>
      <c r="PPY78" s="32"/>
      <c r="PPZ78" s="32"/>
      <c r="PQA78" s="32"/>
      <c r="PQB78" s="32"/>
      <c r="PQC78" s="32"/>
      <c r="PQD78" s="32"/>
      <c r="PQE78" s="32"/>
      <c r="PQF78" s="32"/>
      <c r="PQG78" s="32"/>
      <c r="PQH78" s="32"/>
      <c r="PQI78" s="32"/>
      <c r="PQJ78" s="32"/>
      <c r="PQK78" s="32"/>
      <c r="PQL78" s="32"/>
      <c r="PQM78" s="32"/>
      <c r="PQN78" s="32"/>
      <c r="PQO78" s="32"/>
      <c r="PQP78" s="32"/>
      <c r="PQQ78" s="32"/>
      <c r="PQR78" s="32"/>
      <c r="PQS78" s="32"/>
      <c r="PQT78" s="32"/>
      <c r="PQU78" s="32"/>
      <c r="PQV78" s="32"/>
      <c r="PQW78" s="32"/>
      <c r="PQX78" s="32"/>
      <c r="PQY78" s="32"/>
      <c r="PQZ78" s="32"/>
      <c r="PRA78" s="32"/>
      <c r="PRB78" s="32"/>
      <c r="PRC78" s="32"/>
      <c r="PRD78" s="32"/>
      <c r="PRE78" s="32"/>
      <c r="PRF78" s="32"/>
      <c r="PRG78" s="32"/>
      <c r="PRH78" s="32"/>
      <c r="PRI78" s="32"/>
      <c r="PRJ78" s="32"/>
      <c r="PRK78" s="32"/>
      <c r="PRL78" s="32"/>
      <c r="PRM78" s="32"/>
      <c r="PRN78" s="32"/>
      <c r="PRO78" s="32"/>
      <c r="PRP78" s="32"/>
      <c r="PRQ78" s="32"/>
      <c r="PRR78" s="32"/>
      <c r="PRS78" s="32"/>
      <c r="PRT78" s="32"/>
      <c r="PRU78" s="32"/>
      <c r="PRV78" s="32"/>
      <c r="PRW78" s="32"/>
      <c r="PRX78" s="32"/>
      <c r="PRY78" s="32"/>
      <c r="PRZ78" s="32"/>
      <c r="PSA78" s="32"/>
      <c r="PSB78" s="32"/>
      <c r="PSC78" s="32"/>
      <c r="PSD78" s="32"/>
      <c r="PSE78" s="32"/>
      <c r="PSF78" s="32"/>
      <c r="PSG78" s="32"/>
      <c r="PSH78" s="32"/>
      <c r="PSI78" s="32"/>
      <c r="PSJ78" s="32"/>
      <c r="PSK78" s="32"/>
      <c r="PSL78" s="32"/>
      <c r="PSM78" s="32"/>
      <c r="PSN78" s="32"/>
      <c r="PSO78" s="32"/>
      <c r="PSP78" s="32"/>
      <c r="PSQ78" s="32"/>
      <c r="PSR78" s="32"/>
      <c r="PSS78" s="32"/>
      <c r="PST78" s="32"/>
      <c r="PSU78" s="32"/>
      <c r="PSV78" s="32"/>
      <c r="PSW78" s="32"/>
      <c r="PSX78" s="32"/>
      <c r="PSY78" s="32"/>
      <c r="PSZ78" s="32"/>
      <c r="PTA78" s="32"/>
      <c r="PTB78" s="32"/>
      <c r="PTC78" s="32"/>
      <c r="PTD78" s="32"/>
      <c r="PTE78" s="32"/>
      <c r="PTF78" s="32"/>
      <c r="PTG78" s="32"/>
      <c r="PTH78" s="32"/>
      <c r="PTI78" s="32"/>
      <c r="PTJ78" s="32"/>
      <c r="PTK78" s="32"/>
      <c r="PTL78" s="32"/>
      <c r="PTM78" s="32"/>
      <c r="PTN78" s="32"/>
      <c r="PTO78" s="32"/>
      <c r="PTP78" s="32"/>
      <c r="PTQ78" s="32"/>
      <c r="PTR78" s="32"/>
      <c r="PTS78" s="32"/>
      <c r="PTT78" s="32"/>
      <c r="PTU78" s="32"/>
      <c r="PTV78" s="32"/>
      <c r="PTW78" s="32"/>
      <c r="PTX78" s="32"/>
      <c r="PTY78" s="32"/>
      <c r="PTZ78" s="32"/>
      <c r="PUA78" s="32"/>
      <c r="PUB78" s="32"/>
      <c r="PUC78" s="32"/>
      <c r="PUD78" s="32"/>
      <c r="PUE78" s="32"/>
      <c r="PUF78" s="32"/>
      <c r="PUG78" s="32"/>
      <c r="PUH78" s="32"/>
      <c r="PUI78" s="32"/>
      <c r="PUJ78" s="32"/>
      <c r="PUK78" s="32"/>
      <c r="PUL78" s="32"/>
      <c r="PUM78" s="32"/>
      <c r="PUN78" s="32"/>
      <c r="PUO78" s="32"/>
      <c r="PUP78" s="32"/>
      <c r="PUQ78" s="32"/>
      <c r="PUR78" s="32"/>
      <c r="PUS78" s="32"/>
      <c r="PUT78" s="32"/>
      <c r="PUU78" s="32"/>
      <c r="PUV78" s="32"/>
      <c r="PUW78" s="32"/>
      <c r="PUX78" s="32"/>
      <c r="PUY78" s="32"/>
      <c r="PUZ78" s="32"/>
      <c r="PVA78" s="32"/>
      <c r="PVB78" s="32"/>
      <c r="PVC78" s="32"/>
      <c r="PVD78" s="32"/>
      <c r="PVE78" s="32"/>
      <c r="PVF78" s="32"/>
      <c r="PVG78" s="32"/>
      <c r="PVH78" s="32"/>
      <c r="PVI78" s="32"/>
      <c r="PVJ78" s="32"/>
      <c r="PVK78" s="32"/>
      <c r="PVL78" s="32"/>
      <c r="PVM78" s="32"/>
      <c r="PVN78" s="32"/>
      <c r="PVO78" s="32"/>
      <c r="PVP78" s="32"/>
      <c r="PVQ78" s="32"/>
      <c r="PVR78" s="32"/>
      <c r="PVS78" s="32"/>
      <c r="PVT78" s="32"/>
      <c r="PVU78" s="32"/>
      <c r="PVV78" s="32"/>
      <c r="PVW78" s="32"/>
      <c r="PVX78" s="32"/>
      <c r="PVY78" s="32"/>
      <c r="PVZ78" s="32"/>
      <c r="PWA78" s="32"/>
      <c r="PWB78" s="32"/>
      <c r="PWC78" s="32"/>
      <c r="PWD78" s="32"/>
      <c r="PWE78" s="32"/>
      <c r="PWF78" s="32"/>
      <c r="PWG78" s="32"/>
      <c r="PWH78" s="32"/>
      <c r="PWI78" s="32"/>
      <c r="PWJ78" s="32"/>
      <c r="PWK78" s="32"/>
      <c r="PWL78" s="32"/>
      <c r="PWM78" s="32"/>
      <c r="PWN78" s="32"/>
      <c r="PWO78" s="32"/>
      <c r="PWP78" s="32"/>
      <c r="PWQ78" s="32"/>
      <c r="PWR78" s="32"/>
      <c r="PWS78" s="32"/>
      <c r="PWT78" s="32"/>
      <c r="PWU78" s="32"/>
      <c r="PWV78" s="32"/>
      <c r="PWW78" s="32"/>
      <c r="PWX78" s="32"/>
      <c r="PWY78" s="32"/>
      <c r="PWZ78" s="32"/>
      <c r="PXA78" s="32"/>
      <c r="PXB78" s="32"/>
      <c r="PXC78" s="32"/>
      <c r="PXD78" s="32"/>
      <c r="PXE78" s="32"/>
      <c r="PXF78" s="32"/>
      <c r="PXG78" s="32"/>
      <c r="PXH78" s="32"/>
      <c r="PXI78" s="32"/>
      <c r="PXJ78" s="32"/>
      <c r="PXK78" s="32"/>
      <c r="PXL78" s="32"/>
      <c r="PXM78" s="32"/>
      <c r="PXN78" s="32"/>
      <c r="PXO78" s="32"/>
      <c r="PXP78" s="32"/>
      <c r="PXQ78" s="32"/>
      <c r="PXR78" s="32"/>
      <c r="PXS78" s="32"/>
      <c r="PXT78" s="32"/>
      <c r="PXU78" s="32"/>
      <c r="PXV78" s="32"/>
      <c r="PXW78" s="32"/>
      <c r="PXX78" s="32"/>
      <c r="PXY78" s="32"/>
      <c r="PXZ78" s="32"/>
      <c r="PYA78" s="32"/>
      <c r="PYB78" s="32"/>
      <c r="PYC78" s="32"/>
      <c r="PYD78" s="32"/>
      <c r="PYE78" s="32"/>
      <c r="PYF78" s="32"/>
      <c r="PYG78" s="32"/>
      <c r="PYH78" s="32"/>
      <c r="PYI78" s="32"/>
      <c r="PYJ78" s="32"/>
      <c r="PYK78" s="32"/>
      <c r="PYL78" s="32"/>
      <c r="PYM78" s="32"/>
      <c r="PYN78" s="32"/>
      <c r="PYO78" s="32"/>
      <c r="PYP78" s="32"/>
      <c r="PYQ78" s="32"/>
      <c r="PYR78" s="32"/>
      <c r="PYS78" s="32"/>
      <c r="PYT78" s="32"/>
      <c r="PYU78" s="32"/>
      <c r="PYV78" s="32"/>
      <c r="PYW78" s="32"/>
      <c r="PYX78" s="32"/>
      <c r="PYY78" s="32"/>
      <c r="PYZ78" s="32"/>
      <c r="PZA78" s="32"/>
      <c r="PZB78" s="32"/>
      <c r="PZC78" s="32"/>
      <c r="PZD78" s="32"/>
      <c r="PZE78" s="32"/>
      <c r="PZF78" s="32"/>
      <c r="PZG78" s="32"/>
      <c r="PZH78" s="32"/>
      <c r="PZI78" s="32"/>
      <c r="PZJ78" s="32"/>
      <c r="PZK78" s="32"/>
      <c r="PZL78" s="32"/>
      <c r="PZM78" s="32"/>
      <c r="PZN78" s="32"/>
      <c r="PZO78" s="32"/>
      <c r="PZP78" s="32"/>
      <c r="PZQ78" s="32"/>
      <c r="PZR78" s="32"/>
      <c r="PZS78" s="32"/>
      <c r="PZT78" s="32"/>
      <c r="PZU78" s="32"/>
      <c r="PZV78" s="32"/>
      <c r="PZW78" s="32"/>
      <c r="PZX78" s="32"/>
      <c r="PZY78" s="32"/>
      <c r="PZZ78" s="32"/>
      <c r="QAA78" s="32"/>
      <c r="QAB78" s="32"/>
      <c r="QAC78" s="32"/>
      <c r="QAD78" s="32"/>
      <c r="QAE78" s="32"/>
      <c r="QAF78" s="32"/>
      <c r="QAG78" s="32"/>
      <c r="QAH78" s="32"/>
      <c r="QAI78" s="32"/>
      <c r="QAJ78" s="32"/>
      <c r="QAK78" s="32"/>
      <c r="QAL78" s="32"/>
      <c r="QAM78" s="32"/>
      <c r="QAN78" s="32"/>
      <c r="QAO78" s="32"/>
      <c r="QAP78" s="32"/>
      <c r="QAQ78" s="32"/>
      <c r="QAR78" s="32"/>
      <c r="QAS78" s="32"/>
      <c r="QAT78" s="32"/>
      <c r="QAU78" s="32"/>
      <c r="QAV78" s="32"/>
      <c r="QAW78" s="32"/>
      <c r="QAX78" s="32"/>
      <c r="QAY78" s="32"/>
      <c r="QAZ78" s="32"/>
      <c r="QBA78" s="32"/>
      <c r="QBB78" s="32"/>
      <c r="QBC78" s="32"/>
      <c r="QBD78" s="32"/>
      <c r="QBE78" s="32"/>
      <c r="QBF78" s="32"/>
      <c r="QBG78" s="32"/>
      <c r="QBH78" s="32"/>
      <c r="QBI78" s="32"/>
      <c r="QBJ78" s="32"/>
      <c r="QBK78" s="32"/>
      <c r="QBL78" s="32"/>
      <c r="QBM78" s="32"/>
      <c r="QBN78" s="32"/>
      <c r="QBO78" s="32"/>
      <c r="QBP78" s="32"/>
      <c r="QBQ78" s="32"/>
      <c r="QBR78" s="32"/>
      <c r="QBS78" s="32"/>
      <c r="QBT78" s="32"/>
      <c r="QBU78" s="32"/>
      <c r="QBV78" s="32"/>
      <c r="QBW78" s="32"/>
      <c r="QBX78" s="32"/>
      <c r="QBY78" s="32"/>
      <c r="QBZ78" s="32"/>
      <c r="QCA78" s="32"/>
      <c r="QCB78" s="32"/>
      <c r="QCC78" s="32"/>
      <c r="QCD78" s="32"/>
      <c r="QCE78" s="32"/>
      <c r="QCF78" s="32"/>
      <c r="QCG78" s="32"/>
      <c r="QCH78" s="32"/>
      <c r="QCI78" s="32"/>
      <c r="QCJ78" s="32"/>
      <c r="QCK78" s="32"/>
      <c r="QCL78" s="32"/>
      <c r="QCM78" s="32"/>
      <c r="QCN78" s="32"/>
      <c r="QCO78" s="32"/>
      <c r="QCP78" s="32"/>
      <c r="QCQ78" s="32"/>
      <c r="QCR78" s="32"/>
      <c r="QCS78" s="32"/>
      <c r="QCT78" s="32"/>
      <c r="QCU78" s="32"/>
      <c r="QCV78" s="32"/>
      <c r="QCW78" s="32"/>
      <c r="QCX78" s="32"/>
      <c r="QCY78" s="32"/>
      <c r="QCZ78" s="32"/>
      <c r="QDA78" s="32"/>
      <c r="QDB78" s="32"/>
      <c r="QDC78" s="32"/>
      <c r="QDD78" s="32"/>
      <c r="QDE78" s="32"/>
      <c r="QDF78" s="32"/>
      <c r="QDG78" s="32"/>
      <c r="QDH78" s="32"/>
      <c r="QDI78" s="32"/>
      <c r="QDJ78" s="32"/>
      <c r="QDK78" s="32"/>
      <c r="QDL78" s="32"/>
      <c r="QDM78" s="32"/>
      <c r="QDN78" s="32"/>
      <c r="QDO78" s="32"/>
      <c r="QDP78" s="32"/>
      <c r="QDQ78" s="32"/>
      <c r="QDR78" s="32"/>
      <c r="QDS78" s="32"/>
      <c r="QDT78" s="32"/>
      <c r="QDU78" s="32"/>
      <c r="QDV78" s="32"/>
      <c r="QDW78" s="32"/>
      <c r="QDX78" s="32"/>
      <c r="QDY78" s="32"/>
      <c r="QDZ78" s="32"/>
      <c r="QEA78" s="32"/>
      <c r="QEB78" s="32"/>
      <c r="QEC78" s="32"/>
      <c r="QED78" s="32"/>
      <c r="QEE78" s="32"/>
      <c r="QEF78" s="32"/>
      <c r="QEG78" s="32"/>
      <c r="QEH78" s="32"/>
      <c r="QEI78" s="32"/>
      <c r="QEJ78" s="32"/>
      <c r="QEK78" s="32"/>
      <c r="QEL78" s="32"/>
      <c r="QEM78" s="32"/>
      <c r="QEN78" s="32"/>
      <c r="QEO78" s="32"/>
      <c r="QEP78" s="32"/>
      <c r="QEQ78" s="32"/>
      <c r="QER78" s="32"/>
      <c r="QES78" s="32"/>
      <c r="QET78" s="32"/>
      <c r="QEU78" s="32"/>
      <c r="QEV78" s="32"/>
      <c r="QEW78" s="32"/>
      <c r="QEX78" s="32"/>
      <c r="QEY78" s="32"/>
      <c r="QEZ78" s="32"/>
      <c r="QFA78" s="32"/>
      <c r="QFB78" s="32"/>
      <c r="QFC78" s="32"/>
      <c r="QFD78" s="32"/>
      <c r="QFE78" s="32"/>
      <c r="QFF78" s="32"/>
      <c r="QFG78" s="32"/>
      <c r="QFH78" s="32"/>
      <c r="QFI78" s="32"/>
      <c r="QFJ78" s="32"/>
      <c r="QFK78" s="32"/>
      <c r="QFL78" s="32"/>
      <c r="QFM78" s="32"/>
      <c r="QFN78" s="32"/>
      <c r="QFO78" s="32"/>
      <c r="QFP78" s="32"/>
      <c r="QFQ78" s="32"/>
      <c r="QFR78" s="32"/>
      <c r="QFS78" s="32"/>
      <c r="QFT78" s="32"/>
      <c r="QFU78" s="32"/>
      <c r="QFV78" s="32"/>
      <c r="QFW78" s="32"/>
      <c r="QFX78" s="32"/>
      <c r="QFY78" s="32"/>
      <c r="QFZ78" s="32"/>
      <c r="QGA78" s="32"/>
      <c r="QGB78" s="32"/>
      <c r="QGC78" s="32"/>
      <c r="QGD78" s="32"/>
      <c r="QGE78" s="32"/>
      <c r="QGF78" s="32"/>
      <c r="QGG78" s="32"/>
      <c r="QGH78" s="32"/>
      <c r="QGI78" s="32"/>
      <c r="QGJ78" s="32"/>
      <c r="QGK78" s="32"/>
      <c r="QGL78" s="32"/>
      <c r="QGM78" s="32"/>
      <c r="QGN78" s="32"/>
      <c r="QGO78" s="32"/>
      <c r="QGP78" s="32"/>
      <c r="QGQ78" s="32"/>
      <c r="QGR78" s="32"/>
      <c r="QGS78" s="32"/>
      <c r="QGT78" s="32"/>
      <c r="QGU78" s="32"/>
      <c r="QGV78" s="32"/>
      <c r="QGW78" s="32"/>
      <c r="QGX78" s="32"/>
      <c r="QGY78" s="32"/>
      <c r="QGZ78" s="32"/>
      <c r="QHA78" s="32"/>
      <c r="QHB78" s="32"/>
      <c r="QHC78" s="32"/>
      <c r="QHD78" s="32"/>
      <c r="QHE78" s="32"/>
      <c r="QHF78" s="32"/>
      <c r="QHG78" s="32"/>
      <c r="QHH78" s="32"/>
      <c r="QHI78" s="32"/>
      <c r="QHJ78" s="32"/>
      <c r="QHK78" s="32"/>
      <c r="QHL78" s="32"/>
      <c r="QHM78" s="32"/>
      <c r="QHN78" s="32"/>
      <c r="QHO78" s="32"/>
      <c r="QHP78" s="32"/>
      <c r="QHQ78" s="32"/>
      <c r="QHR78" s="32"/>
      <c r="QHS78" s="32"/>
      <c r="QHT78" s="32"/>
      <c r="QHU78" s="32"/>
      <c r="QHV78" s="32"/>
      <c r="QHW78" s="32"/>
      <c r="QHX78" s="32"/>
      <c r="QHY78" s="32"/>
      <c r="QHZ78" s="32"/>
      <c r="QIA78" s="32"/>
      <c r="QIB78" s="32"/>
      <c r="QIC78" s="32"/>
      <c r="QID78" s="32"/>
      <c r="QIE78" s="32"/>
      <c r="QIF78" s="32"/>
      <c r="QIG78" s="32"/>
      <c r="QIH78" s="32"/>
      <c r="QII78" s="32"/>
      <c r="QIJ78" s="32"/>
      <c r="QIK78" s="32"/>
      <c r="QIL78" s="32"/>
      <c r="QIM78" s="32"/>
      <c r="QIN78" s="32"/>
      <c r="QIO78" s="32"/>
      <c r="QIP78" s="32"/>
      <c r="QIQ78" s="32"/>
      <c r="QIR78" s="32"/>
      <c r="QIS78" s="32"/>
      <c r="QIT78" s="32"/>
      <c r="QIU78" s="32"/>
      <c r="QIV78" s="32"/>
      <c r="QIW78" s="32"/>
      <c r="QIX78" s="32"/>
      <c r="QIY78" s="32"/>
      <c r="QIZ78" s="32"/>
      <c r="QJA78" s="32"/>
      <c r="QJB78" s="32"/>
      <c r="QJC78" s="32"/>
      <c r="QJD78" s="32"/>
      <c r="QJE78" s="32"/>
      <c r="QJF78" s="32"/>
      <c r="QJG78" s="32"/>
      <c r="QJH78" s="32"/>
      <c r="QJI78" s="32"/>
      <c r="QJJ78" s="32"/>
      <c r="QJK78" s="32"/>
      <c r="QJL78" s="32"/>
      <c r="QJM78" s="32"/>
      <c r="QJN78" s="32"/>
      <c r="QJO78" s="32"/>
      <c r="QJP78" s="32"/>
      <c r="QJQ78" s="32"/>
      <c r="QJR78" s="32"/>
      <c r="QJS78" s="32"/>
      <c r="QJT78" s="32"/>
      <c r="QJU78" s="32"/>
      <c r="QJV78" s="32"/>
      <c r="QJW78" s="32"/>
      <c r="QJX78" s="32"/>
      <c r="QJY78" s="32"/>
      <c r="QJZ78" s="32"/>
      <c r="QKA78" s="32"/>
      <c r="QKB78" s="32"/>
      <c r="QKC78" s="32"/>
      <c r="QKD78" s="32"/>
      <c r="QKE78" s="32"/>
      <c r="QKF78" s="32"/>
      <c r="QKG78" s="32"/>
      <c r="QKH78" s="32"/>
      <c r="QKI78" s="32"/>
      <c r="QKJ78" s="32"/>
      <c r="QKK78" s="32"/>
      <c r="QKL78" s="32"/>
      <c r="QKM78" s="32"/>
      <c r="QKN78" s="32"/>
      <c r="QKO78" s="32"/>
      <c r="QKP78" s="32"/>
      <c r="QKQ78" s="32"/>
      <c r="QKR78" s="32"/>
      <c r="QKS78" s="32"/>
      <c r="QKT78" s="32"/>
      <c r="QKU78" s="32"/>
      <c r="QKV78" s="32"/>
      <c r="QKW78" s="32"/>
      <c r="QKX78" s="32"/>
      <c r="QKY78" s="32"/>
      <c r="QKZ78" s="32"/>
      <c r="QLA78" s="32"/>
      <c r="QLB78" s="32"/>
      <c r="QLC78" s="32"/>
      <c r="QLD78" s="32"/>
      <c r="QLE78" s="32"/>
      <c r="QLF78" s="32"/>
      <c r="QLG78" s="32"/>
      <c r="QLH78" s="32"/>
      <c r="QLI78" s="32"/>
      <c r="QLJ78" s="32"/>
      <c r="QLK78" s="32"/>
      <c r="QLL78" s="32"/>
      <c r="QLM78" s="32"/>
      <c r="QLN78" s="32"/>
      <c r="QLO78" s="32"/>
      <c r="QLP78" s="32"/>
      <c r="QLQ78" s="32"/>
      <c r="QLR78" s="32"/>
      <c r="QLS78" s="32"/>
      <c r="QLT78" s="32"/>
      <c r="QLU78" s="32"/>
      <c r="QLV78" s="32"/>
      <c r="QLW78" s="32"/>
      <c r="QLX78" s="32"/>
      <c r="QLY78" s="32"/>
      <c r="QLZ78" s="32"/>
      <c r="QMA78" s="32"/>
      <c r="QMB78" s="32"/>
      <c r="QMC78" s="32"/>
      <c r="QMD78" s="32"/>
      <c r="QME78" s="32"/>
      <c r="QMF78" s="32"/>
      <c r="QMG78" s="32"/>
      <c r="QMH78" s="32"/>
      <c r="QMI78" s="32"/>
      <c r="QMJ78" s="32"/>
      <c r="QMK78" s="32"/>
      <c r="QML78" s="32"/>
      <c r="QMM78" s="32"/>
      <c r="QMN78" s="32"/>
      <c r="QMO78" s="32"/>
      <c r="QMP78" s="32"/>
      <c r="QMQ78" s="32"/>
      <c r="QMR78" s="32"/>
      <c r="QMS78" s="32"/>
      <c r="QMT78" s="32"/>
      <c r="QMU78" s="32"/>
      <c r="QMV78" s="32"/>
      <c r="QMW78" s="32"/>
      <c r="QMX78" s="32"/>
      <c r="QMY78" s="32"/>
      <c r="QMZ78" s="32"/>
      <c r="QNA78" s="32"/>
      <c r="QNB78" s="32"/>
      <c r="QNC78" s="32"/>
      <c r="QND78" s="32"/>
      <c r="QNE78" s="32"/>
      <c r="QNF78" s="32"/>
      <c r="QNG78" s="32"/>
      <c r="QNH78" s="32"/>
      <c r="QNI78" s="32"/>
      <c r="QNJ78" s="32"/>
      <c r="QNK78" s="32"/>
      <c r="QNL78" s="32"/>
      <c r="QNM78" s="32"/>
      <c r="QNN78" s="32"/>
      <c r="QNO78" s="32"/>
      <c r="QNP78" s="32"/>
      <c r="QNQ78" s="32"/>
      <c r="QNR78" s="32"/>
      <c r="QNS78" s="32"/>
      <c r="QNT78" s="32"/>
      <c r="QNU78" s="32"/>
      <c r="QNV78" s="32"/>
      <c r="QNW78" s="32"/>
      <c r="QNX78" s="32"/>
      <c r="QNY78" s="32"/>
      <c r="QNZ78" s="32"/>
      <c r="QOA78" s="32"/>
      <c r="QOB78" s="32"/>
      <c r="QOC78" s="32"/>
      <c r="QOD78" s="32"/>
      <c r="QOE78" s="32"/>
      <c r="QOF78" s="32"/>
      <c r="QOG78" s="32"/>
      <c r="QOH78" s="32"/>
      <c r="QOI78" s="32"/>
      <c r="QOJ78" s="32"/>
      <c r="QOK78" s="32"/>
      <c r="QOL78" s="32"/>
      <c r="QOM78" s="32"/>
      <c r="QON78" s="32"/>
      <c r="QOO78" s="32"/>
      <c r="QOP78" s="32"/>
      <c r="QOQ78" s="32"/>
      <c r="QOR78" s="32"/>
      <c r="QOS78" s="32"/>
      <c r="QOT78" s="32"/>
      <c r="QOU78" s="32"/>
      <c r="QOV78" s="32"/>
      <c r="QOW78" s="32"/>
      <c r="QOX78" s="32"/>
      <c r="QOY78" s="32"/>
      <c r="QOZ78" s="32"/>
      <c r="QPA78" s="32"/>
      <c r="QPB78" s="32"/>
      <c r="QPC78" s="32"/>
      <c r="QPD78" s="32"/>
      <c r="QPE78" s="32"/>
      <c r="QPF78" s="32"/>
      <c r="QPG78" s="32"/>
      <c r="QPH78" s="32"/>
      <c r="QPI78" s="32"/>
      <c r="QPJ78" s="32"/>
      <c r="QPK78" s="32"/>
      <c r="QPL78" s="32"/>
      <c r="QPM78" s="32"/>
      <c r="QPN78" s="32"/>
      <c r="QPO78" s="32"/>
      <c r="QPP78" s="32"/>
      <c r="QPQ78" s="32"/>
      <c r="QPR78" s="32"/>
      <c r="QPS78" s="32"/>
      <c r="QPT78" s="32"/>
      <c r="QPU78" s="32"/>
      <c r="QPV78" s="32"/>
      <c r="QPW78" s="32"/>
      <c r="QPX78" s="32"/>
      <c r="QPY78" s="32"/>
      <c r="QPZ78" s="32"/>
      <c r="QQA78" s="32"/>
      <c r="QQB78" s="32"/>
      <c r="QQC78" s="32"/>
      <c r="QQD78" s="32"/>
      <c r="QQE78" s="32"/>
      <c r="QQF78" s="32"/>
      <c r="QQG78" s="32"/>
      <c r="QQH78" s="32"/>
      <c r="QQI78" s="32"/>
      <c r="QQJ78" s="32"/>
      <c r="QQK78" s="32"/>
      <c r="QQL78" s="32"/>
      <c r="QQM78" s="32"/>
      <c r="QQN78" s="32"/>
      <c r="QQO78" s="32"/>
      <c r="QQP78" s="32"/>
      <c r="QQQ78" s="32"/>
      <c r="QQR78" s="32"/>
      <c r="QQS78" s="32"/>
      <c r="QQT78" s="32"/>
      <c r="QQU78" s="32"/>
      <c r="QQV78" s="32"/>
      <c r="QQW78" s="32"/>
      <c r="QQX78" s="32"/>
      <c r="QQY78" s="32"/>
      <c r="QQZ78" s="32"/>
      <c r="QRA78" s="32"/>
      <c r="QRB78" s="32"/>
      <c r="QRC78" s="32"/>
      <c r="QRD78" s="32"/>
      <c r="QRE78" s="32"/>
      <c r="QRF78" s="32"/>
      <c r="QRG78" s="32"/>
      <c r="QRH78" s="32"/>
      <c r="QRI78" s="32"/>
      <c r="QRJ78" s="32"/>
      <c r="QRK78" s="32"/>
      <c r="QRL78" s="32"/>
      <c r="QRM78" s="32"/>
      <c r="QRN78" s="32"/>
      <c r="QRO78" s="32"/>
      <c r="QRP78" s="32"/>
      <c r="QRQ78" s="32"/>
      <c r="QRR78" s="32"/>
      <c r="QRS78" s="32"/>
      <c r="QRT78" s="32"/>
      <c r="QRU78" s="32"/>
      <c r="QRV78" s="32"/>
      <c r="QRW78" s="32"/>
      <c r="QRX78" s="32"/>
      <c r="QRY78" s="32"/>
      <c r="QRZ78" s="32"/>
      <c r="QSA78" s="32"/>
      <c r="QSB78" s="32"/>
      <c r="QSC78" s="32"/>
      <c r="QSD78" s="32"/>
      <c r="QSE78" s="32"/>
      <c r="QSF78" s="32"/>
      <c r="QSG78" s="32"/>
      <c r="QSH78" s="32"/>
      <c r="QSI78" s="32"/>
      <c r="QSJ78" s="32"/>
      <c r="QSK78" s="32"/>
      <c r="QSL78" s="32"/>
      <c r="QSM78" s="32"/>
      <c r="QSN78" s="32"/>
      <c r="QSO78" s="32"/>
      <c r="QSP78" s="32"/>
      <c r="QSQ78" s="32"/>
      <c r="QSR78" s="32"/>
      <c r="QSS78" s="32"/>
      <c r="QST78" s="32"/>
      <c r="QSU78" s="32"/>
      <c r="QSV78" s="32"/>
      <c r="QSW78" s="32"/>
      <c r="QSX78" s="32"/>
      <c r="QSY78" s="32"/>
      <c r="QSZ78" s="32"/>
      <c r="QTA78" s="32"/>
      <c r="QTB78" s="32"/>
      <c r="QTC78" s="32"/>
      <c r="QTD78" s="32"/>
      <c r="QTE78" s="32"/>
      <c r="QTF78" s="32"/>
      <c r="QTG78" s="32"/>
      <c r="QTH78" s="32"/>
      <c r="QTI78" s="32"/>
      <c r="QTJ78" s="32"/>
      <c r="QTK78" s="32"/>
      <c r="QTL78" s="32"/>
      <c r="QTM78" s="32"/>
      <c r="QTN78" s="32"/>
      <c r="QTO78" s="32"/>
      <c r="QTP78" s="32"/>
      <c r="QTQ78" s="32"/>
      <c r="QTR78" s="32"/>
      <c r="QTS78" s="32"/>
      <c r="QTT78" s="32"/>
      <c r="QTU78" s="32"/>
      <c r="QTV78" s="32"/>
      <c r="QTW78" s="32"/>
      <c r="QTX78" s="32"/>
      <c r="QTY78" s="32"/>
      <c r="QTZ78" s="32"/>
      <c r="QUA78" s="32"/>
      <c r="QUB78" s="32"/>
      <c r="QUC78" s="32"/>
      <c r="QUD78" s="32"/>
      <c r="QUE78" s="32"/>
      <c r="QUF78" s="32"/>
      <c r="QUG78" s="32"/>
      <c r="QUH78" s="32"/>
      <c r="QUI78" s="32"/>
      <c r="QUJ78" s="32"/>
      <c r="QUK78" s="32"/>
      <c r="QUL78" s="32"/>
      <c r="QUM78" s="32"/>
      <c r="QUN78" s="32"/>
      <c r="QUO78" s="32"/>
      <c r="QUP78" s="32"/>
      <c r="QUQ78" s="32"/>
      <c r="QUR78" s="32"/>
      <c r="QUS78" s="32"/>
      <c r="QUT78" s="32"/>
      <c r="QUU78" s="32"/>
      <c r="QUV78" s="32"/>
      <c r="QUW78" s="32"/>
      <c r="QUX78" s="32"/>
      <c r="QUY78" s="32"/>
      <c r="QUZ78" s="32"/>
      <c r="QVA78" s="32"/>
      <c r="QVB78" s="32"/>
      <c r="QVC78" s="32"/>
      <c r="QVD78" s="32"/>
      <c r="QVE78" s="32"/>
      <c r="QVF78" s="32"/>
      <c r="QVG78" s="32"/>
      <c r="QVH78" s="32"/>
      <c r="QVI78" s="32"/>
      <c r="QVJ78" s="32"/>
      <c r="QVK78" s="32"/>
      <c r="QVL78" s="32"/>
      <c r="QVM78" s="32"/>
      <c r="QVN78" s="32"/>
      <c r="QVO78" s="32"/>
      <c r="QVP78" s="32"/>
      <c r="QVQ78" s="32"/>
      <c r="QVR78" s="32"/>
      <c r="QVS78" s="32"/>
      <c r="QVT78" s="32"/>
      <c r="QVU78" s="32"/>
      <c r="QVV78" s="32"/>
      <c r="QVW78" s="32"/>
      <c r="QVX78" s="32"/>
      <c r="QVY78" s="32"/>
      <c r="QVZ78" s="32"/>
      <c r="QWA78" s="32"/>
      <c r="QWB78" s="32"/>
      <c r="QWC78" s="32"/>
      <c r="QWD78" s="32"/>
      <c r="QWE78" s="32"/>
      <c r="QWF78" s="32"/>
      <c r="QWG78" s="32"/>
      <c r="QWH78" s="32"/>
      <c r="QWI78" s="32"/>
      <c r="QWJ78" s="32"/>
      <c r="QWK78" s="32"/>
      <c r="QWL78" s="32"/>
      <c r="QWM78" s="32"/>
      <c r="QWN78" s="32"/>
      <c r="QWO78" s="32"/>
      <c r="QWP78" s="32"/>
      <c r="QWQ78" s="32"/>
      <c r="QWR78" s="32"/>
      <c r="QWS78" s="32"/>
      <c r="QWT78" s="32"/>
      <c r="QWU78" s="32"/>
      <c r="QWV78" s="32"/>
      <c r="QWW78" s="32"/>
      <c r="QWX78" s="32"/>
      <c r="QWY78" s="32"/>
      <c r="QWZ78" s="32"/>
      <c r="QXA78" s="32"/>
      <c r="QXB78" s="32"/>
      <c r="QXC78" s="32"/>
      <c r="QXD78" s="32"/>
      <c r="QXE78" s="32"/>
      <c r="QXF78" s="32"/>
      <c r="QXG78" s="32"/>
      <c r="QXH78" s="32"/>
      <c r="QXI78" s="32"/>
      <c r="QXJ78" s="32"/>
      <c r="QXK78" s="32"/>
      <c r="QXL78" s="32"/>
      <c r="QXM78" s="32"/>
      <c r="QXN78" s="32"/>
      <c r="QXO78" s="32"/>
      <c r="QXP78" s="32"/>
      <c r="QXQ78" s="32"/>
      <c r="QXR78" s="32"/>
      <c r="QXS78" s="32"/>
      <c r="QXT78" s="32"/>
      <c r="QXU78" s="32"/>
      <c r="QXV78" s="32"/>
      <c r="QXW78" s="32"/>
      <c r="QXX78" s="32"/>
      <c r="QXY78" s="32"/>
      <c r="QXZ78" s="32"/>
      <c r="QYA78" s="32"/>
      <c r="QYB78" s="32"/>
      <c r="QYC78" s="32"/>
      <c r="QYD78" s="32"/>
      <c r="QYE78" s="32"/>
      <c r="QYF78" s="32"/>
      <c r="QYG78" s="32"/>
      <c r="QYH78" s="32"/>
      <c r="QYI78" s="32"/>
      <c r="QYJ78" s="32"/>
      <c r="QYK78" s="32"/>
      <c r="QYL78" s="32"/>
      <c r="QYM78" s="32"/>
      <c r="QYN78" s="32"/>
      <c r="QYO78" s="32"/>
      <c r="QYP78" s="32"/>
      <c r="QYQ78" s="32"/>
      <c r="QYR78" s="32"/>
      <c r="QYS78" s="32"/>
      <c r="QYT78" s="32"/>
      <c r="QYU78" s="32"/>
      <c r="QYV78" s="32"/>
      <c r="QYW78" s="32"/>
      <c r="QYX78" s="32"/>
      <c r="QYY78" s="32"/>
      <c r="QYZ78" s="32"/>
      <c r="QZA78" s="32"/>
      <c r="QZB78" s="32"/>
      <c r="QZC78" s="32"/>
      <c r="QZD78" s="32"/>
      <c r="QZE78" s="32"/>
      <c r="QZF78" s="32"/>
      <c r="QZG78" s="32"/>
      <c r="QZH78" s="32"/>
      <c r="QZI78" s="32"/>
      <c r="QZJ78" s="32"/>
      <c r="QZK78" s="32"/>
      <c r="QZL78" s="32"/>
      <c r="QZM78" s="32"/>
      <c r="QZN78" s="32"/>
      <c r="QZO78" s="32"/>
      <c r="QZP78" s="32"/>
      <c r="QZQ78" s="32"/>
      <c r="QZR78" s="32"/>
      <c r="QZS78" s="32"/>
      <c r="QZT78" s="32"/>
      <c r="QZU78" s="32"/>
      <c r="QZV78" s="32"/>
      <c r="QZW78" s="32"/>
      <c r="QZX78" s="32"/>
      <c r="QZY78" s="32"/>
      <c r="QZZ78" s="32"/>
      <c r="RAA78" s="32"/>
      <c r="RAB78" s="32"/>
      <c r="RAC78" s="32"/>
      <c r="RAD78" s="32"/>
      <c r="RAE78" s="32"/>
      <c r="RAF78" s="32"/>
      <c r="RAG78" s="32"/>
      <c r="RAH78" s="32"/>
      <c r="RAI78" s="32"/>
      <c r="RAJ78" s="32"/>
      <c r="RAK78" s="32"/>
      <c r="RAL78" s="32"/>
      <c r="RAM78" s="32"/>
      <c r="RAN78" s="32"/>
      <c r="RAO78" s="32"/>
      <c r="RAP78" s="32"/>
      <c r="RAQ78" s="32"/>
      <c r="RAR78" s="32"/>
      <c r="RAS78" s="32"/>
      <c r="RAT78" s="32"/>
      <c r="RAU78" s="32"/>
      <c r="RAV78" s="32"/>
      <c r="RAW78" s="32"/>
      <c r="RAX78" s="32"/>
      <c r="RAY78" s="32"/>
      <c r="RAZ78" s="32"/>
      <c r="RBA78" s="32"/>
      <c r="RBB78" s="32"/>
      <c r="RBC78" s="32"/>
      <c r="RBD78" s="32"/>
      <c r="RBE78" s="32"/>
      <c r="RBF78" s="32"/>
      <c r="RBG78" s="32"/>
      <c r="RBH78" s="32"/>
      <c r="RBI78" s="32"/>
      <c r="RBJ78" s="32"/>
      <c r="RBK78" s="32"/>
      <c r="RBL78" s="32"/>
      <c r="RBM78" s="32"/>
      <c r="RBN78" s="32"/>
      <c r="RBO78" s="32"/>
      <c r="RBP78" s="32"/>
      <c r="RBQ78" s="32"/>
      <c r="RBR78" s="32"/>
      <c r="RBS78" s="32"/>
      <c r="RBT78" s="32"/>
      <c r="RBU78" s="32"/>
      <c r="RBV78" s="32"/>
      <c r="RBW78" s="32"/>
      <c r="RBX78" s="32"/>
      <c r="RBY78" s="32"/>
      <c r="RBZ78" s="32"/>
      <c r="RCA78" s="32"/>
      <c r="RCB78" s="32"/>
      <c r="RCC78" s="32"/>
      <c r="RCD78" s="32"/>
      <c r="RCE78" s="32"/>
      <c r="RCF78" s="32"/>
      <c r="RCG78" s="32"/>
      <c r="RCH78" s="32"/>
      <c r="RCI78" s="32"/>
      <c r="RCJ78" s="32"/>
      <c r="RCK78" s="32"/>
      <c r="RCL78" s="32"/>
      <c r="RCM78" s="32"/>
      <c r="RCN78" s="32"/>
      <c r="RCO78" s="32"/>
      <c r="RCP78" s="32"/>
      <c r="RCQ78" s="32"/>
      <c r="RCR78" s="32"/>
      <c r="RCS78" s="32"/>
      <c r="RCT78" s="32"/>
      <c r="RCU78" s="32"/>
      <c r="RCV78" s="32"/>
      <c r="RCW78" s="32"/>
      <c r="RCX78" s="32"/>
      <c r="RCY78" s="32"/>
      <c r="RCZ78" s="32"/>
      <c r="RDA78" s="32"/>
      <c r="RDB78" s="32"/>
      <c r="RDC78" s="32"/>
      <c r="RDD78" s="32"/>
      <c r="RDE78" s="32"/>
      <c r="RDF78" s="32"/>
      <c r="RDG78" s="32"/>
      <c r="RDH78" s="32"/>
      <c r="RDI78" s="32"/>
      <c r="RDJ78" s="32"/>
      <c r="RDK78" s="32"/>
      <c r="RDL78" s="32"/>
      <c r="RDM78" s="32"/>
      <c r="RDN78" s="32"/>
      <c r="RDO78" s="32"/>
      <c r="RDP78" s="32"/>
      <c r="RDQ78" s="32"/>
      <c r="RDR78" s="32"/>
      <c r="RDS78" s="32"/>
      <c r="RDT78" s="32"/>
      <c r="RDU78" s="32"/>
      <c r="RDV78" s="32"/>
      <c r="RDW78" s="32"/>
      <c r="RDX78" s="32"/>
      <c r="RDY78" s="32"/>
      <c r="RDZ78" s="32"/>
      <c r="REA78" s="32"/>
      <c r="REB78" s="32"/>
      <c r="REC78" s="32"/>
      <c r="RED78" s="32"/>
      <c r="REE78" s="32"/>
      <c r="REF78" s="32"/>
      <c r="REG78" s="32"/>
      <c r="REH78" s="32"/>
      <c r="REI78" s="32"/>
      <c r="REJ78" s="32"/>
      <c r="REK78" s="32"/>
      <c r="REL78" s="32"/>
      <c r="REM78" s="32"/>
      <c r="REN78" s="32"/>
      <c r="REO78" s="32"/>
      <c r="REP78" s="32"/>
      <c r="REQ78" s="32"/>
      <c r="RER78" s="32"/>
      <c r="RES78" s="32"/>
      <c r="RET78" s="32"/>
      <c r="REU78" s="32"/>
      <c r="REV78" s="32"/>
      <c r="REW78" s="32"/>
      <c r="REX78" s="32"/>
      <c r="REY78" s="32"/>
      <c r="REZ78" s="32"/>
      <c r="RFA78" s="32"/>
      <c r="RFB78" s="32"/>
      <c r="RFC78" s="32"/>
      <c r="RFD78" s="32"/>
      <c r="RFE78" s="32"/>
      <c r="RFF78" s="32"/>
      <c r="RFG78" s="32"/>
      <c r="RFH78" s="32"/>
      <c r="RFI78" s="32"/>
      <c r="RFJ78" s="32"/>
      <c r="RFK78" s="32"/>
      <c r="RFL78" s="32"/>
      <c r="RFM78" s="32"/>
      <c r="RFN78" s="32"/>
      <c r="RFO78" s="32"/>
      <c r="RFP78" s="32"/>
      <c r="RFQ78" s="32"/>
      <c r="RFR78" s="32"/>
      <c r="RFS78" s="32"/>
      <c r="RFT78" s="32"/>
      <c r="RFU78" s="32"/>
      <c r="RFV78" s="32"/>
      <c r="RFW78" s="32"/>
      <c r="RFX78" s="32"/>
      <c r="RFY78" s="32"/>
      <c r="RFZ78" s="32"/>
      <c r="RGA78" s="32"/>
      <c r="RGB78" s="32"/>
      <c r="RGC78" s="32"/>
      <c r="RGD78" s="32"/>
      <c r="RGE78" s="32"/>
      <c r="RGF78" s="32"/>
      <c r="RGG78" s="32"/>
      <c r="RGH78" s="32"/>
      <c r="RGI78" s="32"/>
      <c r="RGJ78" s="32"/>
      <c r="RGK78" s="32"/>
      <c r="RGL78" s="32"/>
      <c r="RGM78" s="32"/>
      <c r="RGN78" s="32"/>
      <c r="RGO78" s="32"/>
      <c r="RGP78" s="32"/>
      <c r="RGQ78" s="32"/>
      <c r="RGR78" s="32"/>
      <c r="RGS78" s="32"/>
      <c r="RGT78" s="32"/>
      <c r="RGU78" s="32"/>
      <c r="RGV78" s="32"/>
      <c r="RGW78" s="32"/>
      <c r="RGX78" s="32"/>
      <c r="RGY78" s="32"/>
      <c r="RGZ78" s="32"/>
      <c r="RHA78" s="32"/>
      <c r="RHB78" s="32"/>
      <c r="RHC78" s="32"/>
      <c r="RHD78" s="32"/>
      <c r="RHE78" s="32"/>
      <c r="RHF78" s="32"/>
      <c r="RHG78" s="32"/>
      <c r="RHH78" s="32"/>
      <c r="RHI78" s="32"/>
      <c r="RHJ78" s="32"/>
      <c r="RHK78" s="32"/>
      <c r="RHL78" s="32"/>
      <c r="RHM78" s="32"/>
      <c r="RHN78" s="32"/>
      <c r="RHO78" s="32"/>
      <c r="RHP78" s="32"/>
      <c r="RHQ78" s="32"/>
      <c r="RHR78" s="32"/>
      <c r="RHS78" s="32"/>
      <c r="RHT78" s="32"/>
      <c r="RHU78" s="32"/>
      <c r="RHV78" s="32"/>
      <c r="RHW78" s="32"/>
      <c r="RHX78" s="32"/>
      <c r="RHY78" s="32"/>
      <c r="RHZ78" s="32"/>
      <c r="RIA78" s="32"/>
      <c r="RIB78" s="32"/>
      <c r="RIC78" s="32"/>
      <c r="RID78" s="32"/>
      <c r="RIE78" s="32"/>
      <c r="RIF78" s="32"/>
      <c r="RIG78" s="32"/>
      <c r="RIH78" s="32"/>
      <c r="RII78" s="32"/>
      <c r="RIJ78" s="32"/>
      <c r="RIK78" s="32"/>
      <c r="RIL78" s="32"/>
      <c r="RIM78" s="32"/>
      <c r="RIN78" s="32"/>
      <c r="RIO78" s="32"/>
      <c r="RIP78" s="32"/>
      <c r="RIQ78" s="32"/>
      <c r="RIR78" s="32"/>
      <c r="RIS78" s="32"/>
      <c r="RIT78" s="32"/>
      <c r="RIU78" s="32"/>
      <c r="RIV78" s="32"/>
      <c r="RIW78" s="32"/>
      <c r="RIX78" s="32"/>
      <c r="RIY78" s="32"/>
      <c r="RIZ78" s="32"/>
      <c r="RJA78" s="32"/>
      <c r="RJB78" s="32"/>
      <c r="RJC78" s="32"/>
      <c r="RJD78" s="32"/>
      <c r="RJE78" s="32"/>
      <c r="RJF78" s="32"/>
      <c r="RJG78" s="32"/>
      <c r="RJH78" s="32"/>
      <c r="RJI78" s="32"/>
      <c r="RJJ78" s="32"/>
      <c r="RJK78" s="32"/>
      <c r="RJL78" s="32"/>
      <c r="RJM78" s="32"/>
      <c r="RJN78" s="32"/>
      <c r="RJO78" s="32"/>
      <c r="RJP78" s="32"/>
      <c r="RJQ78" s="32"/>
      <c r="RJR78" s="32"/>
      <c r="RJS78" s="32"/>
      <c r="RJT78" s="32"/>
      <c r="RJU78" s="32"/>
      <c r="RJV78" s="32"/>
      <c r="RJW78" s="32"/>
      <c r="RJX78" s="32"/>
      <c r="RJY78" s="32"/>
      <c r="RJZ78" s="32"/>
      <c r="RKA78" s="32"/>
      <c r="RKB78" s="32"/>
      <c r="RKC78" s="32"/>
      <c r="RKD78" s="32"/>
      <c r="RKE78" s="32"/>
      <c r="RKF78" s="32"/>
      <c r="RKG78" s="32"/>
      <c r="RKH78" s="32"/>
      <c r="RKI78" s="32"/>
      <c r="RKJ78" s="32"/>
      <c r="RKK78" s="32"/>
      <c r="RKL78" s="32"/>
      <c r="RKM78" s="32"/>
      <c r="RKN78" s="32"/>
      <c r="RKO78" s="32"/>
      <c r="RKP78" s="32"/>
      <c r="RKQ78" s="32"/>
      <c r="RKR78" s="32"/>
      <c r="RKS78" s="32"/>
      <c r="RKT78" s="32"/>
      <c r="RKU78" s="32"/>
      <c r="RKV78" s="32"/>
      <c r="RKW78" s="32"/>
      <c r="RKX78" s="32"/>
      <c r="RKY78" s="32"/>
      <c r="RKZ78" s="32"/>
      <c r="RLA78" s="32"/>
      <c r="RLB78" s="32"/>
      <c r="RLC78" s="32"/>
      <c r="RLD78" s="32"/>
      <c r="RLE78" s="32"/>
      <c r="RLF78" s="32"/>
      <c r="RLG78" s="32"/>
      <c r="RLH78" s="32"/>
      <c r="RLI78" s="32"/>
      <c r="RLJ78" s="32"/>
      <c r="RLK78" s="32"/>
      <c r="RLL78" s="32"/>
      <c r="RLM78" s="32"/>
      <c r="RLN78" s="32"/>
      <c r="RLO78" s="32"/>
      <c r="RLP78" s="32"/>
      <c r="RLQ78" s="32"/>
      <c r="RLR78" s="32"/>
      <c r="RLS78" s="32"/>
      <c r="RLT78" s="32"/>
      <c r="RLU78" s="32"/>
      <c r="RLV78" s="32"/>
      <c r="RLW78" s="32"/>
      <c r="RLX78" s="32"/>
      <c r="RLY78" s="32"/>
      <c r="RLZ78" s="32"/>
      <c r="RMA78" s="32"/>
      <c r="RMB78" s="32"/>
      <c r="RMC78" s="32"/>
      <c r="RMD78" s="32"/>
      <c r="RME78" s="32"/>
      <c r="RMF78" s="32"/>
      <c r="RMG78" s="32"/>
      <c r="RMH78" s="32"/>
      <c r="RMI78" s="32"/>
      <c r="RMJ78" s="32"/>
      <c r="RMK78" s="32"/>
      <c r="RML78" s="32"/>
      <c r="RMM78" s="32"/>
      <c r="RMN78" s="32"/>
      <c r="RMO78" s="32"/>
      <c r="RMP78" s="32"/>
      <c r="RMQ78" s="32"/>
      <c r="RMR78" s="32"/>
      <c r="RMS78" s="32"/>
      <c r="RMT78" s="32"/>
      <c r="RMU78" s="32"/>
      <c r="RMV78" s="32"/>
      <c r="RMW78" s="32"/>
      <c r="RMX78" s="32"/>
      <c r="RMY78" s="32"/>
      <c r="RMZ78" s="32"/>
      <c r="RNA78" s="32"/>
      <c r="RNB78" s="32"/>
      <c r="RNC78" s="32"/>
      <c r="RND78" s="32"/>
      <c r="RNE78" s="32"/>
      <c r="RNF78" s="32"/>
      <c r="RNG78" s="32"/>
      <c r="RNH78" s="32"/>
      <c r="RNI78" s="32"/>
      <c r="RNJ78" s="32"/>
      <c r="RNK78" s="32"/>
      <c r="RNL78" s="32"/>
      <c r="RNM78" s="32"/>
      <c r="RNN78" s="32"/>
      <c r="RNO78" s="32"/>
      <c r="RNP78" s="32"/>
      <c r="RNQ78" s="32"/>
      <c r="RNR78" s="32"/>
      <c r="RNS78" s="32"/>
      <c r="RNT78" s="32"/>
      <c r="RNU78" s="32"/>
      <c r="RNV78" s="32"/>
      <c r="RNW78" s="32"/>
      <c r="RNX78" s="32"/>
      <c r="RNY78" s="32"/>
      <c r="RNZ78" s="32"/>
      <c r="ROA78" s="32"/>
      <c r="ROB78" s="32"/>
      <c r="ROC78" s="32"/>
      <c r="ROD78" s="32"/>
      <c r="ROE78" s="32"/>
      <c r="ROF78" s="32"/>
      <c r="ROG78" s="32"/>
      <c r="ROH78" s="32"/>
      <c r="ROI78" s="32"/>
      <c r="ROJ78" s="32"/>
      <c r="ROK78" s="32"/>
      <c r="ROL78" s="32"/>
      <c r="ROM78" s="32"/>
      <c r="RON78" s="32"/>
      <c r="ROO78" s="32"/>
      <c r="ROP78" s="32"/>
      <c r="ROQ78" s="32"/>
      <c r="ROR78" s="32"/>
      <c r="ROS78" s="32"/>
      <c r="ROT78" s="32"/>
      <c r="ROU78" s="32"/>
      <c r="ROV78" s="32"/>
      <c r="ROW78" s="32"/>
      <c r="ROX78" s="32"/>
      <c r="ROY78" s="32"/>
      <c r="ROZ78" s="32"/>
      <c r="RPA78" s="32"/>
      <c r="RPB78" s="32"/>
      <c r="RPC78" s="32"/>
      <c r="RPD78" s="32"/>
      <c r="RPE78" s="32"/>
      <c r="RPF78" s="32"/>
      <c r="RPG78" s="32"/>
      <c r="RPH78" s="32"/>
      <c r="RPI78" s="32"/>
      <c r="RPJ78" s="32"/>
      <c r="RPK78" s="32"/>
      <c r="RPL78" s="32"/>
      <c r="RPM78" s="32"/>
      <c r="RPN78" s="32"/>
      <c r="RPO78" s="32"/>
      <c r="RPP78" s="32"/>
      <c r="RPQ78" s="32"/>
      <c r="RPR78" s="32"/>
      <c r="RPS78" s="32"/>
      <c r="RPT78" s="32"/>
      <c r="RPU78" s="32"/>
      <c r="RPV78" s="32"/>
      <c r="RPW78" s="32"/>
      <c r="RPX78" s="32"/>
      <c r="RPY78" s="32"/>
      <c r="RPZ78" s="32"/>
      <c r="RQA78" s="32"/>
      <c r="RQB78" s="32"/>
      <c r="RQC78" s="32"/>
      <c r="RQD78" s="32"/>
      <c r="RQE78" s="32"/>
      <c r="RQF78" s="32"/>
      <c r="RQG78" s="32"/>
      <c r="RQH78" s="32"/>
      <c r="RQI78" s="32"/>
      <c r="RQJ78" s="32"/>
      <c r="RQK78" s="32"/>
      <c r="RQL78" s="32"/>
      <c r="RQM78" s="32"/>
      <c r="RQN78" s="32"/>
      <c r="RQO78" s="32"/>
      <c r="RQP78" s="32"/>
      <c r="RQQ78" s="32"/>
      <c r="RQR78" s="32"/>
      <c r="RQS78" s="32"/>
      <c r="RQT78" s="32"/>
      <c r="RQU78" s="32"/>
      <c r="RQV78" s="32"/>
      <c r="RQW78" s="32"/>
      <c r="RQX78" s="32"/>
      <c r="RQY78" s="32"/>
      <c r="RQZ78" s="32"/>
      <c r="RRA78" s="32"/>
      <c r="RRB78" s="32"/>
      <c r="RRC78" s="32"/>
      <c r="RRD78" s="32"/>
      <c r="RRE78" s="32"/>
      <c r="RRF78" s="32"/>
      <c r="RRG78" s="32"/>
      <c r="RRH78" s="32"/>
      <c r="RRI78" s="32"/>
      <c r="RRJ78" s="32"/>
      <c r="RRK78" s="32"/>
      <c r="RRL78" s="32"/>
      <c r="RRM78" s="32"/>
      <c r="RRN78" s="32"/>
      <c r="RRO78" s="32"/>
      <c r="RRP78" s="32"/>
      <c r="RRQ78" s="32"/>
      <c r="RRR78" s="32"/>
      <c r="RRS78" s="32"/>
      <c r="RRT78" s="32"/>
      <c r="RRU78" s="32"/>
      <c r="RRV78" s="32"/>
      <c r="RRW78" s="32"/>
      <c r="RRX78" s="32"/>
      <c r="RRY78" s="32"/>
      <c r="RRZ78" s="32"/>
      <c r="RSA78" s="32"/>
      <c r="RSB78" s="32"/>
      <c r="RSC78" s="32"/>
      <c r="RSD78" s="32"/>
      <c r="RSE78" s="32"/>
      <c r="RSF78" s="32"/>
      <c r="RSG78" s="32"/>
      <c r="RSH78" s="32"/>
      <c r="RSI78" s="32"/>
      <c r="RSJ78" s="32"/>
      <c r="RSK78" s="32"/>
      <c r="RSL78" s="32"/>
      <c r="RSM78" s="32"/>
      <c r="RSN78" s="32"/>
      <c r="RSO78" s="32"/>
      <c r="RSP78" s="32"/>
      <c r="RSQ78" s="32"/>
      <c r="RSR78" s="32"/>
      <c r="RSS78" s="32"/>
      <c r="RST78" s="32"/>
      <c r="RSU78" s="32"/>
      <c r="RSV78" s="32"/>
      <c r="RSW78" s="32"/>
      <c r="RSX78" s="32"/>
      <c r="RSY78" s="32"/>
      <c r="RSZ78" s="32"/>
      <c r="RTA78" s="32"/>
      <c r="RTB78" s="32"/>
      <c r="RTC78" s="32"/>
      <c r="RTD78" s="32"/>
      <c r="RTE78" s="32"/>
      <c r="RTF78" s="32"/>
      <c r="RTG78" s="32"/>
      <c r="RTH78" s="32"/>
      <c r="RTI78" s="32"/>
      <c r="RTJ78" s="32"/>
      <c r="RTK78" s="32"/>
      <c r="RTL78" s="32"/>
      <c r="RTM78" s="32"/>
      <c r="RTN78" s="32"/>
      <c r="RTO78" s="32"/>
      <c r="RTP78" s="32"/>
      <c r="RTQ78" s="32"/>
      <c r="RTR78" s="32"/>
      <c r="RTS78" s="32"/>
      <c r="RTT78" s="32"/>
      <c r="RTU78" s="32"/>
      <c r="RTV78" s="32"/>
      <c r="RTW78" s="32"/>
      <c r="RTX78" s="32"/>
      <c r="RTY78" s="32"/>
      <c r="RTZ78" s="32"/>
      <c r="RUA78" s="32"/>
      <c r="RUB78" s="32"/>
      <c r="RUC78" s="32"/>
      <c r="RUD78" s="32"/>
      <c r="RUE78" s="32"/>
      <c r="RUF78" s="32"/>
      <c r="RUG78" s="32"/>
      <c r="RUH78" s="32"/>
      <c r="RUI78" s="32"/>
      <c r="RUJ78" s="32"/>
      <c r="RUK78" s="32"/>
      <c r="RUL78" s="32"/>
      <c r="RUM78" s="32"/>
      <c r="RUN78" s="32"/>
      <c r="RUO78" s="32"/>
      <c r="RUP78" s="32"/>
      <c r="RUQ78" s="32"/>
      <c r="RUR78" s="32"/>
      <c r="RUS78" s="32"/>
      <c r="RUT78" s="32"/>
      <c r="RUU78" s="32"/>
      <c r="RUV78" s="32"/>
      <c r="RUW78" s="32"/>
      <c r="RUX78" s="32"/>
      <c r="RUY78" s="32"/>
      <c r="RUZ78" s="32"/>
      <c r="RVA78" s="32"/>
      <c r="RVB78" s="32"/>
      <c r="RVC78" s="32"/>
      <c r="RVD78" s="32"/>
      <c r="RVE78" s="32"/>
      <c r="RVF78" s="32"/>
      <c r="RVG78" s="32"/>
      <c r="RVH78" s="32"/>
      <c r="RVI78" s="32"/>
      <c r="RVJ78" s="32"/>
      <c r="RVK78" s="32"/>
      <c r="RVL78" s="32"/>
      <c r="RVM78" s="32"/>
      <c r="RVN78" s="32"/>
      <c r="RVO78" s="32"/>
      <c r="RVP78" s="32"/>
      <c r="RVQ78" s="32"/>
      <c r="RVR78" s="32"/>
      <c r="RVS78" s="32"/>
      <c r="RVT78" s="32"/>
      <c r="RVU78" s="32"/>
      <c r="RVV78" s="32"/>
      <c r="RVW78" s="32"/>
      <c r="RVX78" s="32"/>
      <c r="RVY78" s="32"/>
      <c r="RVZ78" s="32"/>
      <c r="RWA78" s="32"/>
      <c r="RWB78" s="32"/>
      <c r="RWC78" s="32"/>
      <c r="RWD78" s="32"/>
      <c r="RWE78" s="32"/>
      <c r="RWF78" s="32"/>
      <c r="RWG78" s="32"/>
      <c r="RWH78" s="32"/>
      <c r="RWI78" s="32"/>
      <c r="RWJ78" s="32"/>
      <c r="RWK78" s="32"/>
      <c r="RWL78" s="32"/>
      <c r="RWM78" s="32"/>
      <c r="RWN78" s="32"/>
      <c r="RWO78" s="32"/>
      <c r="RWP78" s="32"/>
      <c r="RWQ78" s="32"/>
      <c r="RWR78" s="32"/>
      <c r="RWS78" s="32"/>
      <c r="RWT78" s="32"/>
      <c r="RWU78" s="32"/>
      <c r="RWV78" s="32"/>
      <c r="RWW78" s="32"/>
      <c r="RWX78" s="32"/>
      <c r="RWY78" s="32"/>
      <c r="RWZ78" s="32"/>
      <c r="RXA78" s="32"/>
      <c r="RXB78" s="32"/>
      <c r="RXC78" s="32"/>
      <c r="RXD78" s="32"/>
      <c r="RXE78" s="32"/>
      <c r="RXF78" s="32"/>
      <c r="RXG78" s="32"/>
      <c r="RXH78" s="32"/>
      <c r="RXI78" s="32"/>
      <c r="RXJ78" s="32"/>
      <c r="RXK78" s="32"/>
      <c r="RXL78" s="32"/>
      <c r="RXM78" s="32"/>
      <c r="RXN78" s="32"/>
      <c r="RXO78" s="32"/>
      <c r="RXP78" s="32"/>
      <c r="RXQ78" s="32"/>
      <c r="RXR78" s="32"/>
      <c r="RXS78" s="32"/>
      <c r="RXT78" s="32"/>
      <c r="RXU78" s="32"/>
      <c r="RXV78" s="32"/>
      <c r="RXW78" s="32"/>
      <c r="RXX78" s="32"/>
      <c r="RXY78" s="32"/>
      <c r="RXZ78" s="32"/>
      <c r="RYA78" s="32"/>
      <c r="RYB78" s="32"/>
      <c r="RYC78" s="32"/>
      <c r="RYD78" s="32"/>
      <c r="RYE78" s="32"/>
      <c r="RYF78" s="32"/>
      <c r="RYG78" s="32"/>
      <c r="RYH78" s="32"/>
      <c r="RYI78" s="32"/>
      <c r="RYJ78" s="32"/>
      <c r="RYK78" s="32"/>
      <c r="RYL78" s="32"/>
      <c r="RYM78" s="32"/>
      <c r="RYN78" s="32"/>
      <c r="RYO78" s="32"/>
      <c r="RYP78" s="32"/>
      <c r="RYQ78" s="32"/>
      <c r="RYR78" s="32"/>
      <c r="RYS78" s="32"/>
      <c r="RYT78" s="32"/>
      <c r="RYU78" s="32"/>
      <c r="RYV78" s="32"/>
      <c r="RYW78" s="32"/>
      <c r="RYX78" s="32"/>
      <c r="RYY78" s="32"/>
      <c r="RYZ78" s="32"/>
      <c r="RZA78" s="32"/>
      <c r="RZB78" s="32"/>
      <c r="RZC78" s="32"/>
      <c r="RZD78" s="32"/>
      <c r="RZE78" s="32"/>
      <c r="RZF78" s="32"/>
      <c r="RZG78" s="32"/>
      <c r="RZH78" s="32"/>
      <c r="RZI78" s="32"/>
      <c r="RZJ78" s="32"/>
      <c r="RZK78" s="32"/>
      <c r="RZL78" s="32"/>
      <c r="RZM78" s="32"/>
      <c r="RZN78" s="32"/>
      <c r="RZO78" s="32"/>
      <c r="RZP78" s="32"/>
      <c r="RZQ78" s="32"/>
      <c r="RZR78" s="32"/>
      <c r="RZS78" s="32"/>
      <c r="RZT78" s="32"/>
      <c r="RZU78" s="32"/>
      <c r="RZV78" s="32"/>
      <c r="RZW78" s="32"/>
      <c r="RZX78" s="32"/>
      <c r="RZY78" s="32"/>
      <c r="RZZ78" s="32"/>
      <c r="SAA78" s="32"/>
      <c r="SAB78" s="32"/>
      <c r="SAC78" s="32"/>
      <c r="SAD78" s="32"/>
      <c r="SAE78" s="32"/>
      <c r="SAF78" s="32"/>
      <c r="SAG78" s="32"/>
      <c r="SAH78" s="32"/>
      <c r="SAI78" s="32"/>
      <c r="SAJ78" s="32"/>
      <c r="SAK78" s="32"/>
      <c r="SAL78" s="32"/>
      <c r="SAM78" s="32"/>
      <c r="SAN78" s="32"/>
      <c r="SAO78" s="32"/>
      <c r="SAP78" s="32"/>
      <c r="SAQ78" s="32"/>
      <c r="SAR78" s="32"/>
      <c r="SAS78" s="32"/>
      <c r="SAT78" s="32"/>
      <c r="SAU78" s="32"/>
      <c r="SAV78" s="32"/>
      <c r="SAW78" s="32"/>
      <c r="SAX78" s="32"/>
      <c r="SAY78" s="32"/>
      <c r="SAZ78" s="32"/>
      <c r="SBA78" s="32"/>
      <c r="SBB78" s="32"/>
      <c r="SBC78" s="32"/>
      <c r="SBD78" s="32"/>
      <c r="SBE78" s="32"/>
      <c r="SBF78" s="32"/>
      <c r="SBG78" s="32"/>
      <c r="SBH78" s="32"/>
      <c r="SBI78" s="32"/>
      <c r="SBJ78" s="32"/>
      <c r="SBK78" s="32"/>
      <c r="SBL78" s="32"/>
      <c r="SBM78" s="32"/>
      <c r="SBN78" s="32"/>
      <c r="SBO78" s="32"/>
      <c r="SBP78" s="32"/>
      <c r="SBQ78" s="32"/>
      <c r="SBR78" s="32"/>
      <c r="SBS78" s="32"/>
      <c r="SBT78" s="32"/>
      <c r="SBU78" s="32"/>
      <c r="SBV78" s="32"/>
      <c r="SBW78" s="32"/>
      <c r="SBX78" s="32"/>
      <c r="SBY78" s="32"/>
      <c r="SBZ78" s="32"/>
      <c r="SCA78" s="32"/>
      <c r="SCB78" s="32"/>
      <c r="SCC78" s="32"/>
      <c r="SCD78" s="32"/>
      <c r="SCE78" s="32"/>
      <c r="SCF78" s="32"/>
      <c r="SCG78" s="32"/>
      <c r="SCH78" s="32"/>
      <c r="SCI78" s="32"/>
      <c r="SCJ78" s="32"/>
      <c r="SCK78" s="32"/>
      <c r="SCL78" s="32"/>
      <c r="SCM78" s="32"/>
      <c r="SCN78" s="32"/>
      <c r="SCO78" s="32"/>
      <c r="SCP78" s="32"/>
      <c r="SCQ78" s="32"/>
      <c r="SCR78" s="32"/>
      <c r="SCS78" s="32"/>
      <c r="SCT78" s="32"/>
      <c r="SCU78" s="32"/>
      <c r="SCV78" s="32"/>
      <c r="SCW78" s="32"/>
      <c r="SCX78" s="32"/>
      <c r="SCY78" s="32"/>
      <c r="SCZ78" s="32"/>
      <c r="SDA78" s="32"/>
      <c r="SDB78" s="32"/>
      <c r="SDC78" s="32"/>
      <c r="SDD78" s="32"/>
      <c r="SDE78" s="32"/>
      <c r="SDF78" s="32"/>
      <c r="SDG78" s="32"/>
      <c r="SDH78" s="32"/>
      <c r="SDI78" s="32"/>
      <c r="SDJ78" s="32"/>
      <c r="SDK78" s="32"/>
      <c r="SDL78" s="32"/>
      <c r="SDM78" s="32"/>
      <c r="SDN78" s="32"/>
      <c r="SDO78" s="32"/>
      <c r="SDP78" s="32"/>
      <c r="SDQ78" s="32"/>
      <c r="SDR78" s="32"/>
      <c r="SDS78" s="32"/>
      <c r="SDT78" s="32"/>
      <c r="SDU78" s="32"/>
      <c r="SDV78" s="32"/>
      <c r="SDW78" s="32"/>
      <c r="SDX78" s="32"/>
      <c r="SDY78" s="32"/>
      <c r="SDZ78" s="32"/>
      <c r="SEA78" s="32"/>
      <c r="SEB78" s="32"/>
      <c r="SEC78" s="32"/>
      <c r="SED78" s="32"/>
      <c r="SEE78" s="32"/>
      <c r="SEF78" s="32"/>
      <c r="SEG78" s="32"/>
      <c r="SEH78" s="32"/>
      <c r="SEI78" s="32"/>
      <c r="SEJ78" s="32"/>
      <c r="SEK78" s="32"/>
      <c r="SEL78" s="32"/>
      <c r="SEM78" s="32"/>
      <c r="SEN78" s="32"/>
      <c r="SEO78" s="32"/>
      <c r="SEP78" s="32"/>
      <c r="SEQ78" s="32"/>
      <c r="SER78" s="32"/>
      <c r="SES78" s="32"/>
      <c r="SET78" s="32"/>
      <c r="SEU78" s="32"/>
      <c r="SEV78" s="32"/>
      <c r="SEW78" s="32"/>
      <c r="SEX78" s="32"/>
      <c r="SEY78" s="32"/>
      <c r="SEZ78" s="32"/>
      <c r="SFA78" s="32"/>
      <c r="SFB78" s="32"/>
      <c r="SFC78" s="32"/>
      <c r="SFD78" s="32"/>
      <c r="SFE78" s="32"/>
      <c r="SFF78" s="32"/>
      <c r="SFG78" s="32"/>
      <c r="SFH78" s="32"/>
      <c r="SFI78" s="32"/>
      <c r="SFJ78" s="32"/>
      <c r="SFK78" s="32"/>
      <c r="SFL78" s="32"/>
      <c r="SFM78" s="32"/>
      <c r="SFN78" s="32"/>
      <c r="SFO78" s="32"/>
      <c r="SFP78" s="32"/>
      <c r="SFQ78" s="32"/>
      <c r="SFR78" s="32"/>
      <c r="SFS78" s="32"/>
      <c r="SFT78" s="32"/>
      <c r="SFU78" s="32"/>
      <c r="SFV78" s="32"/>
      <c r="SFW78" s="32"/>
      <c r="SFX78" s="32"/>
      <c r="SFY78" s="32"/>
      <c r="SFZ78" s="32"/>
      <c r="SGA78" s="32"/>
      <c r="SGB78" s="32"/>
      <c r="SGC78" s="32"/>
      <c r="SGD78" s="32"/>
      <c r="SGE78" s="32"/>
      <c r="SGF78" s="32"/>
      <c r="SGG78" s="32"/>
      <c r="SGH78" s="32"/>
      <c r="SGI78" s="32"/>
      <c r="SGJ78" s="32"/>
      <c r="SGK78" s="32"/>
      <c r="SGL78" s="32"/>
      <c r="SGM78" s="32"/>
      <c r="SGN78" s="32"/>
      <c r="SGO78" s="32"/>
      <c r="SGP78" s="32"/>
      <c r="SGQ78" s="32"/>
      <c r="SGR78" s="32"/>
      <c r="SGS78" s="32"/>
      <c r="SGT78" s="32"/>
      <c r="SGU78" s="32"/>
      <c r="SGV78" s="32"/>
      <c r="SGW78" s="32"/>
      <c r="SGX78" s="32"/>
      <c r="SGY78" s="32"/>
      <c r="SGZ78" s="32"/>
      <c r="SHA78" s="32"/>
      <c r="SHB78" s="32"/>
      <c r="SHC78" s="32"/>
      <c r="SHD78" s="32"/>
      <c r="SHE78" s="32"/>
      <c r="SHF78" s="32"/>
      <c r="SHG78" s="32"/>
      <c r="SHH78" s="32"/>
      <c r="SHI78" s="32"/>
      <c r="SHJ78" s="32"/>
      <c r="SHK78" s="32"/>
      <c r="SHL78" s="32"/>
      <c r="SHM78" s="32"/>
      <c r="SHN78" s="32"/>
      <c r="SHO78" s="32"/>
      <c r="SHP78" s="32"/>
      <c r="SHQ78" s="32"/>
      <c r="SHR78" s="32"/>
      <c r="SHS78" s="32"/>
      <c r="SHT78" s="32"/>
      <c r="SHU78" s="32"/>
      <c r="SHV78" s="32"/>
      <c r="SHW78" s="32"/>
      <c r="SHX78" s="32"/>
      <c r="SHY78" s="32"/>
      <c r="SHZ78" s="32"/>
      <c r="SIA78" s="32"/>
      <c r="SIB78" s="32"/>
      <c r="SIC78" s="32"/>
      <c r="SID78" s="32"/>
      <c r="SIE78" s="32"/>
      <c r="SIF78" s="32"/>
      <c r="SIG78" s="32"/>
      <c r="SIH78" s="32"/>
      <c r="SII78" s="32"/>
      <c r="SIJ78" s="32"/>
      <c r="SIK78" s="32"/>
      <c r="SIL78" s="32"/>
      <c r="SIM78" s="32"/>
      <c r="SIN78" s="32"/>
      <c r="SIO78" s="32"/>
      <c r="SIP78" s="32"/>
      <c r="SIQ78" s="32"/>
      <c r="SIR78" s="32"/>
      <c r="SIS78" s="32"/>
      <c r="SIT78" s="32"/>
      <c r="SIU78" s="32"/>
      <c r="SIV78" s="32"/>
      <c r="SIW78" s="32"/>
      <c r="SIX78" s="32"/>
      <c r="SIY78" s="32"/>
      <c r="SIZ78" s="32"/>
      <c r="SJA78" s="32"/>
      <c r="SJB78" s="32"/>
      <c r="SJC78" s="32"/>
      <c r="SJD78" s="32"/>
      <c r="SJE78" s="32"/>
      <c r="SJF78" s="32"/>
      <c r="SJG78" s="32"/>
      <c r="SJH78" s="32"/>
      <c r="SJI78" s="32"/>
      <c r="SJJ78" s="32"/>
      <c r="SJK78" s="32"/>
      <c r="SJL78" s="32"/>
      <c r="SJM78" s="32"/>
      <c r="SJN78" s="32"/>
      <c r="SJO78" s="32"/>
      <c r="SJP78" s="32"/>
      <c r="SJQ78" s="32"/>
      <c r="SJR78" s="32"/>
      <c r="SJS78" s="32"/>
      <c r="SJT78" s="32"/>
      <c r="SJU78" s="32"/>
      <c r="SJV78" s="32"/>
      <c r="SJW78" s="32"/>
      <c r="SJX78" s="32"/>
      <c r="SJY78" s="32"/>
      <c r="SJZ78" s="32"/>
      <c r="SKA78" s="32"/>
      <c r="SKB78" s="32"/>
      <c r="SKC78" s="32"/>
      <c r="SKD78" s="32"/>
      <c r="SKE78" s="32"/>
      <c r="SKF78" s="32"/>
      <c r="SKG78" s="32"/>
      <c r="SKH78" s="32"/>
      <c r="SKI78" s="32"/>
      <c r="SKJ78" s="32"/>
      <c r="SKK78" s="32"/>
      <c r="SKL78" s="32"/>
      <c r="SKM78" s="32"/>
      <c r="SKN78" s="32"/>
      <c r="SKO78" s="32"/>
      <c r="SKP78" s="32"/>
      <c r="SKQ78" s="32"/>
      <c r="SKR78" s="32"/>
      <c r="SKS78" s="32"/>
      <c r="SKT78" s="32"/>
      <c r="SKU78" s="32"/>
      <c r="SKV78" s="32"/>
      <c r="SKW78" s="32"/>
      <c r="SKX78" s="32"/>
      <c r="SKY78" s="32"/>
      <c r="SKZ78" s="32"/>
      <c r="SLA78" s="32"/>
      <c r="SLB78" s="32"/>
      <c r="SLC78" s="32"/>
      <c r="SLD78" s="32"/>
      <c r="SLE78" s="32"/>
      <c r="SLF78" s="32"/>
      <c r="SLG78" s="32"/>
      <c r="SLH78" s="32"/>
      <c r="SLI78" s="32"/>
      <c r="SLJ78" s="32"/>
      <c r="SLK78" s="32"/>
      <c r="SLL78" s="32"/>
      <c r="SLM78" s="32"/>
      <c r="SLN78" s="32"/>
      <c r="SLO78" s="32"/>
      <c r="SLP78" s="32"/>
      <c r="SLQ78" s="32"/>
      <c r="SLR78" s="32"/>
      <c r="SLS78" s="32"/>
      <c r="SLT78" s="32"/>
      <c r="SLU78" s="32"/>
      <c r="SLV78" s="32"/>
      <c r="SLW78" s="32"/>
      <c r="SLX78" s="32"/>
      <c r="SLY78" s="32"/>
      <c r="SLZ78" s="32"/>
      <c r="SMA78" s="32"/>
      <c r="SMB78" s="32"/>
      <c r="SMC78" s="32"/>
      <c r="SMD78" s="32"/>
      <c r="SME78" s="32"/>
      <c r="SMF78" s="32"/>
      <c r="SMG78" s="32"/>
      <c r="SMH78" s="32"/>
      <c r="SMI78" s="32"/>
      <c r="SMJ78" s="32"/>
      <c r="SMK78" s="32"/>
      <c r="SML78" s="32"/>
      <c r="SMM78" s="32"/>
      <c r="SMN78" s="32"/>
      <c r="SMO78" s="32"/>
      <c r="SMP78" s="32"/>
      <c r="SMQ78" s="32"/>
      <c r="SMR78" s="32"/>
      <c r="SMS78" s="32"/>
      <c r="SMT78" s="32"/>
      <c r="SMU78" s="32"/>
      <c r="SMV78" s="32"/>
      <c r="SMW78" s="32"/>
      <c r="SMX78" s="32"/>
      <c r="SMY78" s="32"/>
      <c r="SMZ78" s="32"/>
      <c r="SNA78" s="32"/>
      <c r="SNB78" s="32"/>
      <c r="SNC78" s="32"/>
      <c r="SND78" s="32"/>
      <c r="SNE78" s="32"/>
      <c r="SNF78" s="32"/>
      <c r="SNG78" s="32"/>
      <c r="SNH78" s="32"/>
      <c r="SNI78" s="32"/>
      <c r="SNJ78" s="32"/>
      <c r="SNK78" s="32"/>
      <c r="SNL78" s="32"/>
      <c r="SNM78" s="32"/>
      <c r="SNN78" s="32"/>
      <c r="SNO78" s="32"/>
      <c r="SNP78" s="32"/>
      <c r="SNQ78" s="32"/>
      <c r="SNR78" s="32"/>
      <c r="SNS78" s="32"/>
      <c r="SNT78" s="32"/>
      <c r="SNU78" s="32"/>
      <c r="SNV78" s="32"/>
      <c r="SNW78" s="32"/>
      <c r="SNX78" s="32"/>
      <c r="SNY78" s="32"/>
      <c r="SNZ78" s="32"/>
      <c r="SOA78" s="32"/>
      <c r="SOB78" s="32"/>
      <c r="SOC78" s="32"/>
      <c r="SOD78" s="32"/>
      <c r="SOE78" s="32"/>
      <c r="SOF78" s="32"/>
      <c r="SOG78" s="32"/>
      <c r="SOH78" s="32"/>
      <c r="SOI78" s="32"/>
      <c r="SOJ78" s="32"/>
      <c r="SOK78" s="32"/>
      <c r="SOL78" s="32"/>
      <c r="SOM78" s="32"/>
      <c r="SON78" s="32"/>
      <c r="SOO78" s="32"/>
      <c r="SOP78" s="32"/>
      <c r="SOQ78" s="32"/>
      <c r="SOR78" s="32"/>
      <c r="SOS78" s="32"/>
      <c r="SOT78" s="32"/>
      <c r="SOU78" s="32"/>
      <c r="SOV78" s="32"/>
      <c r="SOW78" s="32"/>
      <c r="SOX78" s="32"/>
      <c r="SOY78" s="32"/>
      <c r="SOZ78" s="32"/>
      <c r="SPA78" s="32"/>
      <c r="SPB78" s="32"/>
      <c r="SPC78" s="32"/>
      <c r="SPD78" s="32"/>
      <c r="SPE78" s="32"/>
      <c r="SPF78" s="32"/>
      <c r="SPG78" s="32"/>
      <c r="SPH78" s="32"/>
      <c r="SPI78" s="32"/>
      <c r="SPJ78" s="32"/>
      <c r="SPK78" s="32"/>
      <c r="SPL78" s="32"/>
      <c r="SPM78" s="32"/>
      <c r="SPN78" s="32"/>
      <c r="SPO78" s="32"/>
      <c r="SPP78" s="32"/>
      <c r="SPQ78" s="32"/>
      <c r="SPR78" s="32"/>
      <c r="SPS78" s="32"/>
      <c r="SPT78" s="32"/>
      <c r="SPU78" s="32"/>
      <c r="SPV78" s="32"/>
      <c r="SPW78" s="32"/>
      <c r="SPX78" s="32"/>
      <c r="SPY78" s="32"/>
      <c r="SPZ78" s="32"/>
      <c r="SQA78" s="32"/>
      <c r="SQB78" s="32"/>
      <c r="SQC78" s="32"/>
      <c r="SQD78" s="32"/>
      <c r="SQE78" s="32"/>
      <c r="SQF78" s="32"/>
      <c r="SQG78" s="32"/>
      <c r="SQH78" s="32"/>
      <c r="SQI78" s="32"/>
      <c r="SQJ78" s="32"/>
      <c r="SQK78" s="32"/>
      <c r="SQL78" s="32"/>
      <c r="SQM78" s="32"/>
      <c r="SQN78" s="32"/>
      <c r="SQO78" s="32"/>
      <c r="SQP78" s="32"/>
      <c r="SQQ78" s="32"/>
      <c r="SQR78" s="32"/>
      <c r="SQS78" s="32"/>
      <c r="SQT78" s="32"/>
      <c r="SQU78" s="32"/>
      <c r="SQV78" s="32"/>
      <c r="SQW78" s="32"/>
      <c r="SQX78" s="32"/>
      <c r="SQY78" s="32"/>
      <c r="SQZ78" s="32"/>
      <c r="SRA78" s="32"/>
      <c r="SRB78" s="32"/>
      <c r="SRC78" s="32"/>
      <c r="SRD78" s="32"/>
      <c r="SRE78" s="32"/>
      <c r="SRF78" s="32"/>
      <c r="SRG78" s="32"/>
      <c r="SRH78" s="32"/>
      <c r="SRI78" s="32"/>
      <c r="SRJ78" s="32"/>
      <c r="SRK78" s="32"/>
      <c r="SRL78" s="32"/>
      <c r="SRM78" s="32"/>
      <c r="SRN78" s="32"/>
      <c r="SRO78" s="32"/>
      <c r="SRP78" s="32"/>
      <c r="SRQ78" s="32"/>
      <c r="SRR78" s="32"/>
      <c r="SRS78" s="32"/>
      <c r="SRT78" s="32"/>
      <c r="SRU78" s="32"/>
      <c r="SRV78" s="32"/>
      <c r="SRW78" s="32"/>
      <c r="SRX78" s="32"/>
      <c r="SRY78" s="32"/>
      <c r="SRZ78" s="32"/>
      <c r="SSA78" s="32"/>
      <c r="SSB78" s="32"/>
      <c r="SSC78" s="32"/>
      <c r="SSD78" s="32"/>
      <c r="SSE78" s="32"/>
      <c r="SSF78" s="32"/>
      <c r="SSG78" s="32"/>
      <c r="SSH78" s="32"/>
      <c r="SSI78" s="32"/>
      <c r="SSJ78" s="32"/>
      <c r="SSK78" s="32"/>
      <c r="SSL78" s="32"/>
      <c r="SSM78" s="32"/>
      <c r="SSN78" s="32"/>
      <c r="SSO78" s="32"/>
      <c r="SSP78" s="32"/>
      <c r="SSQ78" s="32"/>
      <c r="SSR78" s="32"/>
      <c r="SSS78" s="32"/>
      <c r="SST78" s="32"/>
      <c r="SSU78" s="32"/>
      <c r="SSV78" s="32"/>
      <c r="SSW78" s="32"/>
      <c r="SSX78" s="32"/>
      <c r="SSY78" s="32"/>
      <c r="SSZ78" s="32"/>
      <c r="STA78" s="32"/>
      <c r="STB78" s="32"/>
      <c r="STC78" s="32"/>
      <c r="STD78" s="32"/>
      <c r="STE78" s="32"/>
      <c r="STF78" s="32"/>
      <c r="STG78" s="32"/>
      <c r="STH78" s="32"/>
      <c r="STI78" s="32"/>
      <c r="STJ78" s="32"/>
      <c r="STK78" s="32"/>
      <c r="STL78" s="32"/>
      <c r="STM78" s="32"/>
      <c r="STN78" s="32"/>
      <c r="STO78" s="32"/>
      <c r="STP78" s="32"/>
      <c r="STQ78" s="32"/>
      <c r="STR78" s="32"/>
      <c r="STS78" s="32"/>
      <c r="STT78" s="32"/>
      <c r="STU78" s="32"/>
      <c r="STV78" s="32"/>
      <c r="STW78" s="32"/>
      <c r="STX78" s="32"/>
      <c r="STY78" s="32"/>
      <c r="STZ78" s="32"/>
      <c r="SUA78" s="32"/>
      <c r="SUB78" s="32"/>
      <c r="SUC78" s="32"/>
      <c r="SUD78" s="32"/>
      <c r="SUE78" s="32"/>
      <c r="SUF78" s="32"/>
      <c r="SUG78" s="32"/>
      <c r="SUH78" s="32"/>
      <c r="SUI78" s="32"/>
      <c r="SUJ78" s="32"/>
      <c r="SUK78" s="32"/>
      <c r="SUL78" s="32"/>
      <c r="SUM78" s="32"/>
      <c r="SUN78" s="32"/>
      <c r="SUO78" s="32"/>
      <c r="SUP78" s="32"/>
      <c r="SUQ78" s="32"/>
      <c r="SUR78" s="32"/>
      <c r="SUS78" s="32"/>
      <c r="SUT78" s="32"/>
      <c r="SUU78" s="32"/>
      <c r="SUV78" s="32"/>
      <c r="SUW78" s="32"/>
      <c r="SUX78" s="32"/>
      <c r="SUY78" s="32"/>
      <c r="SUZ78" s="32"/>
      <c r="SVA78" s="32"/>
      <c r="SVB78" s="32"/>
      <c r="SVC78" s="32"/>
      <c r="SVD78" s="32"/>
      <c r="SVE78" s="32"/>
      <c r="SVF78" s="32"/>
      <c r="SVG78" s="32"/>
      <c r="SVH78" s="32"/>
      <c r="SVI78" s="32"/>
      <c r="SVJ78" s="32"/>
      <c r="SVK78" s="32"/>
      <c r="SVL78" s="32"/>
      <c r="SVM78" s="32"/>
      <c r="SVN78" s="32"/>
      <c r="SVO78" s="32"/>
      <c r="SVP78" s="32"/>
      <c r="SVQ78" s="32"/>
      <c r="SVR78" s="32"/>
      <c r="SVS78" s="32"/>
      <c r="SVT78" s="32"/>
      <c r="SVU78" s="32"/>
      <c r="SVV78" s="32"/>
      <c r="SVW78" s="32"/>
      <c r="SVX78" s="32"/>
      <c r="SVY78" s="32"/>
      <c r="SVZ78" s="32"/>
      <c r="SWA78" s="32"/>
      <c r="SWB78" s="32"/>
      <c r="SWC78" s="32"/>
      <c r="SWD78" s="32"/>
      <c r="SWE78" s="32"/>
      <c r="SWF78" s="32"/>
      <c r="SWG78" s="32"/>
      <c r="SWH78" s="32"/>
      <c r="SWI78" s="32"/>
      <c r="SWJ78" s="32"/>
      <c r="SWK78" s="32"/>
      <c r="SWL78" s="32"/>
      <c r="SWM78" s="32"/>
      <c r="SWN78" s="32"/>
      <c r="SWO78" s="32"/>
      <c r="SWP78" s="32"/>
      <c r="SWQ78" s="32"/>
      <c r="SWR78" s="32"/>
      <c r="SWS78" s="32"/>
      <c r="SWT78" s="32"/>
      <c r="SWU78" s="32"/>
      <c r="SWV78" s="32"/>
      <c r="SWW78" s="32"/>
      <c r="SWX78" s="32"/>
      <c r="SWY78" s="32"/>
      <c r="SWZ78" s="32"/>
      <c r="SXA78" s="32"/>
      <c r="SXB78" s="32"/>
      <c r="SXC78" s="32"/>
      <c r="SXD78" s="32"/>
      <c r="SXE78" s="32"/>
      <c r="SXF78" s="32"/>
      <c r="SXG78" s="32"/>
      <c r="SXH78" s="32"/>
      <c r="SXI78" s="32"/>
      <c r="SXJ78" s="32"/>
      <c r="SXK78" s="32"/>
      <c r="SXL78" s="32"/>
      <c r="SXM78" s="32"/>
      <c r="SXN78" s="32"/>
      <c r="SXO78" s="32"/>
      <c r="SXP78" s="32"/>
      <c r="SXQ78" s="32"/>
      <c r="SXR78" s="32"/>
      <c r="SXS78" s="32"/>
      <c r="SXT78" s="32"/>
      <c r="SXU78" s="32"/>
      <c r="SXV78" s="32"/>
      <c r="SXW78" s="32"/>
      <c r="SXX78" s="32"/>
      <c r="SXY78" s="32"/>
      <c r="SXZ78" s="32"/>
      <c r="SYA78" s="32"/>
      <c r="SYB78" s="32"/>
      <c r="SYC78" s="32"/>
      <c r="SYD78" s="32"/>
      <c r="SYE78" s="32"/>
      <c r="SYF78" s="32"/>
      <c r="SYG78" s="32"/>
      <c r="SYH78" s="32"/>
      <c r="SYI78" s="32"/>
      <c r="SYJ78" s="32"/>
      <c r="SYK78" s="32"/>
      <c r="SYL78" s="32"/>
      <c r="SYM78" s="32"/>
      <c r="SYN78" s="32"/>
      <c r="SYO78" s="32"/>
      <c r="SYP78" s="32"/>
      <c r="SYQ78" s="32"/>
      <c r="SYR78" s="32"/>
      <c r="SYS78" s="32"/>
      <c r="SYT78" s="32"/>
      <c r="SYU78" s="32"/>
      <c r="SYV78" s="32"/>
      <c r="SYW78" s="32"/>
      <c r="SYX78" s="32"/>
      <c r="SYY78" s="32"/>
      <c r="SYZ78" s="32"/>
      <c r="SZA78" s="32"/>
      <c r="SZB78" s="32"/>
      <c r="SZC78" s="32"/>
      <c r="SZD78" s="32"/>
      <c r="SZE78" s="32"/>
      <c r="SZF78" s="32"/>
      <c r="SZG78" s="32"/>
      <c r="SZH78" s="32"/>
      <c r="SZI78" s="32"/>
      <c r="SZJ78" s="32"/>
      <c r="SZK78" s="32"/>
      <c r="SZL78" s="32"/>
      <c r="SZM78" s="32"/>
      <c r="SZN78" s="32"/>
      <c r="SZO78" s="32"/>
      <c r="SZP78" s="32"/>
      <c r="SZQ78" s="32"/>
      <c r="SZR78" s="32"/>
      <c r="SZS78" s="32"/>
      <c r="SZT78" s="32"/>
      <c r="SZU78" s="32"/>
      <c r="SZV78" s="32"/>
      <c r="SZW78" s="32"/>
      <c r="SZX78" s="32"/>
      <c r="SZY78" s="32"/>
      <c r="SZZ78" s="32"/>
      <c r="TAA78" s="32"/>
      <c r="TAB78" s="32"/>
      <c r="TAC78" s="32"/>
      <c r="TAD78" s="32"/>
      <c r="TAE78" s="32"/>
      <c r="TAF78" s="32"/>
      <c r="TAG78" s="32"/>
      <c r="TAH78" s="32"/>
      <c r="TAI78" s="32"/>
      <c r="TAJ78" s="32"/>
      <c r="TAK78" s="32"/>
      <c r="TAL78" s="32"/>
      <c r="TAM78" s="32"/>
      <c r="TAN78" s="32"/>
      <c r="TAO78" s="32"/>
      <c r="TAP78" s="32"/>
      <c r="TAQ78" s="32"/>
      <c r="TAR78" s="32"/>
      <c r="TAS78" s="32"/>
      <c r="TAT78" s="32"/>
      <c r="TAU78" s="32"/>
      <c r="TAV78" s="32"/>
      <c r="TAW78" s="32"/>
      <c r="TAX78" s="32"/>
      <c r="TAY78" s="32"/>
      <c r="TAZ78" s="32"/>
      <c r="TBA78" s="32"/>
      <c r="TBB78" s="32"/>
      <c r="TBC78" s="32"/>
      <c r="TBD78" s="32"/>
      <c r="TBE78" s="32"/>
      <c r="TBF78" s="32"/>
      <c r="TBG78" s="32"/>
      <c r="TBH78" s="32"/>
      <c r="TBI78" s="32"/>
      <c r="TBJ78" s="32"/>
      <c r="TBK78" s="32"/>
      <c r="TBL78" s="32"/>
      <c r="TBM78" s="32"/>
      <c r="TBN78" s="32"/>
      <c r="TBO78" s="32"/>
      <c r="TBP78" s="32"/>
      <c r="TBQ78" s="32"/>
      <c r="TBR78" s="32"/>
      <c r="TBS78" s="32"/>
      <c r="TBT78" s="32"/>
      <c r="TBU78" s="32"/>
      <c r="TBV78" s="32"/>
      <c r="TBW78" s="32"/>
      <c r="TBX78" s="32"/>
      <c r="TBY78" s="32"/>
      <c r="TBZ78" s="32"/>
      <c r="TCA78" s="32"/>
      <c r="TCB78" s="32"/>
      <c r="TCC78" s="32"/>
      <c r="TCD78" s="32"/>
      <c r="TCE78" s="32"/>
      <c r="TCF78" s="32"/>
      <c r="TCG78" s="32"/>
      <c r="TCH78" s="32"/>
      <c r="TCI78" s="32"/>
      <c r="TCJ78" s="32"/>
      <c r="TCK78" s="32"/>
      <c r="TCL78" s="32"/>
      <c r="TCM78" s="32"/>
      <c r="TCN78" s="32"/>
      <c r="TCO78" s="32"/>
      <c r="TCP78" s="32"/>
      <c r="TCQ78" s="32"/>
      <c r="TCR78" s="32"/>
      <c r="TCS78" s="32"/>
      <c r="TCT78" s="32"/>
      <c r="TCU78" s="32"/>
      <c r="TCV78" s="32"/>
      <c r="TCW78" s="32"/>
      <c r="TCX78" s="32"/>
      <c r="TCY78" s="32"/>
      <c r="TCZ78" s="32"/>
      <c r="TDA78" s="32"/>
      <c r="TDB78" s="32"/>
      <c r="TDC78" s="32"/>
      <c r="TDD78" s="32"/>
      <c r="TDE78" s="32"/>
      <c r="TDF78" s="32"/>
      <c r="TDG78" s="32"/>
      <c r="TDH78" s="32"/>
      <c r="TDI78" s="32"/>
      <c r="TDJ78" s="32"/>
      <c r="TDK78" s="32"/>
      <c r="TDL78" s="32"/>
      <c r="TDM78" s="32"/>
      <c r="TDN78" s="32"/>
      <c r="TDO78" s="32"/>
      <c r="TDP78" s="32"/>
      <c r="TDQ78" s="32"/>
      <c r="TDR78" s="32"/>
      <c r="TDS78" s="32"/>
      <c r="TDT78" s="32"/>
      <c r="TDU78" s="32"/>
      <c r="TDV78" s="32"/>
      <c r="TDW78" s="32"/>
      <c r="TDX78" s="32"/>
      <c r="TDY78" s="32"/>
      <c r="TDZ78" s="32"/>
      <c r="TEA78" s="32"/>
      <c r="TEB78" s="32"/>
      <c r="TEC78" s="32"/>
      <c r="TED78" s="32"/>
      <c r="TEE78" s="32"/>
      <c r="TEF78" s="32"/>
      <c r="TEG78" s="32"/>
      <c r="TEH78" s="32"/>
      <c r="TEI78" s="32"/>
      <c r="TEJ78" s="32"/>
      <c r="TEK78" s="32"/>
      <c r="TEL78" s="32"/>
      <c r="TEM78" s="32"/>
      <c r="TEN78" s="32"/>
      <c r="TEO78" s="32"/>
      <c r="TEP78" s="32"/>
      <c r="TEQ78" s="32"/>
      <c r="TER78" s="32"/>
      <c r="TES78" s="32"/>
      <c r="TET78" s="32"/>
      <c r="TEU78" s="32"/>
      <c r="TEV78" s="32"/>
      <c r="TEW78" s="32"/>
      <c r="TEX78" s="32"/>
      <c r="TEY78" s="32"/>
      <c r="TEZ78" s="32"/>
      <c r="TFA78" s="32"/>
      <c r="TFB78" s="32"/>
      <c r="TFC78" s="32"/>
      <c r="TFD78" s="32"/>
      <c r="TFE78" s="32"/>
      <c r="TFF78" s="32"/>
      <c r="TFG78" s="32"/>
      <c r="TFH78" s="32"/>
      <c r="TFI78" s="32"/>
      <c r="TFJ78" s="32"/>
      <c r="TFK78" s="32"/>
      <c r="TFL78" s="32"/>
      <c r="TFM78" s="32"/>
      <c r="TFN78" s="32"/>
      <c r="TFO78" s="32"/>
      <c r="TFP78" s="32"/>
      <c r="TFQ78" s="32"/>
      <c r="TFR78" s="32"/>
      <c r="TFS78" s="32"/>
      <c r="TFT78" s="32"/>
      <c r="TFU78" s="32"/>
      <c r="TFV78" s="32"/>
      <c r="TFW78" s="32"/>
      <c r="TFX78" s="32"/>
      <c r="TFY78" s="32"/>
      <c r="TFZ78" s="32"/>
      <c r="TGA78" s="32"/>
      <c r="TGB78" s="32"/>
      <c r="TGC78" s="32"/>
      <c r="TGD78" s="32"/>
      <c r="TGE78" s="32"/>
      <c r="TGF78" s="32"/>
      <c r="TGG78" s="32"/>
      <c r="TGH78" s="32"/>
      <c r="TGI78" s="32"/>
      <c r="TGJ78" s="32"/>
      <c r="TGK78" s="32"/>
      <c r="TGL78" s="32"/>
      <c r="TGM78" s="32"/>
      <c r="TGN78" s="32"/>
      <c r="TGO78" s="32"/>
      <c r="TGP78" s="32"/>
      <c r="TGQ78" s="32"/>
      <c r="TGR78" s="32"/>
      <c r="TGS78" s="32"/>
      <c r="TGT78" s="32"/>
      <c r="TGU78" s="32"/>
      <c r="TGV78" s="32"/>
      <c r="TGW78" s="32"/>
      <c r="TGX78" s="32"/>
      <c r="TGY78" s="32"/>
      <c r="TGZ78" s="32"/>
      <c r="THA78" s="32"/>
      <c r="THB78" s="32"/>
      <c r="THC78" s="32"/>
      <c r="THD78" s="32"/>
      <c r="THE78" s="32"/>
      <c r="THF78" s="32"/>
      <c r="THG78" s="32"/>
      <c r="THH78" s="32"/>
      <c r="THI78" s="32"/>
      <c r="THJ78" s="32"/>
      <c r="THK78" s="32"/>
      <c r="THL78" s="32"/>
      <c r="THM78" s="32"/>
      <c r="THN78" s="32"/>
      <c r="THO78" s="32"/>
      <c r="THP78" s="32"/>
      <c r="THQ78" s="32"/>
      <c r="THR78" s="32"/>
      <c r="THS78" s="32"/>
      <c r="THT78" s="32"/>
      <c r="THU78" s="32"/>
      <c r="THV78" s="32"/>
      <c r="THW78" s="32"/>
      <c r="THX78" s="32"/>
      <c r="THY78" s="32"/>
      <c r="THZ78" s="32"/>
      <c r="TIA78" s="32"/>
      <c r="TIB78" s="32"/>
      <c r="TIC78" s="32"/>
      <c r="TID78" s="32"/>
      <c r="TIE78" s="32"/>
      <c r="TIF78" s="32"/>
      <c r="TIG78" s="32"/>
      <c r="TIH78" s="32"/>
      <c r="TII78" s="32"/>
      <c r="TIJ78" s="32"/>
      <c r="TIK78" s="32"/>
      <c r="TIL78" s="32"/>
      <c r="TIM78" s="32"/>
      <c r="TIN78" s="32"/>
      <c r="TIO78" s="32"/>
      <c r="TIP78" s="32"/>
      <c r="TIQ78" s="32"/>
      <c r="TIR78" s="32"/>
      <c r="TIS78" s="32"/>
      <c r="TIT78" s="32"/>
      <c r="TIU78" s="32"/>
      <c r="TIV78" s="32"/>
      <c r="TIW78" s="32"/>
      <c r="TIX78" s="32"/>
      <c r="TIY78" s="32"/>
      <c r="TIZ78" s="32"/>
      <c r="TJA78" s="32"/>
      <c r="TJB78" s="32"/>
      <c r="TJC78" s="32"/>
      <c r="TJD78" s="32"/>
      <c r="TJE78" s="32"/>
      <c r="TJF78" s="32"/>
      <c r="TJG78" s="32"/>
      <c r="TJH78" s="32"/>
      <c r="TJI78" s="32"/>
      <c r="TJJ78" s="32"/>
      <c r="TJK78" s="32"/>
      <c r="TJL78" s="32"/>
      <c r="TJM78" s="32"/>
      <c r="TJN78" s="32"/>
      <c r="TJO78" s="32"/>
      <c r="TJP78" s="32"/>
      <c r="TJQ78" s="32"/>
      <c r="TJR78" s="32"/>
      <c r="TJS78" s="32"/>
      <c r="TJT78" s="32"/>
      <c r="TJU78" s="32"/>
      <c r="TJV78" s="32"/>
      <c r="TJW78" s="32"/>
      <c r="TJX78" s="32"/>
      <c r="TJY78" s="32"/>
      <c r="TJZ78" s="32"/>
      <c r="TKA78" s="32"/>
      <c r="TKB78" s="32"/>
      <c r="TKC78" s="32"/>
      <c r="TKD78" s="32"/>
      <c r="TKE78" s="32"/>
      <c r="TKF78" s="32"/>
      <c r="TKG78" s="32"/>
      <c r="TKH78" s="32"/>
      <c r="TKI78" s="32"/>
      <c r="TKJ78" s="32"/>
      <c r="TKK78" s="32"/>
      <c r="TKL78" s="32"/>
      <c r="TKM78" s="32"/>
      <c r="TKN78" s="32"/>
      <c r="TKO78" s="32"/>
      <c r="TKP78" s="32"/>
      <c r="TKQ78" s="32"/>
      <c r="TKR78" s="32"/>
      <c r="TKS78" s="32"/>
      <c r="TKT78" s="32"/>
      <c r="TKU78" s="32"/>
      <c r="TKV78" s="32"/>
      <c r="TKW78" s="32"/>
      <c r="TKX78" s="32"/>
      <c r="TKY78" s="32"/>
      <c r="TKZ78" s="32"/>
      <c r="TLA78" s="32"/>
      <c r="TLB78" s="32"/>
      <c r="TLC78" s="32"/>
      <c r="TLD78" s="32"/>
      <c r="TLE78" s="32"/>
      <c r="TLF78" s="32"/>
      <c r="TLG78" s="32"/>
      <c r="TLH78" s="32"/>
      <c r="TLI78" s="32"/>
      <c r="TLJ78" s="32"/>
      <c r="TLK78" s="32"/>
      <c r="TLL78" s="32"/>
      <c r="TLM78" s="32"/>
      <c r="TLN78" s="32"/>
      <c r="TLO78" s="32"/>
      <c r="TLP78" s="32"/>
      <c r="TLQ78" s="32"/>
      <c r="TLR78" s="32"/>
      <c r="TLS78" s="32"/>
      <c r="TLT78" s="32"/>
      <c r="TLU78" s="32"/>
      <c r="TLV78" s="32"/>
      <c r="TLW78" s="32"/>
      <c r="TLX78" s="32"/>
      <c r="TLY78" s="32"/>
      <c r="TLZ78" s="32"/>
      <c r="TMA78" s="32"/>
      <c r="TMB78" s="32"/>
      <c r="TMC78" s="32"/>
      <c r="TMD78" s="32"/>
      <c r="TME78" s="32"/>
      <c r="TMF78" s="32"/>
      <c r="TMG78" s="32"/>
      <c r="TMH78" s="32"/>
      <c r="TMI78" s="32"/>
      <c r="TMJ78" s="32"/>
      <c r="TMK78" s="32"/>
      <c r="TML78" s="32"/>
      <c r="TMM78" s="32"/>
      <c r="TMN78" s="32"/>
      <c r="TMO78" s="32"/>
      <c r="TMP78" s="32"/>
      <c r="TMQ78" s="32"/>
      <c r="TMR78" s="32"/>
      <c r="TMS78" s="32"/>
      <c r="TMT78" s="32"/>
      <c r="TMU78" s="32"/>
      <c r="TMV78" s="32"/>
      <c r="TMW78" s="32"/>
      <c r="TMX78" s="32"/>
      <c r="TMY78" s="32"/>
      <c r="TMZ78" s="32"/>
      <c r="TNA78" s="32"/>
      <c r="TNB78" s="32"/>
      <c r="TNC78" s="32"/>
      <c r="TND78" s="32"/>
      <c r="TNE78" s="32"/>
      <c r="TNF78" s="32"/>
      <c r="TNG78" s="32"/>
      <c r="TNH78" s="32"/>
      <c r="TNI78" s="32"/>
      <c r="TNJ78" s="32"/>
      <c r="TNK78" s="32"/>
      <c r="TNL78" s="32"/>
      <c r="TNM78" s="32"/>
      <c r="TNN78" s="32"/>
      <c r="TNO78" s="32"/>
      <c r="TNP78" s="32"/>
      <c r="TNQ78" s="32"/>
      <c r="TNR78" s="32"/>
      <c r="TNS78" s="32"/>
      <c r="TNT78" s="32"/>
      <c r="TNU78" s="32"/>
      <c r="TNV78" s="32"/>
      <c r="TNW78" s="32"/>
      <c r="TNX78" s="32"/>
      <c r="TNY78" s="32"/>
      <c r="TNZ78" s="32"/>
      <c r="TOA78" s="32"/>
      <c r="TOB78" s="32"/>
      <c r="TOC78" s="32"/>
      <c r="TOD78" s="32"/>
      <c r="TOE78" s="32"/>
      <c r="TOF78" s="32"/>
      <c r="TOG78" s="32"/>
      <c r="TOH78" s="32"/>
      <c r="TOI78" s="32"/>
      <c r="TOJ78" s="32"/>
      <c r="TOK78" s="32"/>
      <c r="TOL78" s="32"/>
      <c r="TOM78" s="32"/>
      <c r="TON78" s="32"/>
      <c r="TOO78" s="32"/>
      <c r="TOP78" s="32"/>
      <c r="TOQ78" s="32"/>
      <c r="TOR78" s="32"/>
      <c r="TOS78" s="32"/>
      <c r="TOT78" s="32"/>
      <c r="TOU78" s="32"/>
      <c r="TOV78" s="32"/>
      <c r="TOW78" s="32"/>
      <c r="TOX78" s="32"/>
      <c r="TOY78" s="32"/>
      <c r="TOZ78" s="32"/>
      <c r="TPA78" s="32"/>
      <c r="TPB78" s="32"/>
      <c r="TPC78" s="32"/>
      <c r="TPD78" s="32"/>
      <c r="TPE78" s="32"/>
      <c r="TPF78" s="32"/>
      <c r="TPG78" s="32"/>
      <c r="TPH78" s="32"/>
      <c r="TPI78" s="32"/>
      <c r="TPJ78" s="32"/>
      <c r="TPK78" s="32"/>
      <c r="TPL78" s="32"/>
      <c r="TPM78" s="32"/>
      <c r="TPN78" s="32"/>
      <c r="TPO78" s="32"/>
      <c r="TPP78" s="32"/>
      <c r="TPQ78" s="32"/>
      <c r="TPR78" s="32"/>
      <c r="TPS78" s="32"/>
      <c r="TPT78" s="32"/>
      <c r="TPU78" s="32"/>
      <c r="TPV78" s="32"/>
      <c r="TPW78" s="32"/>
      <c r="TPX78" s="32"/>
      <c r="TPY78" s="32"/>
      <c r="TPZ78" s="32"/>
      <c r="TQA78" s="32"/>
      <c r="TQB78" s="32"/>
      <c r="TQC78" s="32"/>
      <c r="TQD78" s="32"/>
      <c r="TQE78" s="32"/>
      <c r="TQF78" s="32"/>
      <c r="TQG78" s="32"/>
      <c r="TQH78" s="32"/>
      <c r="TQI78" s="32"/>
      <c r="TQJ78" s="32"/>
      <c r="TQK78" s="32"/>
      <c r="TQL78" s="32"/>
      <c r="TQM78" s="32"/>
      <c r="TQN78" s="32"/>
      <c r="TQO78" s="32"/>
      <c r="TQP78" s="32"/>
      <c r="TQQ78" s="32"/>
      <c r="TQR78" s="32"/>
      <c r="TQS78" s="32"/>
      <c r="TQT78" s="32"/>
      <c r="TQU78" s="32"/>
      <c r="TQV78" s="32"/>
      <c r="TQW78" s="32"/>
      <c r="TQX78" s="32"/>
      <c r="TQY78" s="32"/>
      <c r="TQZ78" s="32"/>
      <c r="TRA78" s="32"/>
      <c r="TRB78" s="32"/>
      <c r="TRC78" s="32"/>
      <c r="TRD78" s="32"/>
      <c r="TRE78" s="32"/>
      <c r="TRF78" s="32"/>
      <c r="TRG78" s="32"/>
      <c r="TRH78" s="32"/>
      <c r="TRI78" s="32"/>
      <c r="TRJ78" s="32"/>
      <c r="TRK78" s="32"/>
      <c r="TRL78" s="32"/>
      <c r="TRM78" s="32"/>
      <c r="TRN78" s="32"/>
      <c r="TRO78" s="32"/>
      <c r="TRP78" s="32"/>
      <c r="TRQ78" s="32"/>
      <c r="TRR78" s="32"/>
      <c r="TRS78" s="32"/>
      <c r="TRT78" s="32"/>
      <c r="TRU78" s="32"/>
      <c r="TRV78" s="32"/>
      <c r="TRW78" s="32"/>
      <c r="TRX78" s="32"/>
      <c r="TRY78" s="32"/>
      <c r="TRZ78" s="32"/>
      <c r="TSA78" s="32"/>
      <c r="TSB78" s="32"/>
      <c r="TSC78" s="32"/>
      <c r="TSD78" s="32"/>
      <c r="TSE78" s="32"/>
      <c r="TSF78" s="32"/>
      <c r="TSG78" s="32"/>
      <c r="TSH78" s="32"/>
      <c r="TSI78" s="32"/>
      <c r="TSJ78" s="32"/>
      <c r="TSK78" s="32"/>
      <c r="TSL78" s="32"/>
      <c r="TSM78" s="32"/>
      <c r="TSN78" s="32"/>
      <c r="TSO78" s="32"/>
      <c r="TSP78" s="32"/>
      <c r="TSQ78" s="32"/>
      <c r="TSR78" s="32"/>
      <c r="TSS78" s="32"/>
      <c r="TST78" s="32"/>
      <c r="TSU78" s="32"/>
      <c r="TSV78" s="32"/>
      <c r="TSW78" s="32"/>
      <c r="TSX78" s="32"/>
      <c r="TSY78" s="32"/>
      <c r="TSZ78" s="32"/>
      <c r="TTA78" s="32"/>
      <c r="TTB78" s="32"/>
      <c r="TTC78" s="32"/>
      <c r="TTD78" s="32"/>
      <c r="TTE78" s="32"/>
      <c r="TTF78" s="32"/>
      <c r="TTG78" s="32"/>
      <c r="TTH78" s="32"/>
      <c r="TTI78" s="32"/>
      <c r="TTJ78" s="32"/>
      <c r="TTK78" s="32"/>
      <c r="TTL78" s="32"/>
      <c r="TTM78" s="32"/>
      <c r="TTN78" s="32"/>
      <c r="TTO78" s="32"/>
      <c r="TTP78" s="32"/>
      <c r="TTQ78" s="32"/>
      <c r="TTR78" s="32"/>
      <c r="TTS78" s="32"/>
      <c r="TTT78" s="32"/>
      <c r="TTU78" s="32"/>
      <c r="TTV78" s="32"/>
      <c r="TTW78" s="32"/>
      <c r="TTX78" s="32"/>
      <c r="TTY78" s="32"/>
      <c r="TTZ78" s="32"/>
      <c r="TUA78" s="32"/>
      <c r="TUB78" s="32"/>
      <c r="TUC78" s="32"/>
      <c r="TUD78" s="32"/>
      <c r="TUE78" s="32"/>
      <c r="TUF78" s="32"/>
      <c r="TUG78" s="32"/>
      <c r="TUH78" s="32"/>
      <c r="TUI78" s="32"/>
      <c r="TUJ78" s="32"/>
      <c r="TUK78" s="32"/>
      <c r="TUL78" s="32"/>
      <c r="TUM78" s="32"/>
      <c r="TUN78" s="32"/>
      <c r="TUO78" s="32"/>
      <c r="TUP78" s="32"/>
      <c r="TUQ78" s="32"/>
      <c r="TUR78" s="32"/>
      <c r="TUS78" s="32"/>
      <c r="TUT78" s="32"/>
      <c r="TUU78" s="32"/>
      <c r="TUV78" s="32"/>
      <c r="TUW78" s="32"/>
      <c r="TUX78" s="32"/>
      <c r="TUY78" s="32"/>
      <c r="TUZ78" s="32"/>
      <c r="TVA78" s="32"/>
      <c r="TVB78" s="32"/>
      <c r="TVC78" s="32"/>
      <c r="TVD78" s="32"/>
      <c r="TVE78" s="32"/>
      <c r="TVF78" s="32"/>
      <c r="TVG78" s="32"/>
      <c r="TVH78" s="32"/>
      <c r="TVI78" s="32"/>
      <c r="TVJ78" s="32"/>
      <c r="TVK78" s="32"/>
      <c r="TVL78" s="32"/>
      <c r="TVM78" s="32"/>
      <c r="TVN78" s="32"/>
      <c r="TVO78" s="32"/>
      <c r="TVP78" s="32"/>
      <c r="TVQ78" s="32"/>
      <c r="TVR78" s="32"/>
      <c r="TVS78" s="32"/>
      <c r="TVT78" s="32"/>
      <c r="TVU78" s="32"/>
      <c r="TVV78" s="32"/>
      <c r="TVW78" s="32"/>
      <c r="TVX78" s="32"/>
      <c r="TVY78" s="32"/>
      <c r="TVZ78" s="32"/>
      <c r="TWA78" s="32"/>
      <c r="TWB78" s="32"/>
      <c r="TWC78" s="32"/>
      <c r="TWD78" s="32"/>
      <c r="TWE78" s="32"/>
      <c r="TWF78" s="32"/>
      <c r="TWG78" s="32"/>
      <c r="TWH78" s="32"/>
      <c r="TWI78" s="32"/>
      <c r="TWJ78" s="32"/>
      <c r="TWK78" s="32"/>
      <c r="TWL78" s="32"/>
      <c r="TWM78" s="32"/>
      <c r="TWN78" s="32"/>
      <c r="TWO78" s="32"/>
      <c r="TWP78" s="32"/>
      <c r="TWQ78" s="32"/>
      <c r="TWR78" s="32"/>
      <c r="TWS78" s="32"/>
      <c r="TWT78" s="32"/>
      <c r="TWU78" s="32"/>
      <c r="TWV78" s="32"/>
      <c r="TWW78" s="32"/>
      <c r="TWX78" s="32"/>
      <c r="TWY78" s="32"/>
      <c r="TWZ78" s="32"/>
      <c r="TXA78" s="32"/>
      <c r="TXB78" s="32"/>
      <c r="TXC78" s="32"/>
      <c r="TXD78" s="32"/>
      <c r="TXE78" s="32"/>
      <c r="TXF78" s="32"/>
      <c r="TXG78" s="32"/>
      <c r="TXH78" s="32"/>
      <c r="TXI78" s="32"/>
      <c r="TXJ78" s="32"/>
      <c r="TXK78" s="32"/>
      <c r="TXL78" s="32"/>
      <c r="TXM78" s="32"/>
      <c r="TXN78" s="32"/>
      <c r="TXO78" s="32"/>
      <c r="TXP78" s="32"/>
      <c r="TXQ78" s="32"/>
      <c r="TXR78" s="32"/>
      <c r="TXS78" s="32"/>
      <c r="TXT78" s="32"/>
      <c r="TXU78" s="32"/>
      <c r="TXV78" s="32"/>
      <c r="TXW78" s="32"/>
      <c r="TXX78" s="32"/>
      <c r="TXY78" s="32"/>
      <c r="TXZ78" s="32"/>
      <c r="TYA78" s="32"/>
      <c r="TYB78" s="32"/>
      <c r="TYC78" s="32"/>
      <c r="TYD78" s="32"/>
      <c r="TYE78" s="32"/>
      <c r="TYF78" s="32"/>
      <c r="TYG78" s="32"/>
      <c r="TYH78" s="32"/>
      <c r="TYI78" s="32"/>
      <c r="TYJ78" s="32"/>
      <c r="TYK78" s="32"/>
      <c r="TYL78" s="32"/>
      <c r="TYM78" s="32"/>
      <c r="TYN78" s="32"/>
      <c r="TYO78" s="32"/>
      <c r="TYP78" s="32"/>
      <c r="TYQ78" s="32"/>
      <c r="TYR78" s="32"/>
      <c r="TYS78" s="32"/>
      <c r="TYT78" s="32"/>
      <c r="TYU78" s="32"/>
      <c r="TYV78" s="32"/>
      <c r="TYW78" s="32"/>
      <c r="TYX78" s="32"/>
      <c r="TYY78" s="32"/>
      <c r="TYZ78" s="32"/>
      <c r="TZA78" s="32"/>
      <c r="TZB78" s="32"/>
      <c r="TZC78" s="32"/>
      <c r="TZD78" s="32"/>
      <c r="TZE78" s="32"/>
      <c r="TZF78" s="32"/>
      <c r="TZG78" s="32"/>
      <c r="TZH78" s="32"/>
      <c r="TZI78" s="32"/>
      <c r="TZJ78" s="32"/>
      <c r="TZK78" s="32"/>
      <c r="TZL78" s="32"/>
      <c r="TZM78" s="32"/>
      <c r="TZN78" s="32"/>
      <c r="TZO78" s="32"/>
      <c r="TZP78" s="32"/>
      <c r="TZQ78" s="32"/>
      <c r="TZR78" s="32"/>
      <c r="TZS78" s="32"/>
      <c r="TZT78" s="32"/>
      <c r="TZU78" s="32"/>
      <c r="TZV78" s="32"/>
      <c r="TZW78" s="32"/>
      <c r="TZX78" s="32"/>
      <c r="TZY78" s="32"/>
      <c r="TZZ78" s="32"/>
      <c r="UAA78" s="32"/>
      <c r="UAB78" s="32"/>
      <c r="UAC78" s="32"/>
      <c r="UAD78" s="32"/>
      <c r="UAE78" s="32"/>
      <c r="UAF78" s="32"/>
      <c r="UAG78" s="32"/>
      <c r="UAH78" s="32"/>
      <c r="UAI78" s="32"/>
      <c r="UAJ78" s="32"/>
      <c r="UAK78" s="32"/>
      <c r="UAL78" s="32"/>
      <c r="UAM78" s="32"/>
      <c r="UAN78" s="32"/>
      <c r="UAO78" s="32"/>
      <c r="UAP78" s="32"/>
      <c r="UAQ78" s="32"/>
      <c r="UAR78" s="32"/>
      <c r="UAS78" s="32"/>
      <c r="UAT78" s="32"/>
      <c r="UAU78" s="32"/>
      <c r="UAV78" s="32"/>
      <c r="UAW78" s="32"/>
      <c r="UAX78" s="32"/>
      <c r="UAY78" s="32"/>
      <c r="UAZ78" s="32"/>
      <c r="UBA78" s="32"/>
      <c r="UBB78" s="32"/>
      <c r="UBC78" s="32"/>
      <c r="UBD78" s="32"/>
      <c r="UBE78" s="32"/>
      <c r="UBF78" s="32"/>
      <c r="UBG78" s="32"/>
      <c r="UBH78" s="32"/>
      <c r="UBI78" s="32"/>
      <c r="UBJ78" s="32"/>
      <c r="UBK78" s="32"/>
      <c r="UBL78" s="32"/>
      <c r="UBM78" s="32"/>
      <c r="UBN78" s="32"/>
      <c r="UBO78" s="32"/>
      <c r="UBP78" s="32"/>
      <c r="UBQ78" s="32"/>
      <c r="UBR78" s="32"/>
      <c r="UBS78" s="32"/>
      <c r="UBT78" s="32"/>
      <c r="UBU78" s="32"/>
      <c r="UBV78" s="32"/>
      <c r="UBW78" s="32"/>
      <c r="UBX78" s="32"/>
      <c r="UBY78" s="32"/>
      <c r="UBZ78" s="32"/>
      <c r="UCA78" s="32"/>
      <c r="UCB78" s="32"/>
      <c r="UCC78" s="32"/>
      <c r="UCD78" s="32"/>
      <c r="UCE78" s="32"/>
      <c r="UCF78" s="32"/>
      <c r="UCG78" s="32"/>
      <c r="UCH78" s="32"/>
      <c r="UCI78" s="32"/>
      <c r="UCJ78" s="32"/>
      <c r="UCK78" s="32"/>
      <c r="UCL78" s="32"/>
      <c r="UCM78" s="32"/>
      <c r="UCN78" s="32"/>
      <c r="UCO78" s="32"/>
      <c r="UCP78" s="32"/>
      <c r="UCQ78" s="32"/>
      <c r="UCR78" s="32"/>
      <c r="UCS78" s="32"/>
      <c r="UCT78" s="32"/>
      <c r="UCU78" s="32"/>
      <c r="UCV78" s="32"/>
      <c r="UCW78" s="32"/>
      <c r="UCX78" s="32"/>
      <c r="UCY78" s="32"/>
      <c r="UCZ78" s="32"/>
      <c r="UDA78" s="32"/>
      <c r="UDB78" s="32"/>
      <c r="UDC78" s="32"/>
      <c r="UDD78" s="32"/>
      <c r="UDE78" s="32"/>
      <c r="UDF78" s="32"/>
      <c r="UDG78" s="32"/>
      <c r="UDH78" s="32"/>
      <c r="UDI78" s="32"/>
      <c r="UDJ78" s="32"/>
      <c r="UDK78" s="32"/>
      <c r="UDL78" s="32"/>
      <c r="UDM78" s="32"/>
      <c r="UDN78" s="32"/>
      <c r="UDO78" s="32"/>
      <c r="UDP78" s="32"/>
      <c r="UDQ78" s="32"/>
      <c r="UDR78" s="32"/>
      <c r="UDS78" s="32"/>
      <c r="UDT78" s="32"/>
      <c r="UDU78" s="32"/>
      <c r="UDV78" s="32"/>
      <c r="UDW78" s="32"/>
      <c r="UDX78" s="32"/>
      <c r="UDY78" s="32"/>
      <c r="UDZ78" s="32"/>
      <c r="UEA78" s="32"/>
      <c r="UEB78" s="32"/>
      <c r="UEC78" s="32"/>
      <c r="UED78" s="32"/>
      <c r="UEE78" s="32"/>
      <c r="UEF78" s="32"/>
      <c r="UEG78" s="32"/>
      <c r="UEH78" s="32"/>
      <c r="UEI78" s="32"/>
      <c r="UEJ78" s="32"/>
      <c r="UEK78" s="32"/>
      <c r="UEL78" s="32"/>
      <c r="UEM78" s="32"/>
      <c r="UEN78" s="32"/>
      <c r="UEO78" s="32"/>
      <c r="UEP78" s="32"/>
      <c r="UEQ78" s="32"/>
      <c r="UER78" s="32"/>
      <c r="UES78" s="32"/>
      <c r="UET78" s="32"/>
      <c r="UEU78" s="32"/>
      <c r="UEV78" s="32"/>
      <c r="UEW78" s="32"/>
      <c r="UEX78" s="32"/>
      <c r="UEY78" s="32"/>
      <c r="UEZ78" s="32"/>
      <c r="UFA78" s="32"/>
      <c r="UFB78" s="32"/>
      <c r="UFC78" s="32"/>
      <c r="UFD78" s="32"/>
      <c r="UFE78" s="32"/>
      <c r="UFF78" s="32"/>
      <c r="UFG78" s="32"/>
      <c r="UFH78" s="32"/>
      <c r="UFI78" s="32"/>
      <c r="UFJ78" s="32"/>
      <c r="UFK78" s="32"/>
      <c r="UFL78" s="32"/>
      <c r="UFM78" s="32"/>
      <c r="UFN78" s="32"/>
      <c r="UFO78" s="32"/>
      <c r="UFP78" s="32"/>
      <c r="UFQ78" s="32"/>
      <c r="UFR78" s="32"/>
      <c r="UFS78" s="32"/>
      <c r="UFT78" s="32"/>
      <c r="UFU78" s="32"/>
      <c r="UFV78" s="32"/>
      <c r="UFW78" s="32"/>
      <c r="UFX78" s="32"/>
      <c r="UFY78" s="32"/>
      <c r="UFZ78" s="32"/>
      <c r="UGA78" s="32"/>
      <c r="UGB78" s="32"/>
      <c r="UGC78" s="32"/>
      <c r="UGD78" s="32"/>
      <c r="UGE78" s="32"/>
      <c r="UGF78" s="32"/>
      <c r="UGG78" s="32"/>
      <c r="UGH78" s="32"/>
      <c r="UGI78" s="32"/>
      <c r="UGJ78" s="32"/>
      <c r="UGK78" s="32"/>
      <c r="UGL78" s="32"/>
      <c r="UGM78" s="32"/>
      <c r="UGN78" s="32"/>
      <c r="UGO78" s="32"/>
      <c r="UGP78" s="32"/>
      <c r="UGQ78" s="32"/>
      <c r="UGR78" s="32"/>
      <c r="UGS78" s="32"/>
      <c r="UGT78" s="32"/>
      <c r="UGU78" s="32"/>
      <c r="UGV78" s="32"/>
      <c r="UGW78" s="32"/>
      <c r="UGX78" s="32"/>
      <c r="UGY78" s="32"/>
      <c r="UGZ78" s="32"/>
      <c r="UHA78" s="32"/>
      <c r="UHB78" s="32"/>
      <c r="UHC78" s="32"/>
      <c r="UHD78" s="32"/>
      <c r="UHE78" s="32"/>
      <c r="UHF78" s="32"/>
      <c r="UHG78" s="32"/>
      <c r="UHH78" s="32"/>
      <c r="UHI78" s="32"/>
      <c r="UHJ78" s="32"/>
      <c r="UHK78" s="32"/>
      <c r="UHL78" s="32"/>
      <c r="UHM78" s="32"/>
      <c r="UHN78" s="32"/>
      <c r="UHO78" s="32"/>
      <c r="UHP78" s="32"/>
      <c r="UHQ78" s="32"/>
      <c r="UHR78" s="32"/>
      <c r="UHS78" s="32"/>
      <c r="UHT78" s="32"/>
      <c r="UHU78" s="32"/>
      <c r="UHV78" s="32"/>
      <c r="UHW78" s="32"/>
      <c r="UHX78" s="32"/>
      <c r="UHY78" s="32"/>
      <c r="UHZ78" s="32"/>
      <c r="UIA78" s="32"/>
      <c r="UIB78" s="32"/>
      <c r="UIC78" s="32"/>
      <c r="UID78" s="32"/>
      <c r="UIE78" s="32"/>
      <c r="UIF78" s="32"/>
      <c r="UIG78" s="32"/>
      <c r="UIH78" s="32"/>
      <c r="UII78" s="32"/>
      <c r="UIJ78" s="32"/>
      <c r="UIK78" s="32"/>
      <c r="UIL78" s="32"/>
      <c r="UIM78" s="32"/>
      <c r="UIN78" s="32"/>
      <c r="UIO78" s="32"/>
      <c r="UIP78" s="32"/>
      <c r="UIQ78" s="32"/>
      <c r="UIR78" s="32"/>
      <c r="UIS78" s="32"/>
      <c r="UIT78" s="32"/>
      <c r="UIU78" s="32"/>
      <c r="UIV78" s="32"/>
      <c r="UIW78" s="32"/>
      <c r="UIX78" s="32"/>
      <c r="UIY78" s="32"/>
      <c r="UIZ78" s="32"/>
      <c r="UJA78" s="32"/>
      <c r="UJB78" s="32"/>
      <c r="UJC78" s="32"/>
      <c r="UJD78" s="32"/>
      <c r="UJE78" s="32"/>
      <c r="UJF78" s="32"/>
      <c r="UJG78" s="32"/>
      <c r="UJH78" s="32"/>
      <c r="UJI78" s="32"/>
      <c r="UJJ78" s="32"/>
      <c r="UJK78" s="32"/>
      <c r="UJL78" s="32"/>
      <c r="UJM78" s="32"/>
      <c r="UJN78" s="32"/>
      <c r="UJO78" s="32"/>
      <c r="UJP78" s="32"/>
      <c r="UJQ78" s="32"/>
      <c r="UJR78" s="32"/>
      <c r="UJS78" s="32"/>
      <c r="UJT78" s="32"/>
      <c r="UJU78" s="32"/>
      <c r="UJV78" s="32"/>
      <c r="UJW78" s="32"/>
      <c r="UJX78" s="32"/>
      <c r="UJY78" s="32"/>
      <c r="UJZ78" s="32"/>
      <c r="UKA78" s="32"/>
      <c r="UKB78" s="32"/>
      <c r="UKC78" s="32"/>
      <c r="UKD78" s="32"/>
      <c r="UKE78" s="32"/>
      <c r="UKF78" s="32"/>
      <c r="UKG78" s="32"/>
      <c r="UKH78" s="32"/>
      <c r="UKI78" s="32"/>
      <c r="UKJ78" s="32"/>
      <c r="UKK78" s="32"/>
      <c r="UKL78" s="32"/>
      <c r="UKM78" s="32"/>
      <c r="UKN78" s="32"/>
      <c r="UKO78" s="32"/>
      <c r="UKP78" s="32"/>
      <c r="UKQ78" s="32"/>
      <c r="UKR78" s="32"/>
      <c r="UKS78" s="32"/>
      <c r="UKT78" s="32"/>
      <c r="UKU78" s="32"/>
      <c r="UKV78" s="32"/>
      <c r="UKW78" s="32"/>
      <c r="UKX78" s="32"/>
      <c r="UKY78" s="32"/>
      <c r="UKZ78" s="32"/>
      <c r="ULA78" s="32"/>
      <c r="ULB78" s="32"/>
      <c r="ULC78" s="32"/>
      <c r="ULD78" s="32"/>
      <c r="ULE78" s="32"/>
      <c r="ULF78" s="32"/>
      <c r="ULG78" s="32"/>
      <c r="ULH78" s="32"/>
      <c r="ULI78" s="32"/>
      <c r="ULJ78" s="32"/>
      <c r="ULK78" s="32"/>
      <c r="ULL78" s="32"/>
      <c r="ULM78" s="32"/>
      <c r="ULN78" s="32"/>
      <c r="ULO78" s="32"/>
      <c r="ULP78" s="32"/>
      <c r="ULQ78" s="32"/>
      <c r="ULR78" s="32"/>
      <c r="ULS78" s="32"/>
      <c r="ULT78" s="32"/>
      <c r="ULU78" s="32"/>
      <c r="ULV78" s="32"/>
      <c r="ULW78" s="32"/>
      <c r="ULX78" s="32"/>
      <c r="ULY78" s="32"/>
      <c r="ULZ78" s="32"/>
      <c r="UMA78" s="32"/>
      <c r="UMB78" s="32"/>
      <c r="UMC78" s="32"/>
      <c r="UMD78" s="32"/>
      <c r="UME78" s="32"/>
      <c r="UMF78" s="32"/>
      <c r="UMG78" s="32"/>
      <c r="UMH78" s="32"/>
      <c r="UMI78" s="32"/>
      <c r="UMJ78" s="32"/>
      <c r="UMK78" s="32"/>
      <c r="UML78" s="32"/>
      <c r="UMM78" s="32"/>
      <c r="UMN78" s="32"/>
      <c r="UMO78" s="32"/>
      <c r="UMP78" s="32"/>
      <c r="UMQ78" s="32"/>
      <c r="UMR78" s="32"/>
      <c r="UMS78" s="32"/>
      <c r="UMT78" s="32"/>
      <c r="UMU78" s="32"/>
      <c r="UMV78" s="32"/>
      <c r="UMW78" s="32"/>
      <c r="UMX78" s="32"/>
      <c r="UMY78" s="32"/>
      <c r="UMZ78" s="32"/>
      <c r="UNA78" s="32"/>
      <c r="UNB78" s="32"/>
      <c r="UNC78" s="32"/>
      <c r="UND78" s="32"/>
      <c r="UNE78" s="32"/>
      <c r="UNF78" s="32"/>
      <c r="UNG78" s="32"/>
      <c r="UNH78" s="32"/>
      <c r="UNI78" s="32"/>
      <c r="UNJ78" s="32"/>
      <c r="UNK78" s="32"/>
      <c r="UNL78" s="32"/>
      <c r="UNM78" s="32"/>
      <c r="UNN78" s="32"/>
      <c r="UNO78" s="32"/>
      <c r="UNP78" s="32"/>
      <c r="UNQ78" s="32"/>
      <c r="UNR78" s="32"/>
      <c r="UNS78" s="32"/>
      <c r="UNT78" s="32"/>
      <c r="UNU78" s="32"/>
      <c r="UNV78" s="32"/>
      <c r="UNW78" s="32"/>
      <c r="UNX78" s="32"/>
      <c r="UNY78" s="32"/>
      <c r="UNZ78" s="32"/>
      <c r="UOA78" s="32"/>
      <c r="UOB78" s="32"/>
      <c r="UOC78" s="32"/>
      <c r="UOD78" s="32"/>
      <c r="UOE78" s="32"/>
      <c r="UOF78" s="32"/>
      <c r="UOG78" s="32"/>
      <c r="UOH78" s="32"/>
      <c r="UOI78" s="32"/>
      <c r="UOJ78" s="32"/>
      <c r="UOK78" s="32"/>
      <c r="UOL78" s="32"/>
      <c r="UOM78" s="32"/>
      <c r="UON78" s="32"/>
      <c r="UOO78" s="32"/>
      <c r="UOP78" s="32"/>
      <c r="UOQ78" s="32"/>
      <c r="UOR78" s="32"/>
      <c r="UOS78" s="32"/>
      <c r="UOT78" s="32"/>
      <c r="UOU78" s="32"/>
      <c r="UOV78" s="32"/>
      <c r="UOW78" s="32"/>
      <c r="UOX78" s="32"/>
      <c r="UOY78" s="32"/>
      <c r="UOZ78" s="32"/>
      <c r="UPA78" s="32"/>
      <c r="UPB78" s="32"/>
      <c r="UPC78" s="32"/>
      <c r="UPD78" s="32"/>
      <c r="UPE78" s="32"/>
      <c r="UPF78" s="32"/>
      <c r="UPG78" s="32"/>
      <c r="UPH78" s="32"/>
      <c r="UPI78" s="32"/>
      <c r="UPJ78" s="32"/>
      <c r="UPK78" s="32"/>
      <c r="UPL78" s="32"/>
      <c r="UPM78" s="32"/>
      <c r="UPN78" s="32"/>
      <c r="UPO78" s="32"/>
      <c r="UPP78" s="32"/>
      <c r="UPQ78" s="32"/>
      <c r="UPR78" s="32"/>
      <c r="UPS78" s="32"/>
      <c r="UPT78" s="32"/>
      <c r="UPU78" s="32"/>
      <c r="UPV78" s="32"/>
      <c r="UPW78" s="32"/>
      <c r="UPX78" s="32"/>
      <c r="UPY78" s="32"/>
      <c r="UPZ78" s="32"/>
      <c r="UQA78" s="32"/>
      <c r="UQB78" s="32"/>
      <c r="UQC78" s="32"/>
      <c r="UQD78" s="32"/>
      <c r="UQE78" s="32"/>
      <c r="UQF78" s="32"/>
      <c r="UQG78" s="32"/>
      <c r="UQH78" s="32"/>
      <c r="UQI78" s="32"/>
      <c r="UQJ78" s="32"/>
      <c r="UQK78" s="32"/>
      <c r="UQL78" s="32"/>
      <c r="UQM78" s="32"/>
      <c r="UQN78" s="32"/>
      <c r="UQO78" s="32"/>
      <c r="UQP78" s="32"/>
      <c r="UQQ78" s="32"/>
      <c r="UQR78" s="32"/>
      <c r="UQS78" s="32"/>
      <c r="UQT78" s="32"/>
      <c r="UQU78" s="32"/>
      <c r="UQV78" s="32"/>
      <c r="UQW78" s="32"/>
      <c r="UQX78" s="32"/>
      <c r="UQY78" s="32"/>
      <c r="UQZ78" s="32"/>
      <c r="URA78" s="32"/>
      <c r="URB78" s="32"/>
      <c r="URC78" s="32"/>
      <c r="URD78" s="32"/>
      <c r="URE78" s="32"/>
      <c r="URF78" s="32"/>
      <c r="URG78" s="32"/>
      <c r="URH78" s="32"/>
      <c r="URI78" s="32"/>
      <c r="URJ78" s="32"/>
      <c r="URK78" s="32"/>
      <c r="URL78" s="32"/>
      <c r="URM78" s="32"/>
      <c r="URN78" s="32"/>
      <c r="URO78" s="32"/>
      <c r="URP78" s="32"/>
      <c r="URQ78" s="32"/>
      <c r="URR78" s="32"/>
      <c r="URS78" s="32"/>
      <c r="URT78" s="32"/>
      <c r="URU78" s="32"/>
      <c r="URV78" s="32"/>
      <c r="URW78" s="32"/>
      <c r="URX78" s="32"/>
      <c r="URY78" s="32"/>
      <c r="URZ78" s="32"/>
      <c r="USA78" s="32"/>
      <c r="USB78" s="32"/>
      <c r="USC78" s="32"/>
      <c r="USD78" s="32"/>
      <c r="USE78" s="32"/>
      <c r="USF78" s="32"/>
      <c r="USG78" s="32"/>
      <c r="USH78" s="32"/>
      <c r="USI78" s="32"/>
      <c r="USJ78" s="32"/>
      <c r="USK78" s="32"/>
      <c r="USL78" s="32"/>
      <c r="USM78" s="32"/>
      <c r="USN78" s="32"/>
      <c r="USO78" s="32"/>
      <c r="USP78" s="32"/>
      <c r="USQ78" s="32"/>
      <c r="USR78" s="32"/>
      <c r="USS78" s="32"/>
      <c r="UST78" s="32"/>
      <c r="USU78" s="32"/>
      <c r="USV78" s="32"/>
      <c r="USW78" s="32"/>
      <c r="USX78" s="32"/>
      <c r="USY78" s="32"/>
      <c r="USZ78" s="32"/>
      <c r="UTA78" s="32"/>
      <c r="UTB78" s="32"/>
      <c r="UTC78" s="32"/>
      <c r="UTD78" s="32"/>
      <c r="UTE78" s="32"/>
      <c r="UTF78" s="32"/>
      <c r="UTG78" s="32"/>
      <c r="UTH78" s="32"/>
      <c r="UTI78" s="32"/>
      <c r="UTJ78" s="32"/>
      <c r="UTK78" s="32"/>
      <c r="UTL78" s="32"/>
      <c r="UTM78" s="32"/>
      <c r="UTN78" s="32"/>
      <c r="UTO78" s="32"/>
      <c r="UTP78" s="32"/>
      <c r="UTQ78" s="32"/>
      <c r="UTR78" s="32"/>
      <c r="UTS78" s="32"/>
      <c r="UTT78" s="32"/>
      <c r="UTU78" s="32"/>
      <c r="UTV78" s="32"/>
      <c r="UTW78" s="32"/>
      <c r="UTX78" s="32"/>
      <c r="UTY78" s="32"/>
      <c r="UTZ78" s="32"/>
      <c r="UUA78" s="32"/>
      <c r="UUB78" s="32"/>
      <c r="UUC78" s="32"/>
      <c r="UUD78" s="32"/>
      <c r="UUE78" s="32"/>
      <c r="UUF78" s="32"/>
      <c r="UUG78" s="32"/>
      <c r="UUH78" s="32"/>
      <c r="UUI78" s="32"/>
      <c r="UUJ78" s="32"/>
      <c r="UUK78" s="32"/>
      <c r="UUL78" s="32"/>
      <c r="UUM78" s="32"/>
      <c r="UUN78" s="32"/>
      <c r="UUO78" s="32"/>
      <c r="UUP78" s="32"/>
      <c r="UUQ78" s="32"/>
      <c r="UUR78" s="32"/>
      <c r="UUS78" s="32"/>
      <c r="UUT78" s="32"/>
      <c r="UUU78" s="32"/>
      <c r="UUV78" s="32"/>
      <c r="UUW78" s="32"/>
      <c r="UUX78" s="32"/>
      <c r="UUY78" s="32"/>
      <c r="UUZ78" s="32"/>
      <c r="UVA78" s="32"/>
      <c r="UVB78" s="32"/>
      <c r="UVC78" s="32"/>
      <c r="UVD78" s="32"/>
      <c r="UVE78" s="32"/>
      <c r="UVF78" s="32"/>
      <c r="UVG78" s="32"/>
      <c r="UVH78" s="32"/>
      <c r="UVI78" s="32"/>
      <c r="UVJ78" s="32"/>
      <c r="UVK78" s="32"/>
      <c r="UVL78" s="32"/>
      <c r="UVM78" s="32"/>
      <c r="UVN78" s="32"/>
      <c r="UVO78" s="32"/>
      <c r="UVP78" s="32"/>
      <c r="UVQ78" s="32"/>
      <c r="UVR78" s="32"/>
      <c r="UVS78" s="32"/>
      <c r="UVT78" s="32"/>
      <c r="UVU78" s="32"/>
      <c r="UVV78" s="32"/>
      <c r="UVW78" s="32"/>
      <c r="UVX78" s="32"/>
      <c r="UVY78" s="32"/>
      <c r="UVZ78" s="32"/>
      <c r="UWA78" s="32"/>
      <c r="UWB78" s="32"/>
      <c r="UWC78" s="32"/>
      <c r="UWD78" s="32"/>
      <c r="UWE78" s="32"/>
      <c r="UWF78" s="32"/>
      <c r="UWG78" s="32"/>
      <c r="UWH78" s="32"/>
      <c r="UWI78" s="32"/>
      <c r="UWJ78" s="32"/>
      <c r="UWK78" s="32"/>
      <c r="UWL78" s="32"/>
      <c r="UWM78" s="32"/>
      <c r="UWN78" s="32"/>
      <c r="UWO78" s="32"/>
      <c r="UWP78" s="32"/>
      <c r="UWQ78" s="32"/>
      <c r="UWR78" s="32"/>
      <c r="UWS78" s="32"/>
      <c r="UWT78" s="32"/>
      <c r="UWU78" s="32"/>
      <c r="UWV78" s="32"/>
      <c r="UWW78" s="32"/>
      <c r="UWX78" s="32"/>
      <c r="UWY78" s="32"/>
      <c r="UWZ78" s="32"/>
      <c r="UXA78" s="32"/>
      <c r="UXB78" s="32"/>
      <c r="UXC78" s="32"/>
      <c r="UXD78" s="32"/>
      <c r="UXE78" s="32"/>
      <c r="UXF78" s="32"/>
      <c r="UXG78" s="32"/>
      <c r="UXH78" s="32"/>
      <c r="UXI78" s="32"/>
      <c r="UXJ78" s="32"/>
      <c r="UXK78" s="32"/>
      <c r="UXL78" s="32"/>
      <c r="UXM78" s="32"/>
      <c r="UXN78" s="32"/>
      <c r="UXO78" s="32"/>
      <c r="UXP78" s="32"/>
      <c r="UXQ78" s="32"/>
      <c r="UXR78" s="32"/>
      <c r="UXS78" s="32"/>
      <c r="UXT78" s="32"/>
      <c r="UXU78" s="32"/>
      <c r="UXV78" s="32"/>
      <c r="UXW78" s="32"/>
      <c r="UXX78" s="32"/>
      <c r="UXY78" s="32"/>
      <c r="UXZ78" s="32"/>
      <c r="UYA78" s="32"/>
      <c r="UYB78" s="32"/>
      <c r="UYC78" s="32"/>
      <c r="UYD78" s="32"/>
      <c r="UYE78" s="32"/>
      <c r="UYF78" s="32"/>
      <c r="UYG78" s="32"/>
      <c r="UYH78" s="32"/>
      <c r="UYI78" s="32"/>
      <c r="UYJ78" s="32"/>
      <c r="UYK78" s="32"/>
      <c r="UYL78" s="32"/>
      <c r="UYM78" s="32"/>
      <c r="UYN78" s="32"/>
      <c r="UYO78" s="32"/>
      <c r="UYP78" s="32"/>
      <c r="UYQ78" s="32"/>
      <c r="UYR78" s="32"/>
      <c r="UYS78" s="32"/>
      <c r="UYT78" s="32"/>
      <c r="UYU78" s="32"/>
      <c r="UYV78" s="32"/>
      <c r="UYW78" s="32"/>
      <c r="UYX78" s="32"/>
      <c r="UYY78" s="32"/>
      <c r="UYZ78" s="32"/>
      <c r="UZA78" s="32"/>
      <c r="UZB78" s="32"/>
      <c r="UZC78" s="32"/>
      <c r="UZD78" s="32"/>
      <c r="UZE78" s="32"/>
      <c r="UZF78" s="32"/>
      <c r="UZG78" s="32"/>
      <c r="UZH78" s="32"/>
      <c r="UZI78" s="32"/>
      <c r="UZJ78" s="32"/>
      <c r="UZK78" s="32"/>
      <c r="UZL78" s="32"/>
      <c r="UZM78" s="32"/>
      <c r="UZN78" s="32"/>
      <c r="UZO78" s="32"/>
      <c r="UZP78" s="32"/>
      <c r="UZQ78" s="32"/>
      <c r="UZR78" s="32"/>
      <c r="UZS78" s="32"/>
      <c r="UZT78" s="32"/>
      <c r="UZU78" s="32"/>
      <c r="UZV78" s="32"/>
      <c r="UZW78" s="32"/>
      <c r="UZX78" s="32"/>
      <c r="UZY78" s="32"/>
      <c r="UZZ78" s="32"/>
      <c r="VAA78" s="32"/>
      <c r="VAB78" s="32"/>
      <c r="VAC78" s="32"/>
      <c r="VAD78" s="32"/>
      <c r="VAE78" s="32"/>
      <c r="VAF78" s="32"/>
      <c r="VAG78" s="32"/>
      <c r="VAH78" s="32"/>
      <c r="VAI78" s="32"/>
      <c r="VAJ78" s="32"/>
      <c r="VAK78" s="32"/>
      <c r="VAL78" s="32"/>
      <c r="VAM78" s="32"/>
      <c r="VAN78" s="32"/>
      <c r="VAO78" s="32"/>
      <c r="VAP78" s="32"/>
      <c r="VAQ78" s="32"/>
      <c r="VAR78" s="32"/>
      <c r="VAS78" s="32"/>
      <c r="VAT78" s="32"/>
      <c r="VAU78" s="32"/>
      <c r="VAV78" s="32"/>
      <c r="VAW78" s="32"/>
      <c r="VAX78" s="32"/>
      <c r="VAY78" s="32"/>
      <c r="VAZ78" s="32"/>
      <c r="VBA78" s="32"/>
      <c r="VBB78" s="32"/>
      <c r="VBC78" s="32"/>
      <c r="VBD78" s="32"/>
      <c r="VBE78" s="32"/>
      <c r="VBF78" s="32"/>
      <c r="VBG78" s="32"/>
      <c r="VBH78" s="32"/>
      <c r="VBI78" s="32"/>
      <c r="VBJ78" s="32"/>
      <c r="VBK78" s="32"/>
      <c r="VBL78" s="32"/>
      <c r="VBM78" s="32"/>
      <c r="VBN78" s="32"/>
      <c r="VBO78" s="32"/>
      <c r="VBP78" s="32"/>
      <c r="VBQ78" s="32"/>
      <c r="VBR78" s="32"/>
      <c r="VBS78" s="32"/>
      <c r="VBT78" s="32"/>
      <c r="VBU78" s="32"/>
      <c r="VBV78" s="32"/>
      <c r="VBW78" s="32"/>
      <c r="VBX78" s="32"/>
      <c r="VBY78" s="32"/>
      <c r="VBZ78" s="32"/>
      <c r="VCA78" s="32"/>
      <c r="VCB78" s="32"/>
      <c r="VCC78" s="32"/>
      <c r="VCD78" s="32"/>
      <c r="VCE78" s="32"/>
      <c r="VCF78" s="32"/>
      <c r="VCG78" s="32"/>
      <c r="VCH78" s="32"/>
      <c r="VCI78" s="32"/>
      <c r="VCJ78" s="32"/>
      <c r="VCK78" s="32"/>
      <c r="VCL78" s="32"/>
      <c r="VCM78" s="32"/>
      <c r="VCN78" s="32"/>
      <c r="VCO78" s="32"/>
      <c r="VCP78" s="32"/>
      <c r="VCQ78" s="32"/>
      <c r="VCR78" s="32"/>
      <c r="VCS78" s="32"/>
      <c r="VCT78" s="32"/>
      <c r="VCU78" s="32"/>
      <c r="VCV78" s="32"/>
      <c r="VCW78" s="32"/>
      <c r="VCX78" s="32"/>
      <c r="VCY78" s="32"/>
      <c r="VCZ78" s="32"/>
      <c r="VDA78" s="32"/>
      <c r="VDB78" s="32"/>
      <c r="VDC78" s="32"/>
      <c r="VDD78" s="32"/>
      <c r="VDE78" s="32"/>
      <c r="VDF78" s="32"/>
      <c r="VDG78" s="32"/>
      <c r="VDH78" s="32"/>
      <c r="VDI78" s="32"/>
      <c r="VDJ78" s="32"/>
      <c r="VDK78" s="32"/>
      <c r="VDL78" s="32"/>
      <c r="VDM78" s="32"/>
      <c r="VDN78" s="32"/>
      <c r="VDO78" s="32"/>
      <c r="VDP78" s="32"/>
      <c r="VDQ78" s="32"/>
      <c r="VDR78" s="32"/>
      <c r="VDS78" s="32"/>
      <c r="VDT78" s="32"/>
      <c r="VDU78" s="32"/>
      <c r="VDV78" s="32"/>
      <c r="VDW78" s="32"/>
      <c r="VDX78" s="32"/>
      <c r="VDY78" s="32"/>
      <c r="VDZ78" s="32"/>
      <c r="VEA78" s="32"/>
      <c r="VEB78" s="32"/>
      <c r="VEC78" s="32"/>
      <c r="VED78" s="32"/>
      <c r="VEE78" s="32"/>
      <c r="VEF78" s="32"/>
      <c r="VEG78" s="32"/>
      <c r="VEH78" s="32"/>
      <c r="VEI78" s="32"/>
      <c r="VEJ78" s="32"/>
      <c r="VEK78" s="32"/>
      <c r="VEL78" s="32"/>
      <c r="VEM78" s="32"/>
      <c r="VEN78" s="32"/>
      <c r="VEO78" s="32"/>
      <c r="VEP78" s="32"/>
      <c r="VEQ78" s="32"/>
      <c r="VER78" s="32"/>
      <c r="VES78" s="32"/>
      <c r="VET78" s="32"/>
      <c r="VEU78" s="32"/>
      <c r="VEV78" s="32"/>
      <c r="VEW78" s="32"/>
      <c r="VEX78" s="32"/>
      <c r="VEY78" s="32"/>
      <c r="VEZ78" s="32"/>
      <c r="VFA78" s="32"/>
      <c r="VFB78" s="32"/>
      <c r="VFC78" s="32"/>
      <c r="VFD78" s="32"/>
      <c r="VFE78" s="32"/>
      <c r="VFF78" s="32"/>
      <c r="VFG78" s="32"/>
      <c r="VFH78" s="32"/>
      <c r="VFI78" s="32"/>
      <c r="VFJ78" s="32"/>
      <c r="VFK78" s="32"/>
      <c r="VFL78" s="32"/>
      <c r="VFM78" s="32"/>
      <c r="VFN78" s="32"/>
      <c r="VFO78" s="32"/>
      <c r="VFP78" s="32"/>
      <c r="VFQ78" s="32"/>
      <c r="VFR78" s="32"/>
      <c r="VFS78" s="32"/>
      <c r="VFT78" s="32"/>
      <c r="VFU78" s="32"/>
      <c r="VFV78" s="32"/>
      <c r="VFW78" s="32"/>
      <c r="VFX78" s="32"/>
      <c r="VFY78" s="32"/>
      <c r="VFZ78" s="32"/>
      <c r="VGA78" s="32"/>
      <c r="VGB78" s="32"/>
      <c r="VGC78" s="32"/>
      <c r="VGD78" s="32"/>
      <c r="VGE78" s="32"/>
      <c r="VGF78" s="32"/>
      <c r="VGG78" s="32"/>
      <c r="VGH78" s="32"/>
      <c r="VGI78" s="32"/>
      <c r="VGJ78" s="32"/>
      <c r="VGK78" s="32"/>
      <c r="VGL78" s="32"/>
      <c r="VGM78" s="32"/>
      <c r="VGN78" s="32"/>
      <c r="VGO78" s="32"/>
      <c r="VGP78" s="32"/>
      <c r="VGQ78" s="32"/>
      <c r="VGR78" s="32"/>
      <c r="VGS78" s="32"/>
      <c r="VGT78" s="32"/>
      <c r="VGU78" s="32"/>
      <c r="VGV78" s="32"/>
      <c r="VGW78" s="32"/>
      <c r="VGX78" s="32"/>
      <c r="VGY78" s="32"/>
      <c r="VGZ78" s="32"/>
      <c r="VHA78" s="32"/>
      <c r="VHB78" s="32"/>
      <c r="VHC78" s="32"/>
      <c r="VHD78" s="32"/>
      <c r="VHE78" s="32"/>
      <c r="VHF78" s="32"/>
      <c r="VHG78" s="32"/>
      <c r="VHH78" s="32"/>
      <c r="VHI78" s="32"/>
      <c r="VHJ78" s="32"/>
      <c r="VHK78" s="32"/>
      <c r="VHL78" s="32"/>
      <c r="VHM78" s="32"/>
      <c r="VHN78" s="32"/>
      <c r="VHO78" s="32"/>
      <c r="VHP78" s="32"/>
      <c r="VHQ78" s="32"/>
      <c r="VHR78" s="32"/>
      <c r="VHS78" s="32"/>
      <c r="VHT78" s="32"/>
      <c r="VHU78" s="32"/>
      <c r="VHV78" s="32"/>
      <c r="VHW78" s="32"/>
      <c r="VHX78" s="32"/>
      <c r="VHY78" s="32"/>
      <c r="VHZ78" s="32"/>
      <c r="VIA78" s="32"/>
      <c r="VIB78" s="32"/>
      <c r="VIC78" s="32"/>
      <c r="VID78" s="32"/>
      <c r="VIE78" s="32"/>
      <c r="VIF78" s="32"/>
      <c r="VIG78" s="32"/>
      <c r="VIH78" s="32"/>
      <c r="VII78" s="32"/>
      <c r="VIJ78" s="32"/>
      <c r="VIK78" s="32"/>
      <c r="VIL78" s="32"/>
      <c r="VIM78" s="32"/>
      <c r="VIN78" s="32"/>
      <c r="VIO78" s="32"/>
      <c r="VIP78" s="32"/>
      <c r="VIQ78" s="32"/>
      <c r="VIR78" s="32"/>
      <c r="VIS78" s="32"/>
      <c r="VIT78" s="32"/>
      <c r="VIU78" s="32"/>
      <c r="VIV78" s="32"/>
      <c r="VIW78" s="32"/>
      <c r="VIX78" s="32"/>
      <c r="VIY78" s="32"/>
      <c r="VIZ78" s="32"/>
      <c r="VJA78" s="32"/>
      <c r="VJB78" s="32"/>
      <c r="VJC78" s="32"/>
      <c r="VJD78" s="32"/>
      <c r="VJE78" s="32"/>
      <c r="VJF78" s="32"/>
      <c r="VJG78" s="32"/>
      <c r="VJH78" s="32"/>
      <c r="VJI78" s="32"/>
      <c r="VJJ78" s="32"/>
      <c r="VJK78" s="32"/>
      <c r="VJL78" s="32"/>
      <c r="VJM78" s="32"/>
      <c r="VJN78" s="32"/>
      <c r="VJO78" s="32"/>
      <c r="VJP78" s="32"/>
      <c r="VJQ78" s="32"/>
      <c r="VJR78" s="32"/>
      <c r="VJS78" s="32"/>
      <c r="VJT78" s="32"/>
      <c r="VJU78" s="32"/>
      <c r="VJV78" s="32"/>
      <c r="VJW78" s="32"/>
      <c r="VJX78" s="32"/>
      <c r="VJY78" s="32"/>
      <c r="VJZ78" s="32"/>
      <c r="VKA78" s="32"/>
      <c r="VKB78" s="32"/>
      <c r="VKC78" s="32"/>
      <c r="VKD78" s="32"/>
      <c r="VKE78" s="32"/>
      <c r="VKF78" s="32"/>
      <c r="VKG78" s="32"/>
      <c r="VKH78" s="32"/>
      <c r="VKI78" s="32"/>
      <c r="VKJ78" s="32"/>
      <c r="VKK78" s="32"/>
      <c r="VKL78" s="32"/>
      <c r="VKM78" s="32"/>
      <c r="VKN78" s="32"/>
      <c r="VKO78" s="32"/>
      <c r="VKP78" s="32"/>
      <c r="VKQ78" s="32"/>
      <c r="VKR78" s="32"/>
      <c r="VKS78" s="32"/>
      <c r="VKT78" s="32"/>
      <c r="VKU78" s="32"/>
      <c r="VKV78" s="32"/>
      <c r="VKW78" s="32"/>
      <c r="VKX78" s="32"/>
      <c r="VKY78" s="32"/>
      <c r="VKZ78" s="32"/>
      <c r="VLA78" s="32"/>
      <c r="VLB78" s="32"/>
      <c r="VLC78" s="32"/>
      <c r="VLD78" s="32"/>
      <c r="VLE78" s="32"/>
      <c r="VLF78" s="32"/>
      <c r="VLG78" s="32"/>
      <c r="VLH78" s="32"/>
      <c r="VLI78" s="32"/>
      <c r="VLJ78" s="32"/>
      <c r="VLK78" s="32"/>
      <c r="VLL78" s="32"/>
      <c r="VLM78" s="32"/>
      <c r="VLN78" s="32"/>
      <c r="VLO78" s="32"/>
      <c r="VLP78" s="32"/>
      <c r="VLQ78" s="32"/>
      <c r="VLR78" s="32"/>
      <c r="VLS78" s="32"/>
      <c r="VLT78" s="32"/>
      <c r="VLU78" s="32"/>
      <c r="VLV78" s="32"/>
      <c r="VLW78" s="32"/>
      <c r="VLX78" s="32"/>
      <c r="VLY78" s="32"/>
      <c r="VLZ78" s="32"/>
      <c r="VMA78" s="32"/>
      <c r="VMB78" s="32"/>
      <c r="VMC78" s="32"/>
      <c r="VMD78" s="32"/>
      <c r="VME78" s="32"/>
      <c r="VMF78" s="32"/>
      <c r="VMG78" s="32"/>
      <c r="VMH78" s="32"/>
      <c r="VMI78" s="32"/>
      <c r="VMJ78" s="32"/>
      <c r="VMK78" s="32"/>
      <c r="VML78" s="32"/>
      <c r="VMM78" s="32"/>
      <c r="VMN78" s="32"/>
      <c r="VMO78" s="32"/>
      <c r="VMP78" s="32"/>
      <c r="VMQ78" s="32"/>
      <c r="VMR78" s="32"/>
      <c r="VMS78" s="32"/>
      <c r="VMT78" s="32"/>
      <c r="VMU78" s="32"/>
      <c r="VMV78" s="32"/>
      <c r="VMW78" s="32"/>
      <c r="VMX78" s="32"/>
      <c r="VMY78" s="32"/>
      <c r="VMZ78" s="32"/>
      <c r="VNA78" s="32"/>
      <c r="VNB78" s="32"/>
      <c r="VNC78" s="32"/>
      <c r="VND78" s="32"/>
      <c r="VNE78" s="32"/>
      <c r="VNF78" s="32"/>
      <c r="VNG78" s="32"/>
      <c r="VNH78" s="32"/>
      <c r="VNI78" s="32"/>
      <c r="VNJ78" s="32"/>
      <c r="VNK78" s="32"/>
      <c r="VNL78" s="32"/>
      <c r="VNM78" s="32"/>
      <c r="VNN78" s="32"/>
      <c r="VNO78" s="32"/>
      <c r="VNP78" s="32"/>
      <c r="VNQ78" s="32"/>
      <c r="VNR78" s="32"/>
      <c r="VNS78" s="32"/>
      <c r="VNT78" s="32"/>
      <c r="VNU78" s="32"/>
      <c r="VNV78" s="32"/>
      <c r="VNW78" s="32"/>
      <c r="VNX78" s="32"/>
      <c r="VNY78" s="32"/>
      <c r="VNZ78" s="32"/>
      <c r="VOA78" s="32"/>
      <c r="VOB78" s="32"/>
      <c r="VOC78" s="32"/>
      <c r="VOD78" s="32"/>
      <c r="VOE78" s="32"/>
      <c r="VOF78" s="32"/>
      <c r="VOG78" s="32"/>
      <c r="VOH78" s="32"/>
      <c r="VOI78" s="32"/>
      <c r="VOJ78" s="32"/>
      <c r="VOK78" s="32"/>
      <c r="VOL78" s="32"/>
      <c r="VOM78" s="32"/>
      <c r="VON78" s="32"/>
      <c r="VOO78" s="32"/>
      <c r="VOP78" s="32"/>
      <c r="VOQ78" s="32"/>
      <c r="VOR78" s="32"/>
      <c r="VOS78" s="32"/>
      <c r="VOT78" s="32"/>
      <c r="VOU78" s="32"/>
      <c r="VOV78" s="32"/>
      <c r="VOW78" s="32"/>
      <c r="VOX78" s="32"/>
      <c r="VOY78" s="32"/>
      <c r="VOZ78" s="32"/>
      <c r="VPA78" s="32"/>
      <c r="VPB78" s="32"/>
      <c r="VPC78" s="32"/>
      <c r="VPD78" s="32"/>
      <c r="VPE78" s="32"/>
      <c r="VPF78" s="32"/>
      <c r="VPG78" s="32"/>
      <c r="VPH78" s="32"/>
      <c r="VPI78" s="32"/>
      <c r="VPJ78" s="32"/>
      <c r="VPK78" s="32"/>
      <c r="VPL78" s="32"/>
      <c r="VPM78" s="32"/>
      <c r="VPN78" s="32"/>
      <c r="VPO78" s="32"/>
      <c r="VPP78" s="32"/>
      <c r="VPQ78" s="32"/>
      <c r="VPR78" s="32"/>
      <c r="VPS78" s="32"/>
      <c r="VPT78" s="32"/>
      <c r="VPU78" s="32"/>
      <c r="VPV78" s="32"/>
      <c r="VPW78" s="32"/>
      <c r="VPX78" s="32"/>
      <c r="VPY78" s="32"/>
      <c r="VPZ78" s="32"/>
      <c r="VQA78" s="32"/>
      <c r="VQB78" s="32"/>
      <c r="VQC78" s="32"/>
      <c r="VQD78" s="32"/>
      <c r="VQE78" s="32"/>
      <c r="VQF78" s="32"/>
      <c r="VQG78" s="32"/>
      <c r="VQH78" s="32"/>
      <c r="VQI78" s="32"/>
      <c r="VQJ78" s="32"/>
      <c r="VQK78" s="32"/>
      <c r="VQL78" s="32"/>
      <c r="VQM78" s="32"/>
      <c r="VQN78" s="32"/>
      <c r="VQO78" s="32"/>
      <c r="VQP78" s="32"/>
      <c r="VQQ78" s="32"/>
      <c r="VQR78" s="32"/>
      <c r="VQS78" s="32"/>
      <c r="VQT78" s="32"/>
      <c r="VQU78" s="32"/>
      <c r="VQV78" s="32"/>
      <c r="VQW78" s="32"/>
      <c r="VQX78" s="32"/>
      <c r="VQY78" s="32"/>
      <c r="VQZ78" s="32"/>
      <c r="VRA78" s="32"/>
      <c r="VRB78" s="32"/>
      <c r="VRC78" s="32"/>
      <c r="VRD78" s="32"/>
      <c r="VRE78" s="32"/>
      <c r="VRF78" s="32"/>
      <c r="VRG78" s="32"/>
      <c r="VRH78" s="32"/>
      <c r="VRI78" s="32"/>
      <c r="VRJ78" s="32"/>
      <c r="VRK78" s="32"/>
      <c r="VRL78" s="32"/>
      <c r="VRM78" s="32"/>
      <c r="VRN78" s="32"/>
      <c r="VRO78" s="32"/>
      <c r="VRP78" s="32"/>
      <c r="VRQ78" s="32"/>
      <c r="VRR78" s="32"/>
      <c r="VRS78" s="32"/>
      <c r="VRT78" s="32"/>
      <c r="VRU78" s="32"/>
      <c r="VRV78" s="32"/>
      <c r="VRW78" s="32"/>
      <c r="VRX78" s="32"/>
      <c r="VRY78" s="32"/>
      <c r="VRZ78" s="32"/>
      <c r="VSA78" s="32"/>
      <c r="VSB78" s="32"/>
      <c r="VSC78" s="32"/>
      <c r="VSD78" s="32"/>
      <c r="VSE78" s="32"/>
      <c r="VSF78" s="32"/>
      <c r="VSG78" s="32"/>
      <c r="VSH78" s="32"/>
      <c r="VSI78" s="32"/>
      <c r="VSJ78" s="32"/>
      <c r="VSK78" s="32"/>
      <c r="VSL78" s="32"/>
      <c r="VSM78" s="32"/>
      <c r="VSN78" s="32"/>
      <c r="VSO78" s="32"/>
      <c r="VSP78" s="32"/>
      <c r="VSQ78" s="32"/>
      <c r="VSR78" s="32"/>
      <c r="VSS78" s="32"/>
      <c r="VST78" s="32"/>
      <c r="VSU78" s="32"/>
      <c r="VSV78" s="32"/>
      <c r="VSW78" s="32"/>
      <c r="VSX78" s="32"/>
      <c r="VSY78" s="32"/>
      <c r="VSZ78" s="32"/>
      <c r="VTA78" s="32"/>
      <c r="VTB78" s="32"/>
      <c r="VTC78" s="32"/>
      <c r="VTD78" s="32"/>
      <c r="VTE78" s="32"/>
      <c r="VTF78" s="32"/>
      <c r="VTG78" s="32"/>
      <c r="VTH78" s="32"/>
      <c r="VTI78" s="32"/>
      <c r="VTJ78" s="32"/>
      <c r="VTK78" s="32"/>
      <c r="VTL78" s="32"/>
      <c r="VTM78" s="32"/>
      <c r="VTN78" s="32"/>
      <c r="VTO78" s="32"/>
      <c r="VTP78" s="32"/>
      <c r="VTQ78" s="32"/>
      <c r="VTR78" s="32"/>
      <c r="VTS78" s="32"/>
      <c r="VTT78" s="32"/>
      <c r="VTU78" s="32"/>
      <c r="VTV78" s="32"/>
      <c r="VTW78" s="32"/>
      <c r="VTX78" s="32"/>
      <c r="VTY78" s="32"/>
      <c r="VTZ78" s="32"/>
      <c r="VUA78" s="32"/>
      <c r="VUB78" s="32"/>
      <c r="VUC78" s="32"/>
      <c r="VUD78" s="32"/>
      <c r="VUE78" s="32"/>
      <c r="VUF78" s="32"/>
      <c r="VUG78" s="32"/>
      <c r="VUH78" s="32"/>
      <c r="VUI78" s="32"/>
      <c r="VUJ78" s="32"/>
      <c r="VUK78" s="32"/>
      <c r="VUL78" s="32"/>
      <c r="VUM78" s="32"/>
      <c r="VUN78" s="32"/>
      <c r="VUO78" s="32"/>
      <c r="VUP78" s="32"/>
      <c r="VUQ78" s="32"/>
      <c r="VUR78" s="32"/>
      <c r="VUS78" s="32"/>
      <c r="VUT78" s="32"/>
      <c r="VUU78" s="32"/>
      <c r="VUV78" s="32"/>
      <c r="VUW78" s="32"/>
      <c r="VUX78" s="32"/>
      <c r="VUY78" s="32"/>
      <c r="VUZ78" s="32"/>
      <c r="VVA78" s="32"/>
      <c r="VVB78" s="32"/>
      <c r="VVC78" s="32"/>
      <c r="VVD78" s="32"/>
      <c r="VVE78" s="32"/>
      <c r="VVF78" s="32"/>
      <c r="VVG78" s="32"/>
      <c r="VVH78" s="32"/>
      <c r="VVI78" s="32"/>
      <c r="VVJ78" s="32"/>
      <c r="VVK78" s="32"/>
      <c r="VVL78" s="32"/>
      <c r="VVM78" s="32"/>
      <c r="VVN78" s="32"/>
      <c r="VVO78" s="32"/>
      <c r="VVP78" s="32"/>
      <c r="VVQ78" s="32"/>
      <c r="VVR78" s="32"/>
      <c r="VVS78" s="32"/>
      <c r="VVT78" s="32"/>
      <c r="VVU78" s="32"/>
      <c r="VVV78" s="32"/>
      <c r="VVW78" s="32"/>
      <c r="VVX78" s="32"/>
      <c r="VVY78" s="32"/>
      <c r="VVZ78" s="32"/>
      <c r="VWA78" s="32"/>
      <c r="VWB78" s="32"/>
      <c r="VWC78" s="32"/>
      <c r="VWD78" s="32"/>
      <c r="VWE78" s="32"/>
      <c r="VWF78" s="32"/>
      <c r="VWG78" s="32"/>
      <c r="VWH78" s="32"/>
      <c r="VWI78" s="32"/>
      <c r="VWJ78" s="32"/>
      <c r="VWK78" s="32"/>
      <c r="VWL78" s="32"/>
      <c r="VWM78" s="32"/>
      <c r="VWN78" s="32"/>
      <c r="VWO78" s="32"/>
      <c r="VWP78" s="32"/>
      <c r="VWQ78" s="32"/>
      <c r="VWR78" s="32"/>
      <c r="VWS78" s="32"/>
      <c r="VWT78" s="32"/>
      <c r="VWU78" s="32"/>
      <c r="VWV78" s="32"/>
      <c r="VWW78" s="32"/>
      <c r="VWX78" s="32"/>
      <c r="VWY78" s="32"/>
      <c r="VWZ78" s="32"/>
      <c r="VXA78" s="32"/>
      <c r="VXB78" s="32"/>
      <c r="VXC78" s="32"/>
      <c r="VXD78" s="32"/>
      <c r="VXE78" s="32"/>
      <c r="VXF78" s="32"/>
      <c r="VXG78" s="32"/>
      <c r="VXH78" s="32"/>
      <c r="VXI78" s="32"/>
      <c r="VXJ78" s="32"/>
      <c r="VXK78" s="32"/>
      <c r="VXL78" s="32"/>
      <c r="VXM78" s="32"/>
      <c r="VXN78" s="32"/>
      <c r="VXO78" s="32"/>
      <c r="VXP78" s="32"/>
      <c r="VXQ78" s="32"/>
      <c r="VXR78" s="32"/>
      <c r="VXS78" s="32"/>
      <c r="VXT78" s="32"/>
      <c r="VXU78" s="32"/>
      <c r="VXV78" s="32"/>
      <c r="VXW78" s="32"/>
      <c r="VXX78" s="32"/>
      <c r="VXY78" s="32"/>
      <c r="VXZ78" s="32"/>
      <c r="VYA78" s="32"/>
      <c r="VYB78" s="32"/>
      <c r="VYC78" s="32"/>
      <c r="VYD78" s="32"/>
      <c r="VYE78" s="32"/>
      <c r="VYF78" s="32"/>
      <c r="VYG78" s="32"/>
      <c r="VYH78" s="32"/>
      <c r="VYI78" s="32"/>
      <c r="VYJ78" s="32"/>
      <c r="VYK78" s="32"/>
      <c r="VYL78" s="32"/>
      <c r="VYM78" s="32"/>
      <c r="VYN78" s="32"/>
      <c r="VYO78" s="32"/>
      <c r="VYP78" s="32"/>
      <c r="VYQ78" s="32"/>
      <c r="VYR78" s="32"/>
      <c r="VYS78" s="32"/>
      <c r="VYT78" s="32"/>
      <c r="VYU78" s="32"/>
      <c r="VYV78" s="32"/>
      <c r="VYW78" s="32"/>
      <c r="VYX78" s="32"/>
      <c r="VYY78" s="32"/>
      <c r="VYZ78" s="32"/>
      <c r="VZA78" s="32"/>
      <c r="VZB78" s="32"/>
      <c r="VZC78" s="32"/>
      <c r="VZD78" s="32"/>
      <c r="VZE78" s="32"/>
      <c r="VZF78" s="32"/>
      <c r="VZG78" s="32"/>
      <c r="VZH78" s="32"/>
      <c r="VZI78" s="32"/>
      <c r="VZJ78" s="32"/>
      <c r="VZK78" s="32"/>
      <c r="VZL78" s="32"/>
      <c r="VZM78" s="32"/>
      <c r="VZN78" s="32"/>
      <c r="VZO78" s="32"/>
      <c r="VZP78" s="32"/>
      <c r="VZQ78" s="32"/>
      <c r="VZR78" s="32"/>
      <c r="VZS78" s="32"/>
      <c r="VZT78" s="32"/>
      <c r="VZU78" s="32"/>
      <c r="VZV78" s="32"/>
      <c r="VZW78" s="32"/>
      <c r="VZX78" s="32"/>
      <c r="VZY78" s="32"/>
      <c r="VZZ78" s="32"/>
      <c r="WAA78" s="32"/>
      <c r="WAB78" s="32"/>
      <c r="WAC78" s="32"/>
      <c r="WAD78" s="32"/>
      <c r="WAE78" s="32"/>
      <c r="WAF78" s="32"/>
      <c r="WAG78" s="32"/>
      <c r="WAH78" s="32"/>
      <c r="WAI78" s="32"/>
      <c r="WAJ78" s="32"/>
      <c r="WAK78" s="32"/>
      <c r="WAL78" s="32"/>
      <c r="WAM78" s="32"/>
      <c r="WAN78" s="32"/>
      <c r="WAO78" s="32"/>
      <c r="WAP78" s="32"/>
      <c r="WAQ78" s="32"/>
      <c r="WAR78" s="32"/>
      <c r="WAS78" s="32"/>
      <c r="WAT78" s="32"/>
      <c r="WAU78" s="32"/>
      <c r="WAV78" s="32"/>
      <c r="WAW78" s="32"/>
      <c r="WAX78" s="32"/>
      <c r="WAY78" s="32"/>
      <c r="WAZ78" s="32"/>
      <c r="WBA78" s="32"/>
      <c r="WBB78" s="32"/>
      <c r="WBC78" s="32"/>
      <c r="WBD78" s="32"/>
      <c r="WBE78" s="32"/>
      <c r="WBF78" s="32"/>
      <c r="WBG78" s="32"/>
      <c r="WBH78" s="32"/>
      <c r="WBI78" s="32"/>
      <c r="WBJ78" s="32"/>
      <c r="WBK78" s="32"/>
      <c r="WBL78" s="32"/>
      <c r="WBM78" s="32"/>
      <c r="WBN78" s="32"/>
      <c r="WBO78" s="32"/>
      <c r="WBP78" s="32"/>
      <c r="WBQ78" s="32"/>
      <c r="WBR78" s="32"/>
      <c r="WBS78" s="32"/>
      <c r="WBT78" s="32"/>
      <c r="WBU78" s="32"/>
      <c r="WBV78" s="32"/>
      <c r="WBW78" s="32"/>
      <c r="WBX78" s="32"/>
      <c r="WBY78" s="32"/>
      <c r="WBZ78" s="32"/>
      <c r="WCA78" s="32"/>
      <c r="WCB78" s="32"/>
      <c r="WCC78" s="32"/>
      <c r="WCD78" s="32"/>
      <c r="WCE78" s="32"/>
      <c r="WCF78" s="32"/>
      <c r="WCG78" s="32"/>
      <c r="WCH78" s="32"/>
      <c r="WCI78" s="32"/>
      <c r="WCJ78" s="32"/>
      <c r="WCK78" s="32"/>
      <c r="WCL78" s="32"/>
      <c r="WCM78" s="32"/>
      <c r="WCN78" s="32"/>
      <c r="WCO78" s="32"/>
      <c r="WCP78" s="32"/>
      <c r="WCQ78" s="32"/>
      <c r="WCR78" s="32"/>
      <c r="WCS78" s="32"/>
      <c r="WCT78" s="32"/>
      <c r="WCU78" s="32"/>
      <c r="WCV78" s="32"/>
      <c r="WCW78" s="32"/>
      <c r="WCX78" s="32"/>
      <c r="WCY78" s="32"/>
      <c r="WCZ78" s="32"/>
      <c r="WDA78" s="32"/>
      <c r="WDB78" s="32"/>
      <c r="WDC78" s="32"/>
      <c r="WDD78" s="32"/>
      <c r="WDE78" s="32"/>
      <c r="WDF78" s="32"/>
      <c r="WDG78" s="32"/>
      <c r="WDH78" s="32"/>
      <c r="WDI78" s="32"/>
      <c r="WDJ78" s="32"/>
      <c r="WDK78" s="32"/>
      <c r="WDL78" s="32"/>
      <c r="WDM78" s="32"/>
      <c r="WDN78" s="32"/>
      <c r="WDO78" s="32"/>
      <c r="WDP78" s="32"/>
      <c r="WDQ78" s="32"/>
      <c r="WDR78" s="32"/>
      <c r="WDS78" s="32"/>
      <c r="WDT78" s="32"/>
      <c r="WDU78" s="32"/>
      <c r="WDV78" s="32"/>
      <c r="WDW78" s="32"/>
      <c r="WDX78" s="32"/>
      <c r="WDY78" s="32"/>
      <c r="WDZ78" s="32"/>
      <c r="WEA78" s="32"/>
      <c r="WEB78" s="32"/>
      <c r="WEC78" s="32"/>
      <c r="WED78" s="32"/>
      <c r="WEE78" s="32"/>
      <c r="WEF78" s="32"/>
      <c r="WEG78" s="32"/>
      <c r="WEH78" s="32"/>
      <c r="WEI78" s="32"/>
      <c r="WEJ78" s="32"/>
      <c r="WEK78" s="32"/>
      <c r="WEL78" s="32"/>
      <c r="WEM78" s="32"/>
      <c r="WEN78" s="32"/>
      <c r="WEO78" s="32"/>
      <c r="WEP78" s="32"/>
      <c r="WEQ78" s="32"/>
      <c r="WER78" s="32"/>
      <c r="WES78" s="32"/>
      <c r="WET78" s="32"/>
      <c r="WEU78" s="32"/>
      <c r="WEV78" s="32"/>
      <c r="WEW78" s="32"/>
      <c r="WEX78" s="32"/>
      <c r="WEY78" s="32"/>
      <c r="WEZ78" s="32"/>
      <c r="WFA78" s="32"/>
      <c r="WFB78" s="32"/>
      <c r="WFC78" s="32"/>
      <c r="WFD78" s="32"/>
      <c r="WFE78" s="32"/>
      <c r="WFF78" s="32"/>
      <c r="WFG78" s="32"/>
      <c r="WFH78" s="32"/>
      <c r="WFI78" s="32"/>
      <c r="WFJ78" s="32"/>
      <c r="WFK78" s="32"/>
      <c r="WFL78" s="32"/>
      <c r="WFM78" s="32"/>
      <c r="WFN78" s="32"/>
      <c r="WFO78" s="32"/>
      <c r="WFP78" s="32"/>
      <c r="WFQ78" s="32"/>
      <c r="WFR78" s="32"/>
      <c r="WFS78" s="32"/>
      <c r="WFT78" s="32"/>
      <c r="WFU78" s="32"/>
      <c r="WFV78" s="32"/>
      <c r="WFW78" s="32"/>
      <c r="WFX78" s="32"/>
      <c r="WFY78" s="32"/>
      <c r="WFZ78" s="32"/>
      <c r="WGA78" s="32"/>
      <c r="WGB78" s="32"/>
      <c r="WGC78" s="32"/>
      <c r="WGD78" s="32"/>
      <c r="WGE78" s="32"/>
      <c r="WGF78" s="32"/>
      <c r="WGG78" s="32"/>
      <c r="WGH78" s="32"/>
      <c r="WGI78" s="32"/>
      <c r="WGJ78" s="32"/>
      <c r="WGK78" s="32"/>
      <c r="WGL78" s="32"/>
      <c r="WGM78" s="32"/>
      <c r="WGN78" s="32"/>
      <c r="WGO78" s="32"/>
      <c r="WGP78" s="32"/>
      <c r="WGQ78" s="32"/>
      <c r="WGR78" s="32"/>
      <c r="WGS78" s="32"/>
      <c r="WGT78" s="32"/>
      <c r="WGU78" s="32"/>
      <c r="WGV78" s="32"/>
      <c r="WGW78" s="32"/>
      <c r="WGX78" s="32"/>
      <c r="WGY78" s="32"/>
      <c r="WGZ78" s="32"/>
      <c r="WHA78" s="32"/>
      <c r="WHB78" s="32"/>
      <c r="WHC78" s="32"/>
      <c r="WHD78" s="32"/>
      <c r="WHE78" s="32"/>
      <c r="WHF78" s="32"/>
      <c r="WHG78" s="32"/>
      <c r="WHH78" s="32"/>
      <c r="WHI78" s="32"/>
      <c r="WHJ78" s="32"/>
      <c r="WHK78" s="32"/>
      <c r="WHL78" s="32"/>
      <c r="WHM78" s="32"/>
      <c r="WHN78" s="32"/>
      <c r="WHO78" s="32"/>
      <c r="WHP78" s="32"/>
      <c r="WHQ78" s="32"/>
      <c r="WHR78" s="32"/>
      <c r="WHS78" s="32"/>
      <c r="WHT78" s="32"/>
      <c r="WHU78" s="32"/>
      <c r="WHV78" s="32"/>
      <c r="WHW78" s="32"/>
      <c r="WHX78" s="32"/>
      <c r="WHY78" s="32"/>
      <c r="WHZ78" s="32"/>
      <c r="WIA78" s="32"/>
      <c r="WIB78" s="32"/>
      <c r="WIC78" s="32"/>
      <c r="WID78" s="32"/>
      <c r="WIE78" s="32"/>
      <c r="WIF78" s="32"/>
      <c r="WIG78" s="32"/>
      <c r="WIH78" s="32"/>
      <c r="WII78" s="32"/>
      <c r="WIJ78" s="32"/>
      <c r="WIK78" s="32"/>
      <c r="WIL78" s="32"/>
      <c r="WIM78" s="32"/>
      <c r="WIN78" s="32"/>
      <c r="WIO78" s="32"/>
      <c r="WIP78" s="32"/>
      <c r="WIQ78" s="32"/>
      <c r="WIR78" s="32"/>
      <c r="WIS78" s="32"/>
      <c r="WIT78" s="32"/>
      <c r="WIU78" s="32"/>
      <c r="WIV78" s="32"/>
      <c r="WIW78" s="32"/>
      <c r="WIX78" s="32"/>
      <c r="WIY78" s="32"/>
      <c r="WIZ78" s="32"/>
      <c r="WJA78" s="32"/>
      <c r="WJB78" s="32"/>
      <c r="WJC78" s="32"/>
      <c r="WJD78" s="32"/>
      <c r="WJE78" s="32"/>
      <c r="WJF78" s="32"/>
      <c r="WJG78" s="32"/>
      <c r="WJH78" s="32"/>
      <c r="WJI78" s="32"/>
      <c r="WJJ78" s="32"/>
      <c r="WJK78" s="32"/>
      <c r="WJL78" s="32"/>
      <c r="WJM78" s="32"/>
      <c r="WJN78" s="32"/>
      <c r="WJO78" s="32"/>
      <c r="WJP78" s="32"/>
      <c r="WJQ78" s="32"/>
      <c r="WJR78" s="32"/>
      <c r="WJS78" s="32"/>
      <c r="WJT78" s="32"/>
      <c r="WJU78" s="32"/>
      <c r="WJV78" s="32"/>
      <c r="WJW78" s="32"/>
      <c r="WJX78" s="32"/>
      <c r="WJY78" s="32"/>
      <c r="WJZ78" s="32"/>
      <c r="WKA78" s="32"/>
      <c r="WKB78" s="32"/>
      <c r="WKC78" s="32"/>
      <c r="WKD78" s="32"/>
      <c r="WKE78" s="32"/>
      <c r="WKF78" s="32"/>
      <c r="WKG78" s="32"/>
      <c r="WKH78" s="32"/>
      <c r="WKI78" s="32"/>
      <c r="WKJ78" s="32"/>
      <c r="WKK78" s="32"/>
      <c r="WKL78" s="32"/>
      <c r="WKM78" s="32"/>
      <c r="WKN78" s="32"/>
      <c r="WKO78" s="32"/>
      <c r="WKP78" s="32"/>
      <c r="WKQ78" s="32"/>
      <c r="WKR78" s="32"/>
      <c r="WKS78" s="32"/>
      <c r="WKT78" s="32"/>
      <c r="WKU78" s="32"/>
      <c r="WKV78" s="32"/>
      <c r="WKW78" s="32"/>
      <c r="WKX78" s="32"/>
      <c r="WKY78" s="32"/>
      <c r="WKZ78" s="32"/>
      <c r="WLA78" s="32"/>
      <c r="WLB78" s="32"/>
      <c r="WLC78" s="32"/>
      <c r="WLD78" s="32"/>
      <c r="WLE78" s="32"/>
      <c r="WLF78" s="32"/>
      <c r="WLG78" s="32"/>
      <c r="WLH78" s="32"/>
      <c r="WLI78" s="32"/>
      <c r="WLJ78" s="32"/>
      <c r="WLK78" s="32"/>
      <c r="WLL78" s="32"/>
      <c r="WLM78" s="32"/>
      <c r="WLN78" s="32"/>
      <c r="WLO78" s="32"/>
      <c r="WLP78" s="32"/>
      <c r="WLQ78" s="32"/>
      <c r="WLR78" s="32"/>
      <c r="WLS78" s="32"/>
      <c r="WLT78" s="32"/>
      <c r="WLU78" s="32"/>
      <c r="WLV78" s="32"/>
      <c r="WLW78" s="32"/>
      <c r="WLX78" s="32"/>
      <c r="WLY78" s="32"/>
      <c r="WLZ78" s="32"/>
      <c r="WMA78" s="32"/>
      <c r="WMB78" s="32"/>
      <c r="WMC78" s="32"/>
      <c r="WMD78" s="32"/>
      <c r="WME78" s="32"/>
      <c r="WMF78" s="32"/>
      <c r="WMG78" s="32"/>
      <c r="WMH78" s="32"/>
      <c r="WMI78" s="32"/>
      <c r="WMJ78" s="32"/>
      <c r="WMK78" s="32"/>
      <c r="WML78" s="32"/>
      <c r="WMM78" s="32"/>
      <c r="WMN78" s="32"/>
      <c r="WMO78" s="32"/>
      <c r="WMP78" s="32"/>
      <c r="WMQ78" s="32"/>
      <c r="WMR78" s="32"/>
      <c r="WMS78" s="32"/>
      <c r="WMT78" s="32"/>
      <c r="WMU78" s="32"/>
      <c r="WMV78" s="32"/>
      <c r="WMW78" s="32"/>
      <c r="WMX78" s="32"/>
      <c r="WMY78" s="32"/>
      <c r="WMZ78" s="32"/>
      <c r="WNA78" s="32"/>
      <c r="WNB78" s="32"/>
      <c r="WNC78" s="32"/>
      <c r="WND78" s="32"/>
      <c r="WNE78" s="32"/>
      <c r="WNF78" s="32"/>
      <c r="WNG78" s="32"/>
      <c r="WNH78" s="32"/>
      <c r="WNI78" s="32"/>
      <c r="WNJ78" s="32"/>
      <c r="WNK78" s="32"/>
      <c r="WNL78" s="32"/>
      <c r="WNM78" s="32"/>
      <c r="WNN78" s="32"/>
      <c r="WNO78" s="32"/>
      <c r="WNP78" s="32"/>
      <c r="WNQ78" s="32"/>
      <c r="WNR78" s="32"/>
      <c r="WNS78" s="32"/>
      <c r="WNT78" s="32"/>
      <c r="WNU78" s="32"/>
      <c r="WNV78" s="32"/>
      <c r="WNW78" s="32"/>
      <c r="WNX78" s="32"/>
      <c r="WNY78" s="32"/>
      <c r="WNZ78" s="32"/>
      <c r="WOA78" s="32"/>
      <c r="WOB78" s="32"/>
      <c r="WOC78" s="32"/>
      <c r="WOD78" s="32"/>
      <c r="WOE78" s="32"/>
      <c r="WOF78" s="32"/>
      <c r="WOG78" s="32"/>
      <c r="WOH78" s="32"/>
      <c r="WOI78" s="32"/>
      <c r="WOJ78" s="32"/>
      <c r="WOK78" s="32"/>
      <c r="WOL78" s="32"/>
      <c r="WOM78" s="32"/>
      <c r="WON78" s="32"/>
      <c r="WOO78" s="32"/>
      <c r="WOP78" s="32"/>
      <c r="WOQ78" s="32"/>
      <c r="WOR78" s="32"/>
      <c r="WOS78" s="32"/>
      <c r="WOT78" s="32"/>
      <c r="WOU78" s="32"/>
      <c r="WOV78" s="32"/>
      <c r="WOW78" s="32"/>
      <c r="WOX78" s="32"/>
      <c r="WOY78" s="32"/>
      <c r="WOZ78" s="32"/>
      <c r="WPA78" s="32"/>
      <c r="WPB78" s="32"/>
      <c r="WPC78" s="32"/>
      <c r="WPD78" s="32"/>
      <c r="WPE78" s="32"/>
      <c r="WPF78" s="32"/>
      <c r="WPG78" s="32"/>
      <c r="WPH78" s="32"/>
      <c r="WPI78" s="32"/>
      <c r="WPJ78" s="32"/>
      <c r="WPK78" s="32"/>
      <c r="WPL78" s="32"/>
      <c r="WPM78" s="32"/>
      <c r="WPN78" s="32"/>
      <c r="WPO78" s="32"/>
      <c r="WPP78" s="32"/>
      <c r="WPQ78" s="32"/>
      <c r="WPR78" s="32"/>
      <c r="WPS78" s="32"/>
      <c r="WPT78" s="32"/>
      <c r="WPU78" s="32"/>
      <c r="WPV78" s="32"/>
      <c r="WPW78" s="32"/>
      <c r="WPX78" s="32"/>
      <c r="WPY78" s="32"/>
      <c r="WPZ78" s="32"/>
      <c r="WQA78" s="32"/>
      <c r="WQB78" s="32"/>
      <c r="WQC78" s="32"/>
      <c r="WQD78" s="32"/>
      <c r="WQE78" s="32"/>
      <c r="WQF78" s="32"/>
      <c r="WQG78" s="32"/>
      <c r="WQH78" s="32"/>
      <c r="WQI78" s="32"/>
      <c r="WQJ78" s="32"/>
      <c r="WQK78" s="32"/>
      <c r="WQL78" s="32"/>
      <c r="WQM78" s="32"/>
      <c r="WQN78" s="32"/>
      <c r="WQO78" s="32"/>
      <c r="WQP78" s="32"/>
      <c r="WQQ78" s="32"/>
      <c r="WQR78" s="32"/>
      <c r="WQS78" s="32"/>
      <c r="WQT78" s="32"/>
      <c r="WQU78" s="32"/>
      <c r="WQV78" s="32"/>
      <c r="WQW78" s="32"/>
      <c r="WQX78" s="32"/>
      <c r="WQY78" s="32"/>
      <c r="WQZ78" s="32"/>
      <c r="WRA78" s="32"/>
      <c r="WRB78" s="32"/>
      <c r="WRC78" s="32"/>
      <c r="WRD78" s="32"/>
      <c r="WRE78" s="32"/>
      <c r="WRF78" s="32"/>
      <c r="WRG78" s="32"/>
      <c r="WRH78" s="32"/>
      <c r="WRI78" s="32"/>
      <c r="WRJ78" s="32"/>
      <c r="WRK78" s="32"/>
      <c r="WRL78" s="32"/>
      <c r="WRM78" s="32"/>
      <c r="WRN78" s="32"/>
      <c r="WRO78" s="32"/>
      <c r="WRP78" s="32"/>
      <c r="WRQ78" s="32"/>
      <c r="WRR78" s="32"/>
      <c r="WRS78" s="32"/>
      <c r="WRT78" s="32"/>
      <c r="WRU78" s="32"/>
      <c r="WRV78" s="32"/>
      <c r="WRW78" s="32"/>
      <c r="WRX78" s="32"/>
      <c r="WRY78" s="32"/>
      <c r="WRZ78" s="32"/>
      <c r="WSA78" s="32"/>
      <c r="WSB78" s="32"/>
      <c r="WSC78" s="32"/>
      <c r="WSD78" s="32"/>
      <c r="WSE78" s="32"/>
      <c r="WSF78" s="32"/>
      <c r="WSG78" s="32"/>
      <c r="WSH78" s="32"/>
      <c r="WSI78" s="32"/>
      <c r="WSJ78" s="32"/>
      <c r="WSK78" s="32"/>
      <c r="WSL78" s="32"/>
      <c r="WSM78" s="32"/>
      <c r="WSN78" s="32"/>
      <c r="WSO78" s="32"/>
      <c r="WSP78" s="32"/>
      <c r="WSQ78" s="32"/>
      <c r="WSR78" s="32"/>
      <c r="WSS78" s="32"/>
      <c r="WST78" s="32"/>
      <c r="WSU78" s="32"/>
      <c r="WSV78" s="32"/>
      <c r="WSW78" s="32"/>
      <c r="WSX78" s="32"/>
      <c r="WSY78" s="32"/>
      <c r="WSZ78" s="32"/>
      <c r="WTA78" s="32"/>
      <c r="WTB78" s="32"/>
      <c r="WTC78" s="32"/>
      <c r="WTD78" s="32"/>
      <c r="WTE78" s="32"/>
      <c r="WTF78" s="32"/>
      <c r="WTG78" s="32"/>
      <c r="WTH78" s="32"/>
      <c r="WTI78" s="32"/>
      <c r="WTJ78" s="32"/>
      <c r="WTK78" s="32"/>
      <c r="WTL78" s="32"/>
      <c r="WTM78" s="32"/>
      <c r="WTN78" s="32"/>
      <c r="WTO78" s="32"/>
      <c r="WTP78" s="32"/>
      <c r="WTQ78" s="32"/>
      <c r="WTR78" s="32"/>
      <c r="WTS78" s="32"/>
      <c r="WTT78" s="32"/>
      <c r="WTU78" s="32"/>
      <c r="WTV78" s="32"/>
      <c r="WTW78" s="32"/>
      <c r="WTX78" s="32"/>
      <c r="WTY78" s="32"/>
      <c r="WTZ78" s="32"/>
      <c r="WUA78" s="32"/>
      <c r="WUB78" s="32"/>
      <c r="WUC78" s="32"/>
      <c r="WUD78" s="32"/>
      <c r="WUE78" s="32"/>
      <c r="WUF78" s="32"/>
      <c r="WUG78" s="32"/>
      <c r="WUH78" s="32"/>
      <c r="WUI78" s="32"/>
      <c r="WUJ78" s="32"/>
      <c r="WUK78" s="32"/>
      <c r="WUL78" s="32"/>
      <c r="WUM78" s="32"/>
      <c r="WUN78" s="32"/>
      <c r="WUO78" s="32"/>
      <c r="WUP78" s="32"/>
      <c r="WUQ78" s="32"/>
      <c r="WUR78" s="32"/>
      <c r="WUS78" s="32"/>
      <c r="WUT78" s="32"/>
      <c r="WUU78" s="32"/>
      <c r="WUV78" s="32"/>
      <c r="WUW78" s="32"/>
      <c r="WUX78" s="32"/>
      <c r="WUY78" s="32"/>
      <c r="WUZ78" s="32"/>
      <c r="WVA78" s="32"/>
      <c r="WVB78" s="32"/>
      <c r="WVC78" s="32"/>
      <c r="WVD78" s="32"/>
      <c r="WVE78" s="32"/>
      <c r="WVF78" s="32"/>
      <c r="WVG78" s="32"/>
      <c r="WVH78" s="32"/>
      <c r="WVI78" s="32"/>
      <c r="WVJ78" s="32"/>
      <c r="WVK78" s="32"/>
      <c r="WVL78" s="32"/>
      <c r="WVM78" s="32"/>
      <c r="WVN78" s="32"/>
      <c r="WVO78" s="32"/>
      <c r="WVP78" s="32"/>
      <c r="WVQ78" s="32"/>
      <c r="WVR78" s="32"/>
      <c r="WVS78" s="32"/>
      <c r="WVT78" s="32"/>
      <c r="WVU78" s="32"/>
      <c r="WVV78" s="32"/>
      <c r="WVW78" s="32"/>
      <c r="WVX78" s="32"/>
      <c r="WVY78" s="32"/>
      <c r="WVZ78" s="32"/>
      <c r="WWA78" s="32"/>
      <c r="WWB78" s="32"/>
      <c r="WWC78" s="32"/>
      <c r="WWD78" s="32"/>
      <c r="WWE78" s="32"/>
      <c r="WWF78" s="32"/>
      <c r="WWG78" s="32"/>
      <c r="WWH78" s="32"/>
      <c r="WWI78" s="32"/>
      <c r="WWJ78" s="32"/>
      <c r="WWK78" s="32"/>
      <c r="WWL78" s="32"/>
      <c r="WWM78" s="32"/>
      <c r="WWN78" s="32"/>
      <c r="WWO78" s="32"/>
      <c r="WWP78" s="32"/>
      <c r="WWQ78" s="32"/>
      <c r="WWR78" s="32"/>
      <c r="WWS78" s="32"/>
      <c r="WWT78" s="32"/>
      <c r="WWU78" s="32"/>
      <c r="WWV78" s="32"/>
      <c r="WWW78" s="32"/>
      <c r="WWX78" s="32"/>
      <c r="WWY78" s="32"/>
      <c r="WWZ78" s="32"/>
      <c r="WXA78" s="32"/>
      <c r="WXB78" s="32"/>
      <c r="WXC78" s="32"/>
      <c r="WXD78" s="32"/>
      <c r="WXE78" s="32"/>
      <c r="WXF78" s="32"/>
      <c r="WXG78" s="32"/>
      <c r="WXH78" s="32"/>
      <c r="WXI78" s="32"/>
      <c r="WXJ78" s="32"/>
      <c r="WXK78" s="32"/>
      <c r="WXL78" s="32"/>
      <c r="WXM78" s="32"/>
      <c r="WXN78" s="32"/>
      <c r="WXO78" s="32"/>
      <c r="WXP78" s="32"/>
      <c r="WXQ78" s="32"/>
      <c r="WXR78" s="32"/>
      <c r="WXS78" s="32"/>
      <c r="WXT78" s="32"/>
      <c r="WXU78" s="32"/>
      <c r="WXV78" s="32"/>
      <c r="WXW78" s="32"/>
      <c r="WXX78" s="32"/>
      <c r="WXY78" s="32"/>
      <c r="WXZ78" s="32"/>
      <c r="WYA78" s="32"/>
      <c r="WYB78" s="32"/>
      <c r="WYC78" s="32"/>
      <c r="WYD78" s="32"/>
      <c r="WYE78" s="32"/>
      <c r="WYF78" s="32"/>
      <c r="WYG78" s="32"/>
      <c r="WYH78" s="32"/>
      <c r="WYI78" s="32"/>
      <c r="WYJ78" s="32"/>
      <c r="WYK78" s="32"/>
      <c r="WYL78" s="32"/>
      <c r="WYM78" s="32"/>
      <c r="WYN78" s="32"/>
      <c r="WYO78" s="32"/>
      <c r="WYP78" s="32"/>
      <c r="WYQ78" s="32"/>
      <c r="WYR78" s="32"/>
      <c r="WYS78" s="32"/>
      <c r="WYT78" s="32"/>
      <c r="WYU78" s="32"/>
      <c r="WYV78" s="32"/>
      <c r="WYW78" s="32"/>
      <c r="WYX78" s="32"/>
      <c r="WYY78" s="32"/>
      <c r="WYZ78" s="32"/>
      <c r="WZA78" s="32"/>
      <c r="WZB78" s="32"/>
      <c r="WZC78" s="32"/>
      <c r="WZD78" s="32"/>
      <c r="WZE78" s="32"/>
      <c r="WZF78" s="32"/>
      <c r="WZG78" s="32"/>
      <c r="WZH78" s="32"/>
      <c r="WZI78" s="32"/>
      <c r="WZJ78" s="32"/>
      <c r="WZK78" s="32"/>
      <c r="WZL78" s="32"/>
      <c r="WZM78" s="32"/>
      <c r="WZN78" s="32"/>
      <c r="WZO78" s="32"/>
      <c r="WZP78" s="32"/>
      <c r="WZQ78" s="32"/>
      <c r="WZR78" s="32"/>
      <c r="WZS78" s="32"/>
      <c r="WZT78" s="32"/>
      <c r="WZU78" s="32"/>
      <c r="WZV78" s="32"/>
      <c r="WZW78" s="32"/>
      <c r="WZX78" s="32"/>
      <c r="WZY78" s="32"/>
      <c r="WZZ78" s="32"/>
      <c r="XAA78" s="32"/>
      <c r="XAB78" s="32"/>
      <c r="XAC78" s="32"/>
      <c r="XAD78" s="32"/>
      <c r="XAE78" s="32"/>
      <c r="XAF78" s="32"/>
      <c r="XAG78" s="32"/>
      <c r="XAH78" s="32"/>
      <c r="XAI78" s="32"/>
      <c r="XAJ78" s="32"/>
      <c r="XAK78" s="32"/>
      <c r="XAL78" s="32"/>
      <c r="XAM78" s="32"/>
      <c r="XAN78" s="32"/>
      <c r="XAO78" s="32"/>
      <c r="XAP78" s="32"/>
      <c r="XAQ78" s="32"/>
      <c r="XAR78" s="32"/>
      <c r="XAS78" s="32"/>
      <c r="XAT78" s="32"/>
      <c r="XAU78" s="32"/>
      <c r="XAV78" s="32"/>
      <c r="XAW78" s="32"/>
      <c r="XAX78" s="32"/>
      <c r="XAY78" s="32"/>
      <c r="XAZ78" s="32"/>
      <c r="XBA78" s="32"/>
      <c r="XBB78" s="32"/>
      <c r="XBC78" s="32"/>
      <c r="XBD78" s="32"/>
      <c r="XBE78" s="32"/>
      <c r="XBF78" s="32"/>
      <c r="XBG78" s="32"/>
      <c r="XBH78" s="32"/>
      <c r="XBI78" s="32"/>
      <c r="XBJ78" s="32"/>
      <c r="XBK78" s="32"/>
      <c r="XBL78" s="32"/>
      <c r="XBM78" s="32"/>
      <c r="XBN78" s="32"/>
      <c r="XBO78" s="32"/>
      <c r="XBP78" s="32"/>
      <c r="XBQ78" s="32"/>
      <c r="XBR78" s="32"/>
      <c r="XBS78" s="32"/>
      <c r="XBT78" s="32"/>
      <c r="XBU78" s="32"/>
      <c r="XBV78" s="32"/>
      <c r="XBW78" s="32"/>
      <c r="XBX78" s="32"/>
      <c r="XBY78" s="32"/>
      <c r="XBZ78" s="32"/>
      <c r="XCA78" s="32"/>
      <c r="XCB78" s="32"/>
      <c r="XCC78" s="32"/>
      <c r="XCD78" s="32"/>
      <c r="XCE78" s="32"/>
      <c r="XCF78" s="32"/>
      <c r="XCG78" s="32"/>
      <c r="XCH78" s="32"/>
      <c r="XCI78" s="32"/>
      <c r="XCJ78" s="32"/>
      <c r="XCK78" s="32"/>
      <c r="XCL78" s="32"/>
      <c r="XCM78" s="32"/>
      <c r="XCN78" s="32"/>
      <c r="XCO78" s="32"/>
      <c r="XCP78" s="32"/>
      <c r="XCQ78" s="32"/>
      <c r="XCR78" s="32"/>
      <c r="XCS78" s="32"/>
      <c r="XCT78" s="32"/>
      <c r="XCU78" s="32"/>
      <c r="XCV78" s="32"/>
      <c r="XCW78" s="32"/>
      <c r="XCX78" s="32"/>
      <c r="XCY78" s="32"/>
      <c r="XCZ78" s="32"/>
      <c r="XDA78" s="32"/>
      <c r="XDB78" s="32"/>
      <c r="XDC78" s="32"/>
      <c r="XDD78" s="32"/>
      <c r="XDE78" s="32"/>
      <c r="XDF78" s="32"/>
      <c r="XDG78" s="32"/>
      <c r="XDH78" s="32"/>
      <c r="XDI78" s="32"/>
      <c r="XDJ78" s="32"/>
      <c r="XDK78" s="32"/>
      <c r="XDL78" s="32"/>
      <c r="XDM78" s="32"/>
      <c r="XDN78" s="32"/>
      <c r="XDO78" s="32"/>
      <c r="XDP78" s="32"/>
      <c r="XDQ78" s="32"/>
      <c r="XDR78" s="32"/>
      <c r="XDS78" s="32"/>
      <c r="XDT78" s="32"/>
      <c r="XDU78" s="32"/>
      <c r="XDV78" s="32"/>
      <c r="XDW78" s="32"/>
      <c r="XDX78" s="32"/>
      <c r="XDY78" s="32"/>
      <c r="XDZ78" s="32"/>
      <c r="XEA78" s="32"/>
      <c r="XEB78" s="32"/>
      <c r="XEC78" s="32"/>
      <c r="XED78" s="32"/>
      <c r="XEE78" s="32"/>
      <c r="XEF78" s="32"/>
      <c r="XEG78" s="32"/>
      <c r="XEH78" s="32"/>
      <c r="XEI78" s="32"/>
      <c r="XEJ78" s="32"/>
      <c r="XEK78" s="32"/>
      <c r="XEL78" s="32"/>
      <c r="XEM78" s="32"/>
      <c r="XEN78" s="32"/>
      <c r="XEO78" s="32"/>
      <c r="XEP78" s="32"/>
      <c r="XEQ78" s="32"/>
      <c r="XER78" s="32"/>
      <c r="XES78" s="32"/>
      <c r="XET78" s="32"/>
      <c r="XEU78" s="32"/>
      <c r="XEV78" s="32"/>
      <c r="XEW78" s="32"/>
      <c r="XEX78" s="32"/>
      <c r="XEY78" s="32"/>
      <c r="XEZ78" s="32"/>
      <c r="XFA78" s="32"/>
      <c r="XFB78" s="32"/>
      <c r="XFC78" s="32"/>
    </row>
    <row r="79" spans="1:16383" x14ac:dyDescent="0.3">
      <c r="A79" s="26">
        <v>20190003170</v>
      </c>
      <c r="B79" s="43">
        <v>2</v>
      </c>
      <c r="C79" s="55">
        <f t="shared" si="3"/>
        <v>47</v>
      </c>
      <c r="D79" s="43" t="s">
        <v>141</v>
      </c>
      <c r="E79" t="s">
        <v>142</v>
      </c>
      <c r="F79" t="s">
        <v>22</v>
      </c>
      <c r="G79" s="27" t="s">
        <v>99</v>
      </c>
      <c r="H79" s="17" t="s">
        <v>574</v>
      </c>
      <c r="I79" s="28">
        <v>40053</v>
      </c>
      <c r="J79" s="17" t="s">
        <v>590</v>
      </c>
      <c r="K79" s="43">
        <v>4</v>
      </c>
      <c r="L79" s="55">
        <v>17</v>
      </c>
      <c r="M79" s="43">
        <v>2</v>
      </c>
      <c r="N79" s="55">
        <v>18</v>
      </c>
      <c r="O79" s="71">
        <v>5</v>
      </c>
      <c r="P79" s="54">
        <v>12</v>
      </c>
      <c r="Q79" s="43">
        <f t="shared" si="4"/>
        <v>3</v>
      </c>
      <c r="R79" s="73">
        <f t="shared" si="5"/>
        <v>18</v>
      </c>
    </row>
    <row r="80" spans="1:16383" x14ac:dyDescent="0.3">
      <c r="A80" s="26">
        <v>20170001546</v>
      </c>
      <c r="B80" s="43">
        <v>3</v>
      </c>
      <c r="C80" s="55">
        <f t="shared" si="3"/>
        <v>42</v>
      </c>
      <c r="D80" s="43" t="s">
        <v>112</v>
      </c>
      <c r="E80" t="s">
        <v>113</v>
      </c>
      <c r="F80" t="s">
        <v>29</v>
      </c>
      <c r="G80" s="27" t="s">
        <v>99</v>
      </c>
      <c r="H80" s="17" t="s">
        <v>574</v>
      </c>
      <c r="I80" s="28">
        <v>39990</v>
      </c>
      <c r="K80" s="43">
        <v>2</v>
      </c>
      <c r="L80" s="55">
        <v>22</v>
      </c>
      <c r="M80" s="43">
        <v>3</v>
      </c>
      <c r="N80" s="55">
        <v>15</v>
      </c>
      <c r="O80" s="71" t="s">
        <v>429</v>
      </c>
      <c r="P80" s="54">
        <v>5</v>
      </c>
      <c r="Q80" s="43">
        <f t="shared" si="4"/>
        <v>3</v>
      </c>
      <c r="R80" s="73">
        <f t="shared" si="5"/>
        <v>22</v>
      </c>
    </row>
    <row r="81" spans="1:18" x14ac:dyDescent="0.3">
      <c r="A81" s="26">
        <v>20180003496</v>
      </c>
      <c r="B81" s="43">
        <v>4</v>
      </c>
      <c r="C81" s="55">
        <f t="shared" si="3"/>
        <v>42</v>
      </c>
      <c r="D81" s="43" t="s">
        <v>127</v>
      </c>
      <c r="E81" t="s">
        <v>128</v>
      </c>
      <c r="F81" t="s">
        <v>18</v>
      </c>
      <c r="G81" s="27" t="s">
        <v>99</v>
      </c>
      <c r="H81" s="17" t="s">
        <v>574</v>
      </c>
      <c r="I81" s="28">
        <v>40038</v>
      </c>
      <c r="J81" s="17" t="s">
        <v>575</v>
      </c>
      <c r="K81" s="43">
        <v>3</v>
      </c>
      <c r="L81" s="55">
        <v>19</v>
      </c>
      <c r="M81" s="43">
        <v>7</v>
      </c>
      <c r="N81" s="55">
        <v>10</v>
      </c>
      <c r="O81" s="71">
        <v>4</v>
      </c>
      <c r="P81" s="54">
        <v>13</v>
      </c>
      <c r="Q81" s="43">
        <f t="shared" si="4"/>
        <v>3</v>
      </c>
      <c r="R81" s="73">
        <f t="shared" si="5"/>
        <v>19</v>
      </c>
    </row>
    <row r="82" spans="1:18" x14ac:dyDescent="0.3">
      <c r="A82" s="17">
        <v>20160008764</v>
      </c>
      <c r="B82" s="43">
        <v>5</v>
      </c>
      <c r="C82" s="55">
        <f t="shared" si="3"/>
        <v>40</v>
      </c>
      <c r="D82" s="43" t="s">
        <v>123</v>
      </c>
      <c r="E82" t="s">
        <v>124</v>
      </c>
      <c r="F82" t="s">
        <v>40</v>
      </c>
      <c r="G82" s="27" t="s">
        <v>99</v>
      </c>
      <c r="H82" s="17" t="s">
        <v>574</v>
      </c>
      <c r="I82" s="28">
        <v>39978</v>
      </c>
      <c r="M82" s="43">
        <v>1</v>
      </c>
      <c r="N82" s="55">
        <v>22</v>
      </c>
      <c r="O82" s="71">
        <v>2</v>
      </c>
      <c r="P82" s="54">
        <v>18</v>
      </c>
      <c r="Q82" s="43">
        <f t="shared" si="4"/>
        <v>2</v>
      </c>
      <c r="R82" s="73">
        <f t="shared" si="5"/>
        <v>22</v>
      </c>
    </row>
    <row r="83" spans="1:18" x14ac:dyDescent="0.3">
      <c r="A83" s="26">
        <v>20170001524</v>
      </c>
      <c r="B83" s="43">
        <v>6</v>
      </c>
      <c r="C83" s="55">
        <f t="shared" si="3"/>
        <v>34</v>
      </c>
      <c r="D83" s="43" t="s">
        <v>100</v>
      </c>
      <c r="E83" t="s">
        <v>101</v>
      </c>
      <c r="F83" t="s">
        <v>29</v>
      </c>
      <c r="G83" s="27" t="s">
        <v>99</v>
      </c>
      <c r="H83" s="17" t="s">
        <v>574</v>
      </c>
      <c r="I83" s="28">
        <v>39930</v>
      </c>
      <c r="K83" s="43" t="s">
        <v>423</v>
      </c>
      <c r="L83" s="55">
        <v>12</v>
      </c>
      <c r="M83" s="43">
        <v>6</v>
      </c>
      <c r="N83" s="55">
        <v>11</v>
      </c>
      <c r="O83" s="71">
        <v>6</v>
      </c>
      <c r="P83" s="54">
        <v>11</v>
      </c>
      <c r="Q83" s="43">
        <f t="shared" si="4"/>
        <v>3</v>
      </c>
      <c r="R83" s="73">
        <f t="shared" si="5"/>
        <v>12</v>
      </c>
    </row>
    <row r="84" spans="1:18" x14ac:dyDescent="0.3">
      <c r="A84" s="26">
        <v>20190001954</v>
      </c>
      <c r="B84" s="43">
        <v>7</v>
      </c>
      <c r="C84" s="55">
        <f t="shared" si="3"/>
        <v>30</v>
      </c>
      <c r="D84" s="43" t="s">
        <v>143</v>
      </c>
      <c r="E84" t="s">
        <v>144</v>
      </c>
      <c r="F84" t="s">
        <v>29</v>
      </c>
      <c r="G84" s="27" t="s">
        <v>99</v>
      </c>
      <c r="H84" s="17" t="s">
        <v>574</v>
      </c>
      <c r="I84" s="28">
        <v>39866</v>
      </c>
      <c r="K84" s="43">
        <v>6</v>
      </c>
      <c r="L84" s="55">
        <v>15</v>
      </c>
      <c r="M84" s="43" t="s">
        <v>426</v>
      </c>
      <c r="N84" s="55">
        <v>7</v>
      </c>
      <c r="O84" s="71" t="s">
        <v>423</v>
      </c>
      <c r="P84" s="54">
        <v>8</v>
      </c>
      <c r="Q84" s="43">
        <f t="shared" si="4"/>
        <v>3</v>
      </c>
      <c r="R84" s="73">
        <f t="shared" si="5"/>
        <v>15</v>
      </c>
    </row>
    <row r="85" spans="1:18" x14ac:dyDescent="0.3">
      <c r="A85" s="26">
        <v>20170016976</v>
      </c>
      <c r="B85" s="43">
        <v>8</v>
      </c>
      <c r="C85" s="55">
        <f t="shared" si="3"/>
        <v>28</v>
      </c>
      <c r="D85" s="43" t="s">
        <v>151</v>
      </c>
      <c r="E85" t="s">
        <v>152</v>
      </c>
      <c r="F85" t="s">
        <v>18</v>
      </c>
      <c r="G85" s="27" t="s">
        <v>99</v>
      </c>
      <c r="H85" s="17" t="s">
        <v>574</v>
      </c>
      <c r="I85" s="28">
        <v>39911</v>
      </c>
      <c r="J85" s="17" t="s">
        <v>575</v>
      </c>
      <c r="M85" s="43">
        <v>4</v>
      </c>
      <c r="N85" s="55">
        <v>13</v>
      </c>
      <c r="O85" s="71">
        <v>3</v>
      </c>
      <c r="P85" s="54">
        <v>15</v>
      </c>
      <c r="Q85" s="43">
        <f t="shared" si="4"/>
        <v>2</v>
      </c>
      <c r="R85" s="73">
        <f t="shared" si="5"/>
        <v>15</v>
      </c>
    </row>
    <row r="86" spans="1:18" x14ac:dyDescent="0.3">
      <c r="A86" s="26">
        <v>20160019641</v>
      </c>
      <c r="B86" s="43">
        <v>9</v>
      </c>
      <c r="C86" s="55">
        <f t="shared" si="3"/>
        <v>28</v>
      </c>
      <c r="D86" s="43" t="s">
        <v>129</v>
      </c>
      <c r="E86" t="s">
        <v>130</v>
      </c>
      <c r="F86" t="s">
        <v>18</v>
      </c>
      <c r="G86" s="27" t="s">
        <v>99</v>
      </c>
      <c r="H86" s="17" t="s">
        <v>574</v>
      </c>
      <c r="I86" s="28">
        <v>39931</v>
      </c>
      <c r="J86" s="17" t="s">
        <v>575</v>
      </c>
      <c r="K86" s="43">
        <v>7</v>
      </c>
      <c r="L86" s="55">
        <v>14</v>
      </c>
      <c r="M86" s="43" t="s">
        <v>426</v>
      </c>
      <c r="N86" s="55">
        <v>7</v>
      </c>
      <c r="O86" s="71" t="s">
        <v>426</v>
      </c>
      <c r="P86" s="54">
        <v>7</v>
      </c>
      <c r="Q86" s="43">
        <f t="shared" si="4"/>
        <v>3</v>
      </c>
      <c r="R86" s="73">
        <f t="shared" si="5"/>
        <v>14</v>
      </c>
    </row>
    <row r="87" spans="1:18" x14ac:dyDescent="0.3">
      <c r="A87" s="26">
        <v>20190003173</v>
      </c>
      <c r="B87" s="43">
        <v>10</v>
      </c>
      <c r="C87" s="55">
        <f t="shared" si="3"/>
        <v>25</v>
      </c>
      <c r="D87" s="43" t="s">
        <v>114</v>
      </c>
      <c r="E87" t="s">
        <v>115</v>
      </c>
      <c r="F87" t="s">
        <v>22</v>
      </c>
      <c r="G87" s="27" t="s">
        <v>99</v>
      </c>
      <c r="H87" s="17" t="s">
        <v>574</v>
      </c>
      <c r="I87" s="28">
        <v>40296</v>
      </c>
      <c r="J87" s="17" t="s">
        <v>590</v>
      </c>
      <c r="K87" s="43">
        <v>8</v>
      </c>
      <c r="L87" s="55">
        <v>13</v>
      </c>
      <c r="M87" s="43" t="s">
        <v>423</v>
      </c>
      <c r="N87" s="55">
        <v>8</v>
      </c>
      <c r="O87" s="71" t="s">
        <v>419</v>
      </c>
      <c r="P87" s="54">
        <v>4</v>
      </c>
      <c r="Q87" s="43">
        <f t="shared" si="4"/>
        <v>3</v>
      </c>
      <c r="R87" s="73">
        <f t="shared" si="5"/>
        <v>13</v>
      </c>
    </row>
    <row r="88" spans="1:18" x14ac:dyDescent="0.3">
      <c r="A88" s="26">
        <v>20170001508</v>
      </c>
      <c r="B88" s="43">
        <v>11</v>
      </c>
      <c r="C88" s="55">
        <f t="shared" si="3"/>
        <v>25</v>
      </c>
      <c r="D88" s="43" t="s">
        <v>131</v>
      </c>
      <c r="E88" t="s">
        <v>132</v>
      </c>
      <c r="F88" t="s">
        <v>29</v>
      </c>
      <c r="G88" s="27" t="s">
        <v>99</v>
      </c>
      <c r="H88" s="17" t="s">
        <v>574</v>
      </c>
      <c r="I88" s="28">
        <v>40505</v>
      </c>
      <c r="K88" s="43" t="s">
        <v>428</v>
      </c>
      <c r="L88" s="55">
        <v>10</v>
      </c>
      <c r="M88" s="43" t="s">
        <v>428</v>
      </c>
      <c r="N88" s="55">
        <v>6</v>
      </c>
      <c r="O88" s="71">
        <v>8</v>
      </c>
      <c r="P88" s="54">
        <v>9</v>
      </c>
      <c r="Q88" s="43">
        <f t="shared" si="4"/>
        <v>3</v>
      </c>
      <c r="R88" s="73">
        <f t="shared" si="5"/>
        <v>10</v>
      </c>
    </row>
    <row r="89" spans="1:18" x14ac:dyDescent="0.3">
      <c r="A89" s="26">
        <v>20180008618</v>
      </c>
      <c r="B89" s="43">
        <v>12</v>
      </c>
      <c r="C89" s="55">
        <f t="shared" si="3"/>
        <v>24</v>
      </c>
      <c r="D89" s="43" t="s">
        <v>133</v>
      </c>
      <c r="E89" t="s">
        <v>134</v>
      </c>
      <c r="F89" t="s">
        <v>22</v>
      </c>
      <c r="G89" s="27" t="s">
        <v>99</v>
      </c>
      <c r="H89" s="17" t="s">
        <v>574</v>
      </c>
      <c r="I89" s="28">
        <v>40105</v>
      </c>
      <c r="J89" s="17" t="s">
        <v>590</v>
      </c>
      <c r="K89" s="43" t="s">
        <v>432</v>
      </c>
      <c r="L89" s="55">
        <v>8</v>
      </c>
      <c r="M89" s="43" t="s">
        <v>423</v>
      </c>
      <c r="N89" s="55">
        <v>8</v>
      </c>
      <c r="O89" s="71" t="s">
        <v>423</v>
      </c>
      <c r="P89" s="54">
        <v>8</v>
      </c>
      <c r="Q89" s="43">
        <f t="shared" si="4"/>
        <v>3</v>
      </c>
      <c r="R89" s="73">
        <f t="shared" si="5"/>
        <v>8</v>
      </c>
    </row>
    <row r="90" spans="1:18" x14ac:dyDescent="0.3">
      <c r="A90" s="26">
        <v>20150009868</v>
      </c>
      <c r="B90" s="43">
        <v>13</v>
      </c>
      <c r="C90" s="55">
        <f t="shared" si="3"/>
        <v>20</v>
      </c>
      <c r="D90" s="43" t="s">
        <v>116</v>
      </c>
      <c r="E90" t="s">
        <v>117</v>
      </c>
      <c r="F90" t="s">
        <v>29</v>
      </c>
      <c r="G90" s="27" t="s">
        <v>99</v>
      </c>
      <c r="H90" s="17" t="s">
        <v>574</v>
      </c>
      <c r="I90" s="28">
        <v>40343</v>
      </c>
      <c r="K90" s="43" t="s">
        <v>426</v>
      </c>
      <c r="L90" s="55">
        <v>11</v>
      </c>
      <c r="M90" s="43" t="s">
        <v>419</v>
      </c>
      <c r="N90" s="55">
        <v>4</v>
      </c>
      <c r="O90" s="71" t="s">
        <v>429</v>
      </c>
      <c r="P90" s="54">
        <v>5</v>
      </c>
      <c r="Q90" s="43">
        <f t="shared" si="4"/>
        <v>3</v>
      </c>
      <c r="R90" s="73">
        <f t="shared" si="5"/>
        <v>11</v>
      </c>
    </row>
    <row r="91" spans="1:18" x14ac:dyDescent="0.3">
      <c r="A91" s="26">
        <v>20160020244</v>
      </c>
      <c r="B91" s="43">
        <v>14</v>
      </c>
      <c r="C91" s="55">
        <f t="shared" si="3"/>
        <v>19</v>
      </c>
      <c r="D91" s="43" t="s">
        <v>102</v>
      </c>
      <c r="E91" t="s">
        <v>103</v>
      </c>
      <c r="F91" t="s">
        <v>22</v>
      </c>
      <c r="G91" s="27" t="s">
        <v>99</v>
      </c>
      <c r="H91" s="17" t="s">
        <v>574</v>
      </c>
      <c r="I91" s="28">
        <v>40148</v>
      </c>
      <c r="J91" s="17" t="s">
        <v>590</v>
      </c>
      <c r="M91" s="43">
        <v>8</v>
      </c>
      <c r="N91" s="55">
        <v>9</v>
      </c>
      <c r="O91" s="71">
        <v>7</v>
      </c>
      <c r="P91" s="54">
        <v>10</v>
      </c>
      <c r="Q91" s="43">
        <f t="shared" si="4"/>
        <v>2</v>
      </c>
      <c r="R91" s="73">
        <f t="shared" si="5"/>
        <v>10</v>
      </c>
    </row>
    <row r="92" spans="1:18" x14ac:dyDescent="0.3">
      <c r="A92" s="26">
        <v>20190001949</v>
      </c>
      <c r="B92" s="43">
        <v>15</v>
      </c>
      <c r="C92" s="55">
        <f t="shared" si="3"/>
        <v>18</v>
      </c>
      <c r="D92" s="43" t="s">
        <v>145</v>
      </c>
      <c r="E92" t="s">
        <v>146</v>
      </c>
      <c r="F92" t="s">
        <v>29</v>
      </c>
      <c r="G92" s="27" t="s">
        <v>99</v>
      </c>
      <c r="H92" s="17" t="s">
        <v>574</v>
      </c>
      <c r="I92" s="28">
        <v>40103</v>
      </c>
      <c r="K92" s="43" t="s">
        <v>429</v>
      </c>
      <c r="L92" s="55">
        <v>9</v>
      </c>
      <c r="M92" s="43" t="s">
        <v>429</v>
      </c>
      <c r="N92" s="55">
        <v>5</v>
      </c>
      <c r="O92" s="71" t="s">
        <v>419</v>
      </c>
      <c r="P92" s="54">
        <v>4</v>
      </c>
      <c r="Q92" s="43">
        <f t="shared" si="4"/>
        <v>3</v>
      </c>
      <c r="R92" s="73">
        <f t="shared" si="5"/>
        <v>9</v>
      </c>
    </row>
    <row r="93" spans="1:18" x14ac:dyDescent="0.3">
      <c r="A93" s="26">
        <v>20190001943</v>
      </c>
      <c r="B93" s="43">
        <v>16</v>
      </c>
      <c r="C93" s="55">
        <f t="shared" si="3"/>
        <v>17</v>
      </c>
      <c r="D93" s="43" t="s">
        <v>361</v>
      </c>
      <c r="E93" t="s">
        <v>450</v>
      </c>
      <c r="F93" t="s">
        <v>29</v>
      </c>
      <c r="G93" s="27" t="s">
        <v>99</v>
      </c>
      <c r="H93" s="17" t="s">
        <v>574</v>
      </c>
      <c r="I93" s="28">
        <v>40279</v>
      </c>
      <c r="K93" s="43" t="s">
        <v>426</v>
      </c>
      <c r="L93" s="55">
        <v>11</v>
      </c>
      <c r="M93" s="43"/>
      <c r="N93" s="55"/>
      <c r="O93" s="71" t="s">
        <v>428</v>
      </c>
      <c r="P93" s="54">
        <v>6</v>
      </c>
      <c r="Q93" s="43">
        <f t="shared" si="4"/>
        <v>2</v>
      </c>
      <c r="R93" s="73">
        <f t="shared" si="5"/>
        <v>11</v>
      </c>
    </row>
    <row r="94" spans="1:18" x14ac:dyDescent="0.3">
      <c r="A94" s="26">
        <v>20180002478</v>
      </c>
      <c r="B94" s="43">
        <v>17</v>
      </c>
      <c r="C94" s="55">
        <f t="shared" si="3"/>
        <v>16</v>
      </c>
      <c r="D94" s="43" t="s">
        <v>447</v>
      </c>
      <c r="E94" t="s">
        <v>621</v>
      </c>
      <c r="F94" t="s">
        <v>29</v>
      </c>
      <c r="G94" s="27" t="s">
        <v>99</v>
      </c>
      <c r="H94" s="17" t="s">
        <v>574</v>
      </c>
      <c r="I94" s="28">
        <v>39889</v>
      </c>
      <c r="K94" s="43">
        <v>5</v>
      </c>
      <c r="L94" s="55">
        <v>16</v>
      </c>
      <c r="M94" s="43"/>
      <c r="N94" s="55"/>
      <c r="Q94" s="43">
        <f t="shared" si="4"/>
        <v>1</v>
      </c>
      <c r="R94" s="73">
        <f t="shared" si="5"/>
        <v>16</v>
      </c>
    </row>
    <row r="95" spans="1:18" x14ac:dyDescent="0.3">
      <c r="A95" s="17">
        <v>20180009290</v>
      </c>
      <c r="B95" s="43">
        <v>18</v>
      </c>
      <c r="C95" s="55">
        <f t="shared" si="3"/>
        <v>14</v>
      </c>
      <c r="D95" s="43" t="s">
        <v>104</v>
      </c>
      <c r="E95" t="s">
        <v>105</v>
      </c>
      <c r="F95" t="s">
        <v>40</v>
      </c>
      <c r="G95" s="27" t="s">
        <v>99</v>
      </c>
      <c r="H95" s="17" t="s">
        <v>574</v>
      </c>
      <c r="I95" s="28">
        <v>40366</v>
      </c>
      <c r="J95" s="17" t="s">
        <v>579</v>
      </c>
      <c r="K95" s="43" t="s">
        <v>434</v>
      </c>
      <c r="L95" s="55">
        <v>7</v>
      </c>
      <c r="M95" s="43" t="s">
        <v>420</v>
      </c>
      <c r="N95" s="55">
        <v>3</v>
      </c>
      <c r="O95" s="71" t="s">
        <v>419</v>
      </c>
      <c r="P95" s="54">
        <v>4</v>
      </c>
      <c r="Q95" s="43">
        <f t="shared" si="4"/>
        <v>3</v>
      </c>
      <c r="R95" s="73">
        <f t="shared" si="5"/>
        <v>7</v>
      </c>
    </row>
    <row r="96" spans="1:18" x14ac:dyDescent="0.3">
      <c r="A96" s="26">
        <v>20190001952</v>
      </c>
      <c r="B96" s="43">
        <v>19</v>
      </c>
      <c r="C96" s="55">
        <f t="shared" si="3"/>
        <v>13</v>
      </c>
      <c r="D96" s="43" t="s">
        <v>451</v>
      </c>
      <c r="E96" t="s">
        <v>452</v>
      </c>
      <c r="F96" t="s">
        <v>29</v>
      </c>
      <c r="G96" s="27" t="s">
        <v>99</v>
      </c>
      <c r="H96" s="17" t="s">
        <v>574</v>
      </c>
      <c r="I96" s="28">
        <v>40191</v>
      </c>
      <c r="K96" s="43" t="s">
        <v>428</v>
      </c>
      <c r="L96" s="55">
        <v>10</v>
      </c>
      <c r="M96" s="43"/>
      <c r="N96" s="55"/>
      <c r="O96" s="71" t="s">
        <v>420</v>
      </c>
      <c r="P96" s="54">
        <v>3</v>
      </c>
      <c r="Q96" s="43">
        <f t="shared" si="4"/>
        <v>2</v>
      </c>
      <c r="R96" s="73">
        <f t="shared" si="5"/>
        <v>10</v>
      </c>
    </row>
    <row r="97" spans="1:18" x14ac:dyDescent="0.3">
      <c r="A97" s="26">
        <v>20170003335</v>
      </c>
      <c r="B97" s="43">
        <v>20</v>
      </c>
      <c r="C97" s="55">
        <f t="shared" si="3"/>
        <v>12</v>
      </c>
      <c r="D97" s="43" t="s">
        <v>448</v>
      </c>
      <c r="E97" t="s">
        <v>449</v>
      </c>
      <c r="F97" t="s">
        <v>29</v>
      </c>
      <c r="G97" s="27" t="s">
        <v>99</v>
      </c>
      <c r="H97" s="17" t="s">
        <v>574</v>
      </c>
      <c r="I97" s="28">
        <v>39906</v>
      </c>
      <c r="K97" s="43" t="s">
        <v>423</v>
      </c>
      <c r="L97" s="55">
        <v>12</v>
      </c>
      <c r="M97" s="43"/>
      <c r="N97" s="55"/>
      <c r="Q97" s="43">
        <f t="shared" si="4"/>
        <v>1</v>
      </c>
      <c r="R97" s="73">
        <f t="shared" si="5"/>
        <v>12</v>
      </c>
    </row>
    <row r="98" spans="1:18" x14ac:dyDescent="0.3">
      <c r="A98" s="17">
        <v>20180003511</v>
      </c>
      <c r="B98" s="43">
        <v>21</v>
      </c>
      <c r="C98" s="55">
        <f t="shared" si="3"/>
        <v>11</v>
      </c>
      <c r="D98" s="43" t="s">
        <v>465</v>
      </c>
      <c r="E98" t="s">
        <v>466</v>
      </c>
      <c r="F98" t="s">
        <v>18</v>
      </c>
      <c r="G98" s="27" t="s">
        <v>99</v>
      </c>
      <c r="H98" s="17" t="s">
        <v>574</v>
      </c>
      <c r="J98" s="17" t="s">
        <v>575</v>
      </c>
      <c r="K98" s="43" t="s">
        <v>419</v>
      </c>
      <c r="L98" s="55">
        <v>4</v>
      </c>
      <c r="M98" s="43"/>
      <c r="N98" s="55"/>
      <c r="O98" s="71" t="s">
        <v>426</v>
      </c>
      <c r="P98" s="54">
        <v>7</v>
      </c>
      <c r="Q98" s="43">
        <f t="shared" si="4"/>
        <v>2</v>
      </c>
      <c r="R98" s="73">
        <f t="shared" si="5"/>
        <v>7</v>
      </c>
    </row>
    <row r="99" spans="1:18" x14ac:dyDescent="0.3">
      <c r="A99" s="26">
        <v>20190003809</v>
      </c>
      <c r="B99" s="43">
        <v>22</v>
      </c>
      <c r="C99" s="55">
        <f t="shared" si="3"/>
        <v>10</v>
      </c>
      <c r="D99" s="43" t="s">
        <v>118</v>
      </c>
      <c r="E99" t="s">
        <v>119</v>
      </c>
      <c r="F99" t="s">
        <v>18</v>
      </c>
      <c r="G99" s="27" t="s">
        <v>99</v>
      </c>
      <c r="H99" s="17" t="s">
        <v>574</v>
      </c>
      <c r="I99" s="28">
        <v>40515</v>
      </c>
      <c r="J99" s="17" t="s">
        <v>575</v>
      </c>
      <c r="K99" s="43" t="s">
        <v>434</v>
      </c>
      <c r="L99" s="55">
        <v>7</v>
      </c>
      <c r="M99" s="43" t="s">
        <v>120</v>
      </c>
      <c r="N99" s="55">
        <v>0</v>
      </c>
      <c r="O99" s="71" t="s">
        <v>420</v>
      </c>
      <c r="P99" s="54">
        <v>3</v>
      </c>
      <c r="Q99" s="43">
        <f t="shared" si="4"/>
        <v>2</v>
      </c>
      <c r="R99" s="73">
        <f t="shared" si="5"/>
        <v>7</v>
      </c>
    </row>
    <row r="100" spans="1:18" x14ac:dyDescent="0.3">
      <c r="A100" s="26">
        <v>20160009845</v>
      </c>
      <c r="B100" s="43">
        <v>23</v>
      </c>
      <c r="C100" s="55">
        <f t="shared" si="3"/>
        <v>10</v>
      </c>
      <c r="D100" s="43" t="s">
        <v>153</v>
      </c>
      <c r="E100" t="s">
        <v>154</v>
      </c>
      <c r="F100" t="s">
        <v>29</v>
      </c>
      <c r="G100" s="27" t="s">
        <v>99</v>
      </c>
      <c r="H100" s="17" t="s">
        <v>574</v>
      </c>
      <c r="I100" s="28">
        <v>40411</v>
      </c>
      <c r="J100" s="17" t="s">
        <v>613</v>
      </c>
      <c r="M100" s="43" t="s">
        <v>419</v>
      </c>
      <c r="N100" s="55">
        <v>4</v>
      </c>
      <c r="O100" s="71" t="s">
        <v>428</v>
      </c>
      <c r="P100" s="54">
        <v>6</v>
      </c>
      <c r="Q100" s="43">
        <f t="shared" si="4"/>
        <v>2</v>
      </c>
      <c r="R100" s="73">
        <f t="shared" si="5"/>
        <v>6</v>
      </c>
    </row>
    <row r="101" spans="1:18" x14ac:dyDescent="0.3">
      <c r="A101" s="26">
        <v>20180003533</v>
      </c>
      <c r="B101" s="43">
        <v>24</v>
      </c>
      <c r="C101" s="55">
        <f t="shared" si="3"/>
        <v>10</v>
      </c>
      <c r="D101" s="43" t="s">
        <v>149</v>
      </c>
      <c r="E101" t="s">
        <v>150</v>
      </c>
      <c r="F101" t="s">
        <v>18</v>
      </c>
      <c r="G101" s="27" t="s">
        <v>99</v>
      </c>
      <c r="H101" s="17" t="s">
        <v>574</v>
      </c>
      <c r="I101" s="28">
        <v>40511</v>
      </c>
      <c r="J101" s="17" t="s">
        <v>575</v>
      </c>
      <c r="K101" s="43" t="s">
        <v>420</v>
      </c>
      <c r="L101" s="55">
        <v>3</v>
      </c>
      <c r="M101" s="43" t="s">
        <v>420</v>
      </c>
      <c r="N101" s="55">
        <v>3</v>
      </c>
      <c r="O101" s="71" t="s">
        <v>419</v>
      </c>
      <c r="P101" s="54">
        <v>4</v>
      </c>
      <c r="Q101" s="43">
        <f t="shared" si="4"/>
        <v>3</v>
      </c>
      <c r="R101" s="73">
        <f t="shared" si="5"/>
        <v>4</v>
      </c>
    </row>
    <row r="102" spans="1:18" x14ac:dyDescent="0.3">
      <c r="B102" s="43">
        <v>25</v>
      </c>
      <c r="C102" s="55">
        <f t="shared" si="3"/>
        <v>8</v>
      </c>
      <c r="D102" s="43" t="s">
        <v>147</v>
      </c>
      <c r="E102" t="s">
        <v>148</v>
      </c>
      <c r="F102" t="s">
        <v>22</v>
      </c>
      <c r="G102" s="27" t="s">
        <v>99</v>
      </c>
      <c r="H102" s="17" t="s">
        <v>574</v>
      </c>
      <c r="I102" s="28">
        <v>40501</v>
      </c>
      <c r="J102" s="17" t="s">
        <v>590</v>
      </c>
      <c r="K102" s="43" t="s">
        <v>432</v>
      </c>
      <c r="L102" s="55">
        <v>8</v>
      </c>
      <c r="M102" s="43" t="s">
        <v>120</v>
      </c>
      <c r="N102" s="55">
        <v>0</v>
      </c>
      <c r="Q102" s="43">
        <f t="shared" si="4"/>
        <v>1</v>
      </c>
      <c r="R102" s="73">
        <f t="shared" si="5"/>
        <v>8</v>
      </c>
    </row>
    <row r="103" spans="1:18" x14ac:dyDescent="0.3">
      <c r="B103" s="43">
        <v>25</v>
      </c>
      <c r="C103" s="55">
        <f t="shared" si="3"/>
        <v>8</v>
      </c>
      <c r="D103" s="43" t="s">
        <v>455</v>
      </c>
      <c r="E103" t="s">
        <v>456</v>
      </c>
      <c r="F103" t="s">
        <v>22</v>
      </c>
      <c r="G103" s="27" t="s">
        <v>99</v>
      </c>
      <c r="H103" s="17" t="s">
        <v>574</v>
      </c>
      <c r="I103" s="28">
        <v>40209</v>
      </c>
      <c r="J103" s="17" t="s">
        <v>590</v>
      </c>
      <c r="K103" s="43" t="s">
        <v>432</v>
      </c>
      <c r="L103" s="55">
        <v>8</v>
      </c>
      <c r="M103" s="43"/>
      <c r="N103" s="55"/>
      <c r="Q103" s="43">
        <f t="shared" si="4"/>
        <v>1</v>
      </c>
      <c r="R103" s="73">
        <f t="shared" si="5"/>
        <v>8</v>
      </c>
    </row>
    <row r="104" spans="1:18" x14ac:dyDescent="0.3">
      <c r="B104" s="43">
        <v>25</v>
      </c>
      <c r="C104" s="55">
        <f t="shared" si="3"/>
        <v>8</v>
      </c>
      <c r="D104" s="43" t="s">
        <v>453</v>
      </c>
      <c r="E104" t="s">
        <v>454</v>
      </c>
      <c r="F104" t="s">
        <v>18</v>
      </c>
      <c r="G104" t="s">
        <v>99</v>
      </c>
      <c r="H104" s="17" t="s">
        <v>574</v>
      </c>
      <c r="J104" s="17" t="s">
        <v>575</v>
      </c>
      <c r="K104" s="43" t="s">
        <v>432</v>
      </c>
      <c r="L104" s="55">
        <v>8</v>
      </c>
      <c r="M104" s="43"/>
      <c r="N104" s="55"/>
      <c r="Q104" s="43">
        <f t="shared" si="4"/>
        <v>1</v>
      </c>
      <c r="R104" s="73">
        <f t="shared" si="5"/>
        <v>8</v>
      </c>
    </row>
    <row r="105" spans="1:18" x14ac:dyDescent="0.3">
      <c r="A105" s="26">
        <v>20170002531</v>
      </c>
      <c r="B105" s="43">
        <v>28</v>
      </c>
      <c r="C105" s="55">
        <f t="shared" si="3"/>
        <v>8</v>
      </c>
      <c r="D105" s="43" t="s">
        <v>125</v>
      </c>
      <c r="E105" t="s">
        <v>126</v>
      </c>
      <c r="F105" t="s">
        <v>22</v>
      </c>
      <c r="G105" s="27" t="s">
        <v>99</v>
      </c>
      <c r="H105" s="17" t="s">
        <v>574</v>
      </c>
      <c r="I105" s="28">
        <v>37724</v>
      </c>
      <c r="J105" s="17" t="s">
        <v>590</v>
      </c>
      <c r="M105" s="43" t="s">
        <v>429</v>
      </c>
      <c r="N105" s="55">
        <v>5</v>
      </c>
      <c r="O105" s="71" t="s">
        <v>420</v>
      </c>
      <c r="P105" s="54">
        <v>3</v>
      </c>
      <c r="Q105" s="43">
        <f t="shared" si="4"/>
        <v>2</v>
      </c>
      <c r="R105" s="73">
        <f t="shared" si="5"/>
        <v>5</v>
      </c>
    </row>
    <row r="106" spans="1:18" x14ac:dyDescent="0.3">
      <c r="A106" s="26">
        <v>20190001972</v>
      </c>
      <c r="B106" s="43">
        <v>29</v>
      </c>
      <c r="C106" s="55">
        <f t="shared" si="3"/>
        <v>7</v>
      </c>
      <c r="D106" s="43" t="s">
        <v>458</v>
      </c>
      <c r="E106" t="s">
        <v>459</v>
      </c>
      <c r="F106" t="s">
        <v>29</v>
      </c>
      <c r="G106" s="27" t="s">
        <v>99</v>
      </c>
      <c r="H106" s="17" t="s">
        <v>574</v>
      </c>
      <c r="I106" s="28">
        <v>39929</v>
      </c>
      <c r="K106" s="43" t="s">
        <v>434</v>
      </c>
      <c r="L106" s="55">
        <v>7</v>
      </c>
      <c r="M106" s="43"/>
      <c r="N106" s="55"/>
      <c r="Q106" s="43">
        <f t="shared" si="4"/>
        <v>1</v>
      </c>
      <c r="R106" s="73">
        <f t="shared" si="5"/>
        <v>7</v>
      </c>
    </row>
    <row r="107" spans="1:18" x14ac:dyDescent="0.3">
      <c r="B107" s="43">
        <v>29</v>
      </c>
      <c r="C107" s="55">
        <f t="shared" si="3"/>
        <v>7</v>
      </c>
      <c r="D107" s="43" t="s">
        <v>447</v>
      </c>
      <c r="E107" t="s">
        <v>457</v>
      </c>
      <c r="F107" t="s">
        <v>18</v>
      </c>
      <c r="G107" t="s">
        <v>99</v>
      </c>
      <c r="H107" s="17" t="s">
        <v>574</v>
      </c>
      <c r="J107" s="17" t="s">
        <v>575</v>
      </c>
      <c r="K107" s="43" t="s">
        <v>434</v>
      </c>
      <c r="L107" s="55">
        <v>7</v>
      </c>
      <c r="M107" s="43"/>
      <c r="N107" s="55"/>
      <c r="Q107" s="43">
        <f t="shared" si="4"/>
        <v>1</v>
      </c>
      <c r="R107" s="73">
        <f t="shared" si="5"/>
        <v>7</v>
      </c>
    </row>
    <row r="108" spans="1:18" x14ac:dyDescent="0.3">
      <c r="A108" s="26">
        <v>20190003175</v>
      </c>
      <c r="B108" s="43">
        <v>31</v>
      </c>
      <c r="C108" s="55">
        <f t="shared" si="3"/>
        <v>7</v>
      </c>
      <c r="D108" s="43" t="s">
        <v>139</v>
      </c>
      <c r="E108" t="s">
        <v>140</v>
      </c>
      <c r="F108" t="s">
        <v>22</v>
      </c>
      <c r="G108" s="27" t="s">
        <v>99</v>
      </c>
      <c r="H108" s="17" t="s">
        <v>574</v>
      </c>
      <c r="I108" s="28">
        <v>40176</v>
      </c>
      <c r="J108" s="17" t="s">
        <v>590</v>
      </c>
      <c r="M108" s="43" t="s">
        <v>419</v>
      </c>
      <c r="N108" s="55">
        <v>4</v>
      </c>
      <c r="O108" s="71" t="s">
        <v>420</v>
      </c>
      <c r="P108" s="54">
        <v>3</v>
      </c>
      <c r="Q108" s="43">
        <f t="shared" si="4"/>
        <v>2</v>
      </c>
      <c r="R108" s="73">
        <f t="shared" si="5"/>
        <v>4</v>
      </c>
    </row>
    <row r="109" spans="1:18" x14ac:dyDescent="0.3">
      <c r="B109" s="43">
        <v>32</v>
      </c>
      <c r="C109" s="55">
        <f t="shared" si="3"/>
        <v>7</v>
      </c>
      <c r="D109" s="43" t="s">
        <v>135</v>
      </c>
      <c r="E109" t="s">
        <v>136</v>
      </c>
      <c r="F109" t="s">
        <v>22</v>
      </c>
      <c r="G109" s="27" t="s">
        <v>99</v>
      </c>
      <c r="H109" s="17" t="s">
        <v>574</v>
      </c>
      <c r="I109" s="28">
        <v>40118</v>
      </c>
      <c r="J109" s="17" t="s">
        <v>590</v>
      </c>
      <c r="K109" s="43" t="s">
        <v>419</v>
      </c>
      <c r="L109" s="55">
        <v>4</v>
      </c>
      <c r="M109" s="43" t="s">
        <v>420</v>
      </c>
      <c r="N109" s="55">
        <v>3</v>
      </c>
      <c r="Q109" s="43">
        <f t="shared" si="4"/>
        <v>2</v>
      </c>
      <c r="R109" s="73">
        <f t="shared" si="5"/>
        <v>4</v>
      </c>
    </row>
    <row r="110" spans="1:18" x14ac:dyDescent="0.3">
      <c r="B110" s="43">
        <v>33</v>
      </c>
      <c r="C110" s="55">
        <f t="shared" si="3"/>
        <v>6</v>
      </c>
      <c r="D110" s="43" t="s">
        <v>110</v>
      </c>
      <c r="E110" t="s">
        <v>111</v>
      </c>
      <c r="F110" t="s">
        <v>22</v>
      </c>
      <c r="G110" s="27" t="s">
        <v>99</v>
      </c>
      <c r="H110" s="17" t="s">
        <v>574</v>
      </c>
      <c r="I110" s="28">
        <v>40095</v>
      </c>
      <c r="J110" s="17" t="s">
        <v>590</v>
      </c>
      <c r="M110" s="43" t="s">
        <v>428</v>
      </c>
      <c r="N110" s="55">
        <v>6</v>
      </c>
      <c r="Q110" s="43">
        <f t="shared" si="4"/>
        <v>1</v>
      </c>
      <c r="R110" s="73">
        <f t="shared" si="5"/>
        <v>6</v>
      </c>
    </row>
    <row r="111" spans="1:18" x14ac:dyDescent="0.3">
      <c r="A111" s="26">
        <v>20190008897</v>
      </c>
      <c r="B111" s="43">
        <v>34</v>
      </c>
      <c r="C111" s="55">
        <f t="shared" si="3"/>
        <v>6</v>
      </c>
      <c r="D111" s="43" t="s">
        <v>106</v>
      </c>
      <c r="E111" t="s">
        <v>107</v>
      </c>
      <c r="F111" t="s">
        <v>18</v>
      </c>
      <c r="G111" s="27" t="s">
        <v>99</v>
      </c>
      <c r="H111" s="17" t="s">
        <v>574</v>
      </c>
      <c r="I111" s="28">
        <v>40372</v>
      </c>
      <c r="J111" s="17" t="s">
        <v>575</v>
      </c>
      <c r="K111" s="43" t="s">
        <v>419</v>
      </c>
      <c r="L111" s="55">
        <v>4</v>
      </c>
      <c r="M111" s="43" t="s">
        <v>446</v>
      </c>
      <c r="N111" s="55">
        <v>2</v>
      </c>
      <c r="Q111" s="43">
        <f t="shared" si="4"/>
        <v>2</v>
      </c>
      <c r="R111" s="73">
        <f t="shared" si="5"/>
        <v>4</v>
      </c>
    </row>
    <row r="112" spans="1:18" x14ac:dyDescent="0.3">
      <c r="A112" s="26">
        <v>20190001946</v>
      </c>
      <c r="B112" s="43">
        <v>35</v>
      </c>
      <c r="C112" s="55">
        <f t="shared" si="3"/>
        <v>5</v>
      </c>
      <c r="D112" s="43" t="s">
        <v>90</v>
      </c>
      <c r="E112" t="s">
        <v>469</v>
      </c>
      <c r="F112" t="s">
        <v>29</v>
      </c>
      <c r="G112" s="27" t="s">
        <v>99</v>
      </c>
      <c r="H112" s="17" t="s">
        <v>574</v>
      </c>
      <c r="I112" s="28">
        <v>40233</v>
      </c>
      <c r="K112" s="43" t="s">
        <v>420</v>
      </c>
      <c r="L112" s="55">
        <v>3</v>
      </c>
      <c r="M112" s="43"/>
      <c r="N112" s="55"/>
      <c r="O112" s="71" t="s">
        <v>446</v>
      </c>
      <c r="P112" s="54">
        <v>2</v>
      </c>
      <c r="Q112" s="43">
        <f t="shared" si="4"/>
        <v>2</v>
      </c>
      <c r="R112" s="73">
        <f t="shared" si="5"/>
        <v>3</v>
      </c>
    </row>
    <row r="113" spans="1:18" x14ac:dyDescent="0.3">
      <c r="A113" s="17">
        <v>20190014120</v>
      </c>
      <c r="B113" s="43">
        <v>36</v>
      </c>
      <c r="C113" s="55">
        <f t="shared" si="3"/>
        <v>4</v>
      </c>
      <c r="D113" s="43" t="s">
        <v>108</v>
      </c>
      <c r="E113" t="s">
        <v>109</v>
      </c>
      <c r="F113" t="s">
        <v>40</v>
      </c>
      <c r="G113" s="27" t="s">
        <v>99</v>
      </c>
      <c r="H113" s="17" t="s">
        <v>574</v>
      </c>
      <c r="I113" s="28">
        <v>40406</v>
      </c>
      <c r="J113" s="17" t="s">
        <v>579</v>
      </c>
      <c r="M113" s="43" t="s">
        <v>419</v>
      </c>
      <c r="N113" s="55">
        <v>4</v>
      </c>
      <c r="Q113" s="43">
        <f t="shared" si="4"/>
        <v>1</v>
      </c>
      <c r="R113" s="73">
        <f t="shared" si="5"/>
        <v>4</v>
      </c>
    </row>
    <row r="114" spans="1:18" x14ac:dyDescent="0.3">
      <c r="B114" s="43">
        <v>37</v>
      </c>
      <c r="C114" s="55">
        <f t="shared" si="3"/>
        <v>4</v>
      </c>
      <c r="D114" s="43" t="s">
        <v>462</v>
      </c>
      <c r="E114" t="s">
        <v>622</v>
      </c>
      <c r="F114" t="s">
        <v>22</v>
      </c>
      <c r="G114" s="27" t="s">
        <v>99</v>
      </c>
      <c r="H114" s="17" t="s">
        <v>574</v>
      </c>
      <c r="I114" s="28">
        <v>40257</v>
      </c>
      <c r="J114" s="17" t="s">
        <v>590</v>
      </c>
      <c r="K114" s="43" t="s">
        <v>419</v>
      </c>
      <c r="L114" s="55">
        <v>4</v>
      </c>
      <c r="M114" s="43"/>
      <c r="N114" s="55"/>
      <c r="Q114" s="43">
        <f t="shared" si="4"/>
        <v>1</v>
      </c>
      <c r="R114" s="73">
        <f t="shared" si="5"/>
        <v>4</v>
      </c>
    </row>
    <row r="115" spans="1:18" x14ac:dyDescent="0.3">
      <c r="A115" s="17">
        <v>20190007256</v>
      </c>
      <c r="B115" s="43">
        <v>37</v>
      </c>
      <c r="C115" s="55">
        <f t="shared" si="3"/>
        <v>4</v>
      </c>
      <c r="D115" s="43" t="s">
        <v>463</v>
      </c>
      <c r="E115" t="s">
        <v>464</v>
      </c>
      <c r="F115" t="s">
        <v>40</v>
      </c>
      <c r="G115" s="27" t="s">
        <v>99</v>
      </c>
      <c r="H115" s="17" t="s">
        <v>574</v>
      </c>
      <c r="I115" s="28">
        <v>40387</v>
      </c>
      <c r="J115" s="17" t="s">
        <v>579</v>
      </c>
      <c r="K115" s="43" t="s">
        <v>419</v>
      </c>
      <c r="L115" s="55">
        <v>4</v>
      </c>
      <c r="M115" s="43"/>
      <c r="N115" s="55"/>
      <c r="Q115" s="43">
        <f t="shared" si="4"/>
        <v>1</v>
      </c>
      <c r="R115" s="73">
        <f t="shared" si="5"/>
        <v>4</v>
      </c>
    </row>
    <row r="116" spans="1:18" x14ac:dyDescent="0.3">
      <c r="A116" s="59">
        <v>20180002419</v>
      </c>
      <c r="B116" s="43">
        <v>37</v>
      </c>
      <c r="C116" s="55">
        <f t="shared" si="3"/>
        <v>4</v>
      </c>
      <c r="D116" s="43" t="s">
        <v>460</v>
      </c>
      <c r="E116" t="s">
        <v>461</v>
      </c>
      <c r="F116" t="s">
        <v>29</v>
      </c>
      <c r="G116" t="s">
        <v>99</v>
      </c>
      <c r="H116" s="17" t="s">
        <v>574</v>
      </c>
      <c r="I116" s="28">
        <v>40409</v>
      </c>
      <c r="K116" s="43" t="s">
        <v>419</v>
      </c>
      <c r="L116" s="55">
        <v>4</v>
      </c>
      <c r="M116" s="43"/>
      <c r="N116" s="55"/>
      <c r="Q116" s="43">
        <f t="shared" si="4"/>
        <v>1</v>
      </c>
      <c r="R116" s="73">
        <f t="shared" si="5"/>
        <v>4</v>
      </c>
    </row>
    <row r="117" spans="1:18" x14ac:dyDescent="0.3">
      <c r="B117" s="43">
        <v>40</v>
      </c>
      <c r="C117" s="55">
        <f t="shared" si="3"/>
        <v>3</v>
      </c>
      <c r="D117" s="43" t="s">
        <v>467</v>
      </c>
      <c r="E117" t="s">
        <v>468</v>
      </c>
      <c r="F117" t="s">
        <v>18</v>
      </c>
      <c r="G117" s="27" t="s">
        <v>99</v>
      </c>
      <c r="H117" s="17" t="s">
        <v>574</v>
      </c>
      <c r="J117" s="17" t="s">
        <v>575</v>
      </c>
      <c r="K117" s="43" t="s">
        <v>420</v>
      </c>
      <c r="L117" s="55">
        <v>3</v>
      </c>
      <c r="M117" s="43"/>
      <c r="N117" s="55"/>
      <c r="Q117" s="43">
        <f t="shared" si="4"/>
        <v>1</v>
      </c>
      <c r="R117" s="73">
        <f t="shared" si="5"/>
        <v>3</v>
      </c>
    </row>
    <row r="118" spans="1:18" x14ac:dyDescent="0.3">
      <c r="A118" s="17">
        <v>20190007265</v>
      </c>
      <c r="B118" s="43">
        <v>41</v>
      </c>
      <c r="C118" s="55">
        <f t="shared" si="3"/>
        <v>2</v>
      </c>
      <c r="D118" s="43" t="s">
        <v>137</v>
      </c>
      <c r="E118" t="s">
        <v>138</v>
      </c>
      <c r="F118" t="s">
        <v>40</v>
      </c>
      <c r="G118" s="27" t="s">
        <v>99</v>
      </c>
      <c r="H118" s="17" t="s">
        <v>574</v>
      </c>
      <c r="I118" s="28">
        <v>40074</v>
      </c>
      <c r="J118" s="17" t="s">
        <v>579</v>
      </c>
      <c r="M118" s="43" t="s">
        <v>446</v>
      </c>
      <c r="N118" s="55">
        <v>2</v>
      </c>
      <c r="Q118" s="43">
        <f t="shared" si="4"/>
        <v>1</v>
      </c>
      <c r="R118" s="73">
        <f t="shared" si="5"/>
        <v>2</v>
      </c>
    </row>
    <row r="119" spans="1:18" hidden="1" x14ac:dyDescent="0.3">
      <c r="A119" s="26">
        <v>20190001925</v>
      </c>
      <c r="C119" s="55">
        <f t="shared" si="3"/>
        <v>0</v>
      </c>
      <c r="D119" s="43" t="s">
        <v>623</v>
      </c>
      <c r="E119" t="s">
        <v>624</v>
      </c>
      <c r="F119" t="s">
        <v>29</v>
      </c>
      <c r="G119" s="27" t="s">
        <v>99</v>
      </c>
      <c r="H119" s="17" t="s">
        <v>574</v>
      </c>
      <c r="I119" s="28">
        <v>39839</v>
      </c>
      <c r="M119" s="43"/>
      <c r="N119" s="55"/>
      <c r="Q119" s="43">
        <f t="shared" si="4"/>
        <v>0</v>
      </c>
      <c r="R119" s="73">
        <f t="shared" si="5"/>
        <v>0</v>
      </c>
    </row>
    <row r="120" spans="1:18" hidden="1" x14ac:dyDescent="0.3">
      <c r="C120" s="55">
        <f t="shared" si="3"/>
        <v>0</v>
      </c>
      <c r="D120" s="43" t="s">
        <v>625</v>
      </c>
      <c r="E120" t="s">
        <v>626</v>
      </c>
      <c r="F120" t="s">
        <v>22</v>
      </c>
      <c r="G120" s="27" t="s">
        <v>99</v>
      </c>
      <c r="H120" s="17" t="s">
        <v>574</v>
      </c>
      <c r="I120" s="28">
        <v>40467</v>
      </c>
      <c r="J120" s="17" t="s">
        <v>590</v>
      </c>
      <c r="M120" s="43"/>
      <c r="N120" s="55"/>
      <c r="Q120" s="43">
        <f t="shared" si="4"/>
        <v>0</v>
      </c>
      <c r="R120" s="73">
        <f t="shared" si="5"/>
        <v>0</v>
      </c>
    </row>
    <row r="121" spans="1:18" hidden="1" x14ac:dyDescent="0.3">
      <c r="A121" s="26">
        <v>20180006044</v>
      </c>
      <c r="C121" s="55">
        <f t="shared" si="3"/>
        <v>0</v>
      </c>
      <c r="D121" s="43" t="s">
        <v>529</v>
      </c>
      <c r="E121" t="s">
        <v>627</v>
      </c>
      <c r="F121" t="s">
        <v>29</v>
      </c>
      <c r="G121" s="27" t="s">
        <v>99</v>
      </c>
      <c r="H121" s="17" t="s">
        <v>574</v>
      </c>
      <c r="I121" s="28">
        <v>40019</v>
      </c>
      <c r="M121" s="43"/>
      <c r="N121" s="55"/>
      <c r="Q121" s="43">
        <f t="shared" si="4"/>
        <v>0</v>
      </c>
      <c r="R121" s="73">
        <f t="shared" si="5"/>
        <v>0</v>
      </c>
    </row>
    <row r="122" spans="1:18" hidden="1" x14ac:dyDescent="0.3">
      <c r="A122" s="26">
        <v>20180002417</v>
      </c>
      <c r="C122" s="55">
        <f t="shared" si="3"/>
        <v>0</v>
      </c>
      <c r="D122" s="43" t="s">
        <v>435</v>
      </c>
      <c r="E122" t="s">
        <v>628</v>
      </c>
      <c r="F122" t="s">
        <v>29</v>
      </c>
      <c r="G122" s="27" t="s">
        <v>99</v>
      </c>
      <c r="H122" s="17" t="s">
        <v>574</v>
      </c>
      <c r="I122" s="28">
        <v>40335</v>
      </c>
      <c r="M122" s="43"/>
      <c r="N122" s="55"/>
      <c r="Q122" s="43">
        <f t="shared" si="4"/>
        <v>0</v>
      </c>
      <c r="R122" s="73">
        <f t="shared" si="5"/>
        <v>0</v>
      </c>
    </row>
    <row r="123" spans="1:18" hidden="1" x14ac:dyDescent="0.3">
      <c r="A123" s="17">
        <v>20180004380</v>
      </c>
      <c r="C123" s="55">
        <f t="shared" si="3"/>
        <v>0</v>
      </c>
      <c r="D123" s="43" t="s">
        <v>274</v>
      </c>
      <c r="E123" t="s">
        <v>629</v>
      </c>
      <c r="F123" t="s">
        <v>40</v>
      </c>
      <c r="G123" s="27" t="s">
        <v>99</v>
      </c>
      <c r="H123" s="17" t="s">
        <v>572</v>
      </c>
      <c r="I123" s="28">
        <v>39526</v>
      </c>
      <c r="J123" s="17" t="s">
        <v>579</v>
      </c>
      <c r="M123" s="43"/>
      <c r="N123" s="55"/>
      <c r="Q123" s="43">
        <f t="shared" si="4"/>
        <v>0</v>
      </c>
      <c r="R123" s="73">
        <f t="shared" si="5"/>
        <v>0</v>
      </c>
    </row>
    <row r="124" spans="1:18" hidden="1" x14ac:dyDescent="0.3">
      <c r="A124" s="26">
        <v>20170003334</v>
      </c>
      <c r="C124" s="55">
        <f t="shared" si="3"/>
        <v>0</v>
      </c>
      <c r="D124" s="43" t="s">
        <v>274</v>
      </c>
      <c r="E124" t="s">
        <v>630</v>
      </c>
      <c r="F124" t="s">
        <v>29</v>
      </c>
      <c r="G124" s="27" t="s">
        <v>99</v>
      </c>
      <c r="H124" s="17" t="s">
        <v>574</v>
      </c>
      <c r="I124" s="28">
        <v>39971</v>
      </c>
      <c r="M124" s="43"/>
      <c r="N124" s="55"/>
      <c r="Q124" s="43">
        <f t="shared" si="4"/>
        <v>0</v>
      </c>
      <c r="R124" s="73">
        <f t="shared" si="5"/>
        <v>0</v>
      </c>
    </row>
    <row r="125" spans="1:18" hidden="1" x14ac:dyDescent="0.3">
      <c r="A125" s="26">
        <v>20150011087</v>
      </c>
      <c r="C125" s="55">
        <f t="shared" si="3"/>
        <v>0</v>
      </c>
      <c r="D125" s="43" t="s">
        <v>631</v>
      </c>
      <c r="E125" t="s">
        <v>632</v>
      </c>
      <c r="F125" t="s">
        <v>29</v>
      </c>
      <c r="G125" s="27" t="s">
        <v>99</v>
      </c>
      <c r="H125" s="17" t="s">
        <v>574</v>
      </c>
      <c r="I125" s="28">
        <v>39858</v>
      </c>
      <c r="M125" s="43"/>
      <c r="N125" s="55"/>
      <c r="Q125" s="43">
        <f t="shared" si="4"/>
        <v>0</v>
      </c>
      <c r="R125" s="73">
        <f t="shared" si="5"/>
        <v>0</v>
      </c>
    </row>
    <row r="126" spans="1:18" hidden="1" x14ac:dyDescent="0.3">
      <c r="A126" s="26">
        <v>20180004006</v>
      </c>
      <c r="C126" s="55">
        <f t="shared" si="3"/>
        <v>0</v>
      </c>
      <c r="D126" s="43" t="s">
        <v>633</v>
      </c>
      <c r="E126" t="s">
        <v>634</v>
      </c>
      <c r="F126" t="s">
        <v>29</v>
      </c>
      <c r="G126" s="27" t="s">
        <v>99</v>
      </c>
      <c r="H126" s="17" t="s">
        <v>574</v>
      </c>
      <c r="I126" s="28">
        <v>40525</v>
      </c>
      <c r="M126" s="43"/>
      <c r="N126" s="55"/>
      <c r="Q126" s="43">
        <f t="shared" si="4"/>
        <v>0</v>
      </c>
      <c r="R126" s="73">
        <f t="shared" si="5"/>
        <v>0</v>
      </c>
    </row>
    <row r="127" spans="1:18" hidden="1" x14ac:dyDescent="0.3">
      <c r="A127" s="17">
        <v>20190007249</v>
      </c>
      <c r="C127" s="55">
        <f t="shared" si="3"/>
        <v>0</v>
      </c>
      <c r="D127" s="43" t="s">
        <v>344</v>
      </c>
      <c r="E127" t="s">
        <v>635</v>
      </c>
      <c r="F127" t="s">
        <v>40</v>
      </c>
      <c r="G127" s="27" t="s">
        <v>99</v>
      </c>
      <c r="H127" s="17" t="s">
        <v>574</v>
      </c>
      <c r="I127" s="28">
        <v>40287</v>
      </c>
      <c r="J127" s="17" t="s">
        <v>579</v>
      </c>
      <c r="M127" s="43"/>
      <c r="N127" s="55"/>
      <c r="Q127" s="43">
        <f t="shared" si="4"/>
        <v>0</v>
      </c>
      <c r="R127" s="73">
        <f t="shared" si="5"/>
        <v>0</v>
      </c>
    </row>
    <row r="128" spans="1:18" hidden="1" x14ac:dyDescent="0.3">
      <c r="A128" s="26">
        <v>20150009731</v>
      </c>
      <c r="C128" s="55">
        <f t="shared" si="3"/>
        <v>0</v>
      </c>
      <c r="D128" s="43" t="s">
        <v>636</v>
      </c>
      <c r="E128" t="s">
        <v>637</v>
      </c>
      <c r="F128" t="s">
        <v>29</v>
      </c>
      <c r="G128" s="27" t="s">
        <v>99</v>
      </c>
      <c r="H128" s="17" t="s">
        <v>574</v>
      </c>
      <c r="I128" s="28">
        <v>40118</v>
      </c>
      <c r="M128" s="43"/>
      <c r="N128" s="55"/>
      <c r="Q128" s="43">
        <f t="shared" si="4"/>
        <v>0</v>
      </c>
      <c r="R128" s="73">
        <f t="shared" si="5"/>
        <v>0</v>
      </c>
    </row>
    <row r="129" spans="1:18" hidden="1" x14ac:dyDescent="0.3">
      <c r="A129" s="17">
        <v>20180004382</v>
      </c>
      <c r="C129" s="55">
        <f t="shared" si="3"/>
        <v>0</v>
      </c>
      <c r="D129" s="43" t="s">
        <v>638</v>
      </c>
      <c r="E129" t="s">
        <v>639</v>
      </c>
      <c r="F129" t="s">
        <v>40</v>
      </c>
      <c r="G129" s="27" t="s">
        <v>99</v>
      </c>
      <c r="H129" s="17" t="s">
        <v>574</v>
      </c>
      <c r="I129" s="28">
        <v>40248</v>
      </c>
      <c r="J129" s="17" t="s">
        <v>579</v>
      </c>
      <c r="M129" s="43"/>
      <c r="N129" s="55"/>
      <c r="Q129" s="43">
        <f t="shared" si="4"/>
        <v>0</v>
      </c>
      <c r="R129" s="73">
        <f t="shared" si="5"/>
        <v>0</v>
      </c>
    </row>
    <row r="130" spans="1:18" hidden="1" x14ac:dyDescent="0.3">
      <c r="A130" s="26">
        <v>20180028529</v>
      </c>
      <c r="C130" s="55">
        <f t="shared" si="3"/>
        <v>0</v>
      </c>
      <c r="D130" s="43" t="s">
        <v>640</v>
      </c>
      <c r="E130" t="s">
        <v>641</v>
      </c>
      <c r="F130" t="s">
        <v>29</v>
      </c>
      <c r="G130" s="27" t="s">
        <v>99</v>
      </c>
      <c r="H130" s="17" t="s">
        <v>572</v>
      </c>
      <c r="I130" s="28">
        <v>39743</v>
      </c>
      <c r="M130" s="43"/>
      <c r="N130" s="55"/>
      <c r="Q130" s="43">
        <f t="shared" si="4"/>
        <v>0</v>
      </c>
      <c r="R130" s="73">
        <f t="shared" si="5"/>
        <v>0</v>
      </c>
    </row>
    <row r="131" spans="1:18" hidden="1" x14ac:dyDescent="0.3">
      <c r="A131" s="26">
        <v>20180004013</v>
      </c>
      <c r="C131" s="55">
        <f t="shared" ref="C131:C194" si="6">L131+N131+P131</f>
        <v>0</v>
      </c>
      <c r="D131" s="43" t="s">
        <v>642</v>
      </c>
      <c r="E131" t="s">
        <v>643</v>
      </c>
      <c r="F131" t="s">
        <v>29</v>
      </c>
      <c r="G131" s="27" t="s">
        <v>99</v>
      </c>
      <c r="H131" s="17" t="s">
        <v>574</v>
      </c>
      <c r="I131" s="28">
        <v>40361</v>
      </c>
      <c r="M131" s="43"/>
      <c r="N131" s="55"/>
      <c r="Q131" s="43">
        <f t="shared" ref="Q131:Q194" si="7">COUNTA(K131,M131,O131)-COUNTIF(K131:P131,"Abs")</f>
        <v>0</v>
      </c>
      <c r="R131" s="73">
        <f t="shared" ref="R131:R194" si="8">MAX(L131,N131,P131)</f>
        <v>0</v>
      </c>
    </row>
    <row r="132" spans="1:18" hidden="1" x14ac:dyDescent="0.3">
      <c r="A132" s="17">
        <v>20170008483</v>
      </c>
      <c r="C132" s="55">
        <f t="shared" si="6"/>
        <v>0</v>
      </c>
      <c r="D132" s="43" t="s">
        <v>644</v>
      </c>
      <c r="E132" t="s">
        <v>645</v>
      </c>
      <c r="F132" t="s">
        <v>40</v>
      </c>
      <c r="G132" s="27" t="s">
        <v>99</v>
      </c>
      <c r="H132" s="17" t="s">
        <v>574</v>
      </c>
      <c r="I132" s="28">
        <v>39936</v>
      </c>
      <c r="J132" s="17" t="s">
        <v>579</v>
      </c>
      <c r="M132" s="43"/>
      <c r="N132" s="55"/>
      <c r="Q132" s="43">
        <f t="shared" si="7"/>
        <v>0</v>
      </c>
      <c r="R132" s="73">
        <f t="shared" si="8"/>
        <v>0</v>
      </c>
    </row>
    <row r="133" spans="1:18" hidden="1" x14ac:dyDescent="0.3">
      <c r="A133" s="17">
        <v>20180009298</v>
      </c>
      <c r="C133" s="55">
        <f t="shared" si="6"/>
        <v>0</v>
      </c>
      <c r="D133" s="43" t="s">
        <v>646</v>
      </c>
      <c r="E133" t="s">
        <v>647</v>
      </c>
      <c r="F133" t="s">
        <v>40</v>
      </c>
      <c r="G133" s="27" t="s">
        <v>99</v>
      </c>
      <c r="H133" s="17" t="s">
        <v>574</v>
      </c>
      <c r="I133" s="28">
        <v>39879</v>
      </c>
      <c r="J133" s="17" t="s">
        <v>579</v>
      </c>
      <c r="M133" s="43"/>
      <c r="N133" s="55"/>
      <c r="Q133" s="43">
        <f t="shared" si="7"/>
        <v>0</v>
      </c>
      <c r="R133" s="73">
        <f t="shared" si="8"/>
        <v>0</v>
      </c>
    </row>
    <row r="134" spans="1:18" hidden="1" x14ac:dyDescent="0.3">
      <c r="A134" s="26">
        <v>20190001964</v>
      </c>
      <c r="C134" s="55">
        <f t="shared" si="6"/>
        <v>0</v>
      </c>
      <c r="D134" s="43" t="s">
        <v>453</v>
      </c>
      <c r="E134" t="s">
        <v>648</v>
      </c>
      <c r="F134" t="s">
        <v>29</v>
      </c>
      <c r="G134" s="27" t="s">
        <v>99</v>
      </c>
      <c r="H134" s="17" t="s">
        <v>574</v>
      </c>
      <c r="I134" s="28">
        <v>40185</v>
      </c>
      <c r="M134" s="43"/>
      <c r="N134" s="55"/>
      <c r="Q134" s="43">
        <f t="shared" si="7"/>
        <v>0</v>
      </c>
      <c r="R134" s="73">
        <f t="shared" si="8"/>
        <v>0</v>
      </c>
    </row>
    <row r="135" spans="1:18" hidden="1" x14ac:dyDescent="0.3">
      <c r="A135" s="17">
        <v>20180009300</v>
      </c>
      <c r="C135" s="55">
        <f t="shared" si="6"/>
        <v>0</v>
      </c>
      <c r="D135" s="43" t="s">
        <v>178</v>
      </c>
      <c r="E135" t="s">
        <v>649</v>
      </c>
      <c r="F135" t="s">
        <v>40</v>
      </c>
      <c r="G135" s="27" t="s">
        <v>99</v>
      </c>
      <c r="H135" s="17" t="s">
        <v>574</v>
      </c>
      <c r="I135" s="28">
        <v>40374</v>
      </c>
      <c r="J135" s="17" t="s">
        <v>579</v>
      </c>
      <c r="M135" s="43"/>
      <c r="N135" s="55"/>
      <c r="Q135" s="43">
        <f t="shared" si="7"/>
        <v>0</v>
      </c>
      <c r="R135" s="73">
        <f t="shared" si="8"/>
        <v>0</v>
      </c>
    </row>
    <row r="136" spans="1:18" hidden="1" x14ac:dyDescent="0.3">
      <c r="A136" s="26">
        <v>20180002489</v>
      </c>
      <c r="C136" s="55">
        <f t="shared" si="6"/>
        <v>0</v>
      </c>
      <c r="D136" s="43" t="s">
        <v>650</v>
      </c>
      <c r="E136" t="s">
        <v>651</v>
      </c>
      <c r="F136" t="s">
        <v>29</v>
      </c>
      <c r="G136" s="27" t="s">
        <v>99</v>
      </c>
      <c r="H136" s="17" t="s">
        <v>574</v>
      </c>
      <c r="I136" s="28">
        <v>40071</v>
      </c>
      <c r="M136" s="43"/>
      <c r="N136" s="55"/>
      <c r="Q136" s="43">
        <f t="shared" si="7"/>
        <v>0</v>
      </c>
      <c r="R136" s="73">
        <f t="shared" si="8"/>
        <v>0</v>
      </c>
    </row>
    <row r="137" spans="1:18" hidden="1" x14ac:dyDescent="0.3">
      <c r="A137" s="26">
        <v>20190011612</v>
      </c>
      <c r="C137" s="55">
        <f t="shared" si="6"/>
        <v>0</v>
      </c>
      <c r="D137" s="43" t="s">
        <v>652</v>
      </c>
      <c r="E137" t="s">
        <v>653</v>
      </c>
      <c r="F137" t="s">
        <v>29</v>
      </c>
      <c r="G137" s="27" t="s">
        <v>99</v>
      </c>
      <c r="H137" s="17" t="s">
        <v>574</v>
      </c>
      <c r="I137" s="28">
        <v>40441</v>
      </c>
      <c r="M137" s="43"/>
      <c r="N137" s="55"/>
      <c r="Q137" s="43">
        <f t="shared" si="7"/>
        <v>0</v>
      </c>
      <c r="R137" s="73">
        <f t="shared" si="8"/>
        <v>0</v>
      </c>
    </row>
    <row r="138" spans="1:18" hidden="1" x14ac:dyDescent="0.3">
      <c r="A138" s="26">
        <v>20180002493</v>
      </c>
      <c r="C138" s="55">
        <f t="shared" si="6"/>
        <v>0</v>
      </c>
      <c r="D138" s="43" t="s">
        <v>654</v>
      </c>
      <c r="E138" t="s">
        <v>655</v>
      </c>
      <c r="F138" t="s">
        <v>29</v>
      </c>
      <c r="G138" s="27" t="s">
        <v>99</v>
      </c>
      <c r="H138" s="17" t="s">
        <v>574</v>
      </c>
      <c r="I138" s="28">
        <v>40542</v>
      </c>
      <c r="M138" s="43"/>
      <c r="N138" s="55"/>
      <c r="Q138" s="43">
        <f t="shared" si="7"/>
        <v>0</v>
      </c>
      <c r="R138" s="73">
        <f t="shared" si="8"/>
        <v>0</v>
      </c>
    </row>
    <row r="139" spans="1:18" s="32" customFormat="1" ht="21" customHeight="1" x14ac:dyDescent="0.3">
      <c r="A139" s="31">
        <v>20190001989</v>
      </c>
      <c r="B139" s="42">
        <v>1</v>
      </c>
      <c r="C139" s="56">
        <f t="shared" si="6"/>
        <v>59</v>
      </c>
      <c r="D139" s="65" t="s">
        <v>155</v>
      </c>
      <c r="E139" s="33" t="s">
        <v>156</v>
      </c>
      <c r="F139" s="31" t="s">
        <v>18</v>
      </c>
      <c r="G139" s="34" t="s">
        <v>157</v>
      </c>
      <c r="H139" s="31" t="s">
        <v>574</v>
      </c>
      <c r="I139" s="34">
        <v>39127</v>
      </c>
      <c r="J139" s="31" t="s">
        <v>575</v>
      </c>
      <c r="K139" s="42">
        <v>1</v>
      </c>
      <c r="L139" s="56">
        <v>26</v>
      </c>
      <c r="M139" s="42">
        <v>2</v>
      </c>
      <c r="N139" s="57">
        <v>18</v>
      </c>
      <c r="O139" s="42">
        <v>3</v>
      </c>
      <c r="P139" s="40">
        <v>15</v>
      </c>
      <c r="Q139" s="42">
        <f t="shared" si="7"/>
        <v>3</v>
      </c>
      <c r="R139" s="46">
        <f t="shared" si="8"/>
        <v>26</v>
      </c>
    </row>
    <row r="140" spans="1:18" x14ac:dyDescent="0.3">
      <c r="A140" s="26">
        <v>20160010051</v>
      </c>
      <c r="B140" s="43">
        <v>2</v>
      </c>
      <c r="C140" s="55">
        <f t="shared" si="6"/>
        <v>50</v>
      </c>
      <c r="D140" s="43" t="s">
        <v>186</v>
      </c>
      <c r="E140" t="s">
        <v>187</v>
      </c>
      <c r="F140" t="s">
        <v>29</v>
      </c>
      <c r="G140" s="27" t="s">
        <v>157</v>
      </c>
      <c r="H140" s="17" t="s">
        <v>574</v>
      </c>
      <c r="I140" s="28">
        <v>39161</v>
      </c>
      <c r="J140" s="29" t="s">
        <v>613</v>
      </c>
      <c r="K140" s="43">
        <v>7</v>
      </c>
      <c r="L140" s="55">
        <v>6</v>
      </c>
      <c r="M140" s="43">
        <v>1</v>
      </c>
      <c r="N140" s="55">
        <v>22</v>
      </c>
      <c r="O140" s="71">
        <v>1</v>
      </c>
      <c r="P140" s="54">
        <v>22</v>
      </c>
      <c r="Q140" s="43">
        <f t="shared" si="7"/>
        <v>3</v>
      </c>
      <c r="R140" s="73">
        <f t="shared" si="8"/>
        <v>22</v>
      </c>
    </row>
    <row r="141" spans="1:18" x14ac:dyDescent="0.3">
      <c r="A141" s="17">
        <v>20160008656</v>
      </c>
      <c r="B141" s="43">
        <v>3</v>
      </c>
      <c r="C141" s="55">
        <f t="shared" si="6"/>
        <v>36</v>
      </c>
      <c r="D141" s="43" t="s">
        <v>168</v>
      </c>
      <c r="E141" t="s">
        <v>169</v>
      </c>
      <c r="F141" t="s">
        <v>40</v>
      </c>
      <c r="G141" s="27" t="s">
        <v>157</v>
      </c>
      <c r="H141" s="17" t="s">
        <v>574</v>
      </c>
      <c r="I141" s="28">
        <v>39491</v>
      </c>
      <c r="J141" s="17" t="s">
        <v>579</v>
      </c>
      <c r="K141" s="43">
        <v>4</v>
      </c>
      <c r="L141" s="55">
        <v>17</v>
      </c>
      <c r="M141" s="43">
        <v>7</v>
      </c>
      <c r="N141" s="55">
        <v>10</v>
      </c>
      <c r="O141" s="71">
        <v>8</v>
      </c>
      <c r="P141" s="54">
        <v>9</v>
      </c>
      <c r="Q141" s="43">
        <f t="shared" si="7"/>
        <v>3</v>
      </c>
      <c r="R141" s="73">
        <f t="shared" si="8"/>
        <v>17</v>
      </c>
    </row>
    <row r="142" spans="1:18" x14ac:dyDescent="0.3">
      <c r="A142" s="26">
        <v>20160007244</v>
      </c>
      <c r="B142" s="43">
        <v>4</v>
      </c>
      <c r="C142" s="55">
        <f t="shared" si="6"/>
        <v>34</v>
      </c>
      <c r="D142" s="43" t="s">
        <v>470</v>
      </c>
      <c r="E142" t="s">
        <v>471</v>
      </c>
      <c r="F142" t="s">
        <v>29</v>
      </c>
      <c r="G142" s="27" t="s">
        <v>157</v>
      </c>
      <c r="H142" s="17" t="s">
        <v>574</v>
      </c>
      <c r="I142" s="28">
        <v>39228</v>
      </c>
      <c r="K142" s="43">
        <v>2</v>
      </c>
      <c r="L142" s="55">
        <v>22</v>
      </c>
      <c r="M142" s="43"/>
      <c r="N142" s="55"/>
      <c r="O142" s="71">
        <v>5</v>
      </c>
      <c r="P142" s="54">
        <v>12</v>
      </c>
      <c r="Q142" s="43">
        <f t="shared" si="7"/>
        <v>2</v>
      </c>
      <c r="R142" s="73">
        <f t="shared" si="8"/>
        <v>22</v>
      </c>
    </row>
    <row r="143" spans="1:18" x14ac:dyDescent="0.3">
      <c r="A143" s="26">
        <v>20180003541</v>
      </c>
      <c r="B143" s="43">
        <v>5</v>
      </c>
      <c r="C143" s="55">
        <f t="shared" si="6"/>
        <v>33</v>
      </c>
      <c r="D143" s="43" t="s">
        <v>188</v>
      </c>
      <c r="E143" t="s">
        <v>189</v>
      </c>
      <c r="F143" t="s">
        <v>18</v>
      </c>
      <c r="G143" s="27" t="s">
        <v>157</v>
      </c>
      <c r="H143" s="17" t="s">
        <v>574</v>
      </c>
      <c r="I143" s="28">
        <v>39454</v>
      </c>
      <c r="J143" s="17" t="s">
        <v>575</v>
      </c>
      <c r="M143" s="43">
        <v>3</v>
      </c>
      <c r="N143" s="55">
        <v>15</v>
      </c>
      <c r="O143" s="71">
        <v>2</v>
      </c>
      <c r="P143" s="54">
        <v>18</v>
      </c>
      <c r="Q143" s="43">
        <f t="shared" si="7"/>
        <v>2</v>
      </c>
      <c r="R143" s="73">
        <f t="shared" si="8"/>
        <v>18</v>
      </c>
    </row>
    <row r="144" spans="1:18" x14ac:dyDescent="0.3">
      <c r="A144" s="26">
        <v>20150012568</v>
      </c>
      <c r="B144" s="43">
        <v>6</v>
      </c>
      <c r="C144" s="55">
        <f t="shared" si="6"/>
        <v>33</v>
      </c>
      <c r="D144" s="43" t="s">
        <v>180</v>
      </c>
      <c r="E144" t="s">
        <v>181</v>
      </c>
      <c r="F144" t="s">
        <v>18</v>
      </c>
      <c r="G144" s="27" t="s">
        <v>157</v>
      </c>
      <c r="H144" s="17" t="s">
        <v>574</v>
      </c>
      <c r="I144" s="28">
        <v>39092</v>
      </c>
      <c r="J144" s="17" t="s">
        <v>575</v>
      </c>
      <c r="K144" s="43">
        <v>7</v>
      </c>
      <c r="L144" s="55">
        <v>14</v>
      </c>
      <c r="M144" s="43">
        <v>8</v>
      </c>
      <c r="N144" s="55">
        <v>9</v>
      </c>
      <c r="O144" s="71">
        <v>7</v>
      </c>
      <c r="P144" s="54">
        <v>10</v>
      </c>
      <c r="Q144" s="43">
        <f t="shared" si="7"/>
        <v>3</v>
      </c>
      <c r="R144" s="73">
        <f t="shared" si="8"/>
        <v>14</v>
      </c>
    </row>
    <row r="145" spans="1:18" x14ac:dyDescent="0.3">
      <c r="A145" s="26">
        <v>20180004357</v>
      </c>
      <c r="B145" s="43">
        <v>7</v>
      </c>
      <c r="C145" s="55">
        <f t="shared" si="6"/>
        <v>26</v>
      </c>
      <c r="D145" s="43" t="s">
        <v>190</v>
      </c>
      <c r="E145" t="s">
        <v>191</v>
      </c>
      <c r="F145" t="s">
        <v>22</v>
      </c>
      <c r="G145" s="27" t="s">
        <v>157</v>
      </c>
      <c r="H145" s="17" t="s">
        <v>574</v>
      </c>
      <c r="I145" s="28">
        <v>39752</v>
      </c>
      <c r="J145" s="17" t="s">
        <v>590</v>
      </c>
      <c r="M145" s="43">
        <v>4</v>
      </c>
      <c r="N145" s="55">
        <v>13</v>
      </c>
      <c r="O145" s="71">
        <v>4</v>
      </c>
      <c r="P145" s="54">
        <v>13</v>
      </c>
      <c r="Q145" s="43">
        <f t="shared" si="7"/>
        <v>2</v>
      </c>
      <c r="R145" s="73">
        <f t="shared" si="8"/>
        <v>13</v>
      </c>
    </row>
    <row r="146" spans="1:18" x14ac:dyDescent="0.3">
      <c r="A146" s="26">
        <v>20180003491</v>
      </c>
      <c r="B146" s="43">
        <v>8</v>
      </c>
      <c r="C146" s="55">
        <f t="shared" si="6"/>
        <v>25</v>
      </c>
      <c r="D146" s="43" t="s">
        <v>194</v>
      </c>
      <c r="E146" t="s">
        <v>195</v>
      </c>
      <c r="F146" t="s">
        <v>18</v>
      </c>
      <c r="G146" s="27" t="s">
        <v>157</v>
      </c>
      <c r="H146" s="17" t="s">
        <v>574</v>
      </c>
      <c r="I146" s="28">
        <v>39400</v>
      </c>
      <c r="J146" s="17" t="s">
        <v>575</v>
      </c>
      <c r="K146" s="43" t="s">
        <v>426</v>
      </c>
      <c r="L146" s="55">
        <v>11</v>
      </c>
      <c r="M146" s="43" t="s">
        <v>428</v>
      </c>
      <c r="N146" s="55">
        <v>6</v>
      </c>
      <c r="O146" s="71" t="s">
        <v>423</v>
      </c>
      <c r="P146" s="54">
        <v>8</v>
      </c>
      <c r="Q146" s="43">
        <f t="shared" si="7"/>
        <v>3</v>
      </c>
      <c r="R146" s="73">
        <f t="shared" si="8"/>
        <v>11</v>
      </c>
    </row>
    <row r="147" spans="1:18" x14ac:dyDescent="0.3">
      <c r="A147" s="26">
        <v>20190001987</v>
      </c>
      <c r="B147" s="43">
        <v>9</v>
      </c>
      <c r="C147" s="55">
        <f t="shared" si="6"/>
        <v>24</v>
      </c>
      <c r="D147" s="43" t="s">
        <v>192</v>
      </c>
      <c r="E147" t="s">
        <v>193</v>
      </c>
      <c r="F147" t="s">
        <v>18</v>
      </c>
      <c r="G147" s="27" t="s">
        <v>157</v>
      </c>
      <c r="H147" s="17" t="s">
        <v>574</v>
      </c>
      <c r="I147" s="28">
        <v>39497</v>
      </c>
      <c r="J147" s="17" t="s">
        <v>575</v>
      </c>
      <c r="K147" s="43" t="s">
        <v>423</v>
      </c>
      <c r="L147" s="55">
        <v>12</v>
      </c>
      <c r="M147" s="43">
        <v>5</v>
      </c>
      <c r="N147" s="55">
        <v>12</v>
      </c>
      <c r="O147" s="71" t="s">
        <v>120</v>
      </c>
      <c r="P147" s="54">
        <v>0</v>
      </c>
      <c r="Q147" s="43">
        <f t="shared" si="7"/>
        <v>2</v>
      </c>
      <c r="R147" s="73">
        <f t="shared" si="8"/>
        <v>12</v>
      </c>
    </row>
    <row r="148" spans="1:18" x14ac:dyDescent="0.3">
      <c r="A148" s="26">
        <v>20190003164</v>
      </c>
      <c r="B148" s="43">
        <v>10</v>
      </c>
      <c r="C148" s="55">
        <f t="shared" si="6"/>
        <v>23</v>
      </c>
      <c r="D148" s="43" t="s">
        <v>182</v>
      </c>
      <c r="E148" t="s">
        <v>183</v>
      </c>
      <c r="F148" t="s">
        <v>22</v>
      </c>
      <c r="G148" s="27" t="s">
        <v>157</v>
      </c>
      <c r="H148" s="17" t="s">
        <v>574</v>
      </c>
      <c r="I148" s="28">
        <v>39303</v>
      </c>
      <c r="J148" s="17" t="s">
        <v>590</v>
      </c>
      <c r="K148" s="43" t="s">
        <v>426</v>
      </c>
      <c r="L148" s="55">
        <v>11</v>
      </c>
      <c r="M148" s="43" t="s">
        <v>419</v>
      </c>
      <c r="N148" s="55">
        <v>4</v>
      </c>
      <c r="O148" s="71" t="s">
        <v>423</v>
      </c>
      <c r="P148" s="54">
        <v>8</v>
      </c>
      <c r="Q148" s="43">
        <f t="shared" si="7"/>
        <v>3</v>
      </c>
      <c r="R148" s="73">
        <f t="shared" si="8"/>
        <v>11</v>
      </c>
    </row>
    <row r="149" spans="1:18" x14ac:dyDescent="0.3">
      <c r="A149" s="26">
        <v>20180015800</v>
      </c>
      <c r="B149" s="43">
        <v>11</v>
      </c>
      <c r="C149" s="55">
        <f t="shared" si="6"/>
        <v>22</v>
      </c>
      <c r="D149" s="43" t="s">
        <v>178</v>
      </c>
      <c r="E149" t="s">
        <v>179</v>
      </c>
      <c r="F149" t="s">
        <v>22</v>
      </c>
      <c r="G149" s="27" t="s">
        <v>157</v>
      </c>
      <c r="H149" s="17" t="s">
        <v>574</v>
      </c>
      <c r="I149" s="28">
        <v>39630</v>
      </c>
      <c r="J149" s="17" t="s">
        <v>590</v>
      </c>
      <c r="M149" s="43">
        <v>6</v>
      </c>
      <c r="N149" s="55">
        <v>11</v>
      </c>
      <c r="O149" s="71">
        <v>6</v>
      </c>
      <c r="P149" s="54">
        <v>11</v>
      </c>
      <c r="Q149" s="43">
        <f t="shared" si="7"/>
        <v>2</v>
      </c>
      <c r="R149" s="73">
        <f t="shared" si="8"/>
        <v>11</v>
      </c>
    </row>
    <row r="150" spans="1:18" x14ac:dyDescent="0.3">
      <c r="A150" s="17">
        <v>20190007273</v>
      </c>
      <c r="B150" s="43">
        <v>12</v>
      </c>
      <c r="C150" s="55">
        <f t="shared" si="6"/>
        <v>20</v>
      </c>
      <c r="D150" s="43" t="s">
        <v>170</v>
      </c>
      <c r="E150" t="s">
        <v>171</v>
      </c>
      <c r="F150" t="s">
        <v>40</v>
      </c>
      <c r="G150" s="27" t="s">
        <v>157</v>
      </c>
      <c r="H150" s="17" t="s">
        <v>574</v>
      </c>
      <c r="I150" s="28">
        <v>39719</v>
      </c>
      <c r="J150" s="17" t="s">
        <v>579</v>
      </c>
      <c r="K150" s="43" t="s">
        <v>429</v>
      </c>
      <c r="L150" s="55">
        <v>9</v>
      </c>
      <c r="M150" s="43" t="s">
        <v>426</v>
      </c>
      <c r="N150" s="55">
        <v>7</v>
      </c>
      <c r="O150" s="71" t="s">
        <v>419</v>
      </c>
      <c r="P150" s="54">
        <v>4</v>
      </c>
      <c r="Q150" s="43">
        <f t="shared" si="7"/>
        <v>3</v>
      </c>
      <c r="R150" s="73">
        <f t="shared" si="8"/>
        <v>9</v>
      </c>
    </row>
    <row r="151" spans="1:18" x14ac:dyDescent="0.3">
      <c r="A151" s="26">
        <v>20180002475</v>
      </c>
      <c r="B151" s="43">
        <v>13</v>
      </c>
      <c r="C151" s="55">
        <f t="shared" si="6"/>
        <v>20</v>
      </c>
      <c r="D151" s="43" t="s">
        <v>172</v>
      </c>
      <c r="E151" t="s">
        <v>173</v>
      </c>
      <c r="F151" t="s">
        <v>29</v>
      </c>
      <c r="G151" s="27" t="s">
        <v>157</v>
      </c>
      <c r="H151" s="17" t="s">
        <v>574</v>
      </c>
      <c r="I151" s="28">
        <v>39342</v>
      </c>
      <c r="K151" s="43" t="s">
        <v>432</v>
      </c>
      <c r="L151" s="55">
        <v>8</v>
      </c>
      <c r="M151" s="43" t="s">
        <v>428</v>
      </c>
      <c r="N151" s="55">
        <v>6</v>
      </c>
      <c r="O151" s="71" t="s">
        <v>428</v>
      </c>
      <c r="P151" s="54">
        <v>6</v>
      </c>
      <c r="Q151" s="43">
        <f t="shared" si="7"/>
        <v>3</v>
      </c>
      <c r="R151" s="73">
        <f t="shared" si="8"/>
        <v>8</v>
      </c>
    </row>
    <row r="152" spans="1:18" x14ac:dyDescent="0.3">
      <c r="A152" s="26">
        <v>20150009862</v>
      </c>
      <c r="B152" s="43">
        <v>14</v>
      </c>
      <c r="C152" s="55">
        <f t="shared" si="6"/>
        <v>19</v>
      </c>
      <c r="D152" s="43" t="s">
        <v>472</v>
      </c>
      <c r="E152" t="s">
        <v>473</v>
      </c>
      <c r="F152" t="s">
        <v>29</v>
      </c>
      <c r="G152" s="27" t="s">
        <v>157</v>
      </c>
      <c r="H152" s="17" t="s">
        <v>574</v>
      </c>
      <c r="I152" s="28">
        <v>39571</v>
      </c>
      <c r="K152" s="43">
        <v>3</v>
      </c>
      <c r="L152" s="55">
        <v>19</v>
      </c>
      <c r="M152" s="43"/>
      <c r="N152" s="55"/>
      <c r="Q152" s="43">
        <f t="shared" si="7"/>
        <v>1</v>
      </c>
      <c r="R152" s="73">
        <f t="shared" si="8"/>
        <v>19</v>
      </c>
    </row>
    <row r="153" spans="1:18" x14ac:dyDescent="0.3">
      <c r="A153" s="26">
        <v>20160019579</v>
      </c>
      <c r="B153" s="43">
        <v>15</v>
      </c>
      <c r="C153" s="55">
        <f t="shared" si="6"/>
        <v>19</v>
      </c>
      <c r="D153" s="43" t="s">
        <v>158</v>
      </c>
      <c r="E153" t="s">
        <v>159</v>
      </c>
      <c r="F153" t="s">
        <v>18</v>
      </c>
      <c r="G153" s="27" t="s">
        <v>157</v>
      </c>
      <c r="H153" s="17" t="s">
        <v>574</v>
      </c>
      <c r="I153" s="28">
        <v>39702</v>
      </c>
      <c r="J153" s="17" t="s">
        <v>575</v>
      </c>
      <c r="K153" s="43" t="s">
        <v>432</v>
      </c>
      <c r="L153" s="55">
        <v>8</v>
      </c>
      <c r="M153" s="43" t="s">
        <v>419</v>
      </c>
      <c r="N153" s="55">
        <v>4</v>
      </c>
      <c r="O153" s="71" t="s">
        <v>426</v>
      </c>
      <c r="P153" s="54">
        <v>7</v>
      </c>
      <c r="Q153" s="43">
        <f t="shared" si="7"/>
        <v>3</v>
      </c>
      <c r="R153" s="73">
        <f t="shared" si="8"/>
        <v>8</v>
      </c>
    </row>
    <row r="154" spans="1:18" x14ac:dyDescent="0.3">
      <c r="A154" s="17">
        <v>20180004385</v>
      </c>
      <c r="B154" s="43">
        <v>16</v>
      </c>
      <c r="C154" s="55">
        <f t="shared" si="6"/>
        <v>16</v>
      </c>
      <c r="D154" s="43" t="s">
        <v>474</v>
      </c>
      <c r="E154" t="s">
        <v>475</v>
      </c>
      <c r="F154" t="s">
        <v>40</v>
      </c>
      <c r="G154" s="27" t="s">
        <v>157</v>
      </c>
      <c r="H154" s="17" t="s">
        <v>574</v>
      </c>
      <c r="I154" s="28">
        <v>39807</v>
      </c>
      <c r="J154" s="17" t="s">
        <v>579</v>
      </c>
      <c r="K154" s="43">
        <v>5</v>
      </c>
      <c r="L154" s="55">
        <v>16</v>
      </c>
      <c r="M154" s="43"/>
      <c r="N154" s="55"/>
      <c r="Q154" s="43">
        <f t="shared" si="7"/>
        <v>1</v>
      </c>
      <c r="R154" s="73">
        <f t="shared" si="8"/>
        <v>16</v>
      </c>
    </row>
    <row r="155" spans="1:18" x14ac:dyDescent="0.3">
      <c r="A155" s="17">
        <v>20180004388</v>
      </c>
      <c r="B155" s="43">
        <v>17</v>
      </c>
      <c r="C155" s="55">
        <f t="shared" si="6"/>
        <v>16</v>
      </c>
      <c r="D155" s="43" t="s">
        <v>486</v>
      </c>
      <c r="E155" t="s">
        <v>487</v>
      </c>
      <c r="F155" t="s">
        <v>40</v>
      </c>
      <c r="G155" s="27" t="s">
        <v>157</v>
      </c>
      <c r="H155" s="17" t="s">
        <v>574</v>
      </c>
      <c r="I155" s="28">
        <v>39766</v>
      </c>
      <c r="J155" s="17" t="s">
        <v>579</v>
      </c>
      <c r="K155" s="43" t="s">
        <v>429</v>
      </c>
      <c r="L155" s="55">
        <v>9</v>
      </c>
      <c r="M155" s="43"/>
      <c r="N155" s="55"/>
      <c r="O155" s="71" t="s">
        <v>426</v>
      </c>
      <c r="P155" s="54">
        <v>7</v>
      </c>
      <c r="Q155" s="43">
        <f t="shared" si="7"/>
        <v>2</v>
      </c>
      <c r="R155" s="73">
        <f t="shared" si="8"/>
        <v>9</v>
      </c>
    </row>
    <row r="156" spans="1:18" x14ac:dyDescent="0.3">
      <c r="A156" s="26">
        <v>20180004361</v>
      </c>
      <c r="B156" s="43">
        <v>18</v>
      </c>
      <c r="C156" s="55">
        <f t="shared" si="6"/>
        <v>16</v>
      </c>
      <c r="D156" s="43" t="s">
        <v>164</v>
      </c>
      <c r="E156" t="s">
        <v>165</v>
      </c>
      <c r="F156" t="s">
        <v>22</v>
      </c>
      <c r="G156" s="27" t="s">
        <v>157</v>
      </c>
      <c r="H156" s="17" t="s">
        <v>574</v>
      </c>
      <c r="I156" s="28">
        <v>39666</v>
      </c>
      <c r="J156" s="17" t="s">
        <v>590</v>
      </c>
      <c r="K156" s="43" t="s">
        <v>419</v>
      </c>
      <c r="L156" s="55">
        <v>4</v>
      </c>
      <c r="M156" s="43" t="s">
        <v>423</v>
      </c>
      <c r="N156" s="55">
        <v>8</v>
      </c>
      <c r="O156" s="71" t="s">
        <v>419</v>
      </c>
      <c r="P156" s="54">
        <v>4</v>
      </c>
      <c r="Q156" s="43">
        <f t="shared" si="7"/>
        <v>3</v>
      </c>
      <c r="R156" s="73">
        <f t="shared" si="8"/>
        <v>8</v>
      </c>
    </row>
    <row r="157" spans="1:18" x14ac:dyDescent="0.3">
      <c r="A157" s="26">
        <v>20190005125</v>
      </c>
      <c r="B157" s="43">
        <v>19</v>
      </c>
      <c r="C157" s="55">
        <f t="shared" si="6"/>
        <v>16</v>
      </c>
      <c r="D157" s="43" t="s">
        <v>198</v>
      </c>
      <c r="E157" t="s">
        <v>199</v>
      </c>
      <c r="F157" t="s">
        <v>29</v>
      </c>
      <c r="G157" s="27" t="s">
        <v>157</v>
      </c>
      <c r="H157" s="17" t="s">
        <v>572</v>
      </c>
      <c r="I157" s="28">
        <v>38977</v>
      </c>
      <c r="K157" s="43" t="s">
        <v>434</v>
      </c>
      <c r="L157" s="55">
        <v>7</v>
      </c>
      <c r="M157" s="43" t="s">
        <v>429</v>
      </c>
      <c r="N157" s="55">
        <v>5</v>
      </c>
      <c r="O157" s="71" t="s">
        <v>419</v>
      </c>
      <c r="P157" s="54">
        <v>4</v>
      </c>
      <c r="Q157" s="43">
        <f t="shared" si="7"/>
        <v>3</v>
      </c>
      <c r="R157" s="73">
        <f t="shared" si="8"/>
        <v>7</v>
      </c>
    </row>
    <row r="158" spans="1:18" x14ac:dyDescent="0.3">
      <c r="A158" s="26">
        <v>20170001544</v>
      </c>
      <c r="B158" s="43">
        <v>20</v>
      </c>
      <c r="C158" s="55">
        <f t="shared" si="6"/>
        <v>15</v>
      </c>
      <c r="D158" s="43" t="s">
        <v>476</v>
      </c>
      <c r="E158" t="s">
        <v>477</v>
      </c>
      <c r="F158" t="s">
        <v>29</v>
      </c>
      <c r="G158" s="27" t="s">
        <v>157</v>
      </c>
      <c r="H158" s="17" t="s">
        <v>574</v>
      </c>
      <c r="I158" s="28">
        <v>39758</v>
      </c>
      <c r="K158" s="43">
        <v>6</v>
      </c>
      <c r="L158" s="55">
        <v>15</v>
      </c>
      <c r="M158" s="43"/>
      <c r="N158" s="55"/>
      <c r="Q158" s="43">
        <f t="shared" si="7"/>
        <v>1</v>
      </c>
      <c r="R158" s="73">
        <f t="shared" si="8"/>
        <v>15</v>
      </c>
    </row>
    <row r="159" spans="1:18" x14ac:dyDescent="0.3">
      <c r="B159" s="43">
        <v>21</v>
      </c>
      <c r="C159" s="55">
        <f t="shared" si="6"/>
        <v>13</v>
      </c>
      <c r="D159" s="43" t="s">
        <v>478</v>
      </c>
      <c r="E159" t="s">
        <v>479</v>
      </c>
      <c r="F159" t="s">
        <v>22</v>
      </c>
      <c r="G159" s="27" t="s">
        <v>157</v>
      </c>
      <c r="H159" s="17" t="s">
        <v>574</v>
      </c>
      <c r="I159" s="28">
        <v>39471</v>
      </c>
      <c r="J159" s="17" t="s">
        <v>590</v>
      </c>
      <c r="K159" s="43">
        <v>8</v>
      </c>
      <c r="L159" s="55">
        <v>13</v>
      </c>
      <c r="M159" s="43"/>
      <c r="N159" s="55"/>
      <c r="Q159" s="43">
        <f t="shared" si="7"/>
        <v>1</v>
      </c>
      <c r="R159" s="73">
        <f t="shared" si="8"/>
        <v>13</v>
      </c>
    </row>
    <row r="160" spans="1:18" x14ac:dyDescent="0.3">
      <c r="A160" s="26">
        <v>20180019319</v>
      </c>
      <c r="B160" s="43">
        <v>22</v>
      </c>
      <c r="C160" s="55">
        <f t="shared" si="6"/>
        <v>13</v>
      </c>
      <c r="D160" s="43" t="s">
        <v>166</v>
      </c>
      <c r="E160" t="s">
        <v>167</v>
      </c>
      <c r="F160" t="s">
        <v>29</v>
      </c>
      <c r="G160" s="27" t="s">
        <v>157</v>
      </c>
      <c r="H160" s="17" t="s">
        <v>574</v>
      </c>
      <c r="I160" s="28">
        <v>39624</v>
      </c>
      <c r="J160" s="17" t="s">
        <v>613</v>
      </c>
      <c r="M160" s="43" t="s">
        <v>426</v>
      </c>
      <c r="N160" s="55">
        <v>7</v>
      </c>
      <c r="O160" s="71" t="s">
        <v>428</v>
      </c>
      <c r="P160" s="54">
        <v>6</v>
      </c>
      <c r="Q160" s="43">
        <f t="shared" si="7"/>
        <v>2</v>
      </c>
      <c r="R160" s="73">
        <f t="shared" si="8"/>
        <v>7</v>
      </c>
    </row>
    <row r="161" spans="1:18" x14ac:dyDescent="0.3">
      <c r="A161" s="26">
        <v>20160011357</v>
      </c>
      <c r="B161" s="43">
        <v>23</v>
      </c>
      <c r="C161" s="55">
        <f t="shared" si="6"/>
        <v>12</v>
      </c>
      <c r="D161" s="43" t="s">
        <v>480</v>
      </c>
      <c r="E161" t="s">
        <v>481</v>
      </c>
      <c r="F161" t="s">
        <v>29</v>
      </c>
      <c r="G161" s="27" t="s">
        <v>157</v>
      </c>
      <c r="H161" s="17" t="s">
        <v>574</v>
      </c>
      <c r="I161" s="28">
        <v>39801</v>
      </c>
      <c r="K161" s="43" t="s">
        <v>423</v>
      </c>
      <c r="L161" s="55">
        <v>12</v>
      </c>
      <c r="M161" s="43"/>
      <c r="N161" s="55"/>
      <c r="Q161" s="43">
        <f t="shared" si="7"/>
        <v>1</v>
      </c>
      <c r="R161" s="73">
        <f t="shared" si="8"/>
        <v>12</v>
      </c>
    </row>
    <row r="162" spans="1:18" x14ac:dyDescent="0.3">
      <c r="A162" s="26">
        <v>20150014893</v>
      </c>
      <c r="B162" s="43">
        <v>24</v>
      </c>
      <c r="C162" s="55">
        <f t="shared" si="6"/>
        <v>11</v>
      </c>
      <c r="D162" s="43" t="s">
        <v>160</v>
      </c>
      <c r="E162" t="s">
        <v>161</v>
      </c>
      <c r="F162" t="s">
        <v>18</v>
      </c>
      <c r="G162" s="27" t="s">
        <v>157</v>
      </c>
      <c r="H162" s="17" t="s">
        <v>574</v>
      </c>
      <c r="I162" s="28">
        <v>39477</v>
      </c>
      <c r="J162" s="17" t="s">
        <v>575</v>
      </c>
      <c r="K162" s="43" t="s">
        <v>432</v>
      </c>
      <c r="L162" s="55">
        <v>8</v>
      </c>
      <c r="M162" s="43" t="s">
        <v>420</v>
      </c>
      <c r="N162" s="55">
        <v>3</v>
      </c>
      <c r="Q162" s="43">
        <f t="shared" si="7"/>
        <v>2</v>
      </c>
      <c r="R162" s="73">
        <f t="shared" si="8"/>
        <v>8</v>
      </c>
    </row>
    <row r="163" spans="1:18" x14ac:dyDescent="0.3">
      <c r="A163" s="26">
        <v>20180004029</v>
      </c>
      <c r="B163" s="43">
        <v>25</v>
      </c>
      <c r="C163" s="55">
        <f t="shared" si="6"/>
        <v>10</v>
      </c>
      <c r="D163" s="43" t="s">
        <v>484</v>
      </c>
      <c r="E163" t="s">
        <v>485</v>
      </c>
      <c r="F163" t="s">
        <v>29</v>
      </c>
      <c r="G163" s="27" t="s">
        <v>157</v>
      </c>
      <c r="H163" s="17" t="s">
        <v>574</v>
      </c>
      <c r="I163" s="28">
        <v>39776</v>
      </c>
      <c r="K163" s="43" t="s">
        <v>428</v>
      </c>
      <c r="L163" s="55">
        <v>10</v>
      </c>
      <c r="M163" s="43"/>
      <c r="N163" s="55"/>
      <c r="Q163" s="43">
        <f t="shared" si="7"/>
        <v>1</v>
      </c>
      <c r="R163" s="73">
        <f t="shared" si="8"/>
        <v>10</v>
      </c>
    </row>
    <row r="164" spans="1:18" x14ac:dyDescent="0.3">
      <c r="B164" s="43">
        <v>25</v>
      </c>
      <c r="C164" s="55">
        <f t="shared" si="6"/>
        <v>10</v>
      </c>
      <c r="D164" s="43" t="s">
        <v>482</v>
      </c>
      <c r="E164" t="s">
        <v>483</v>
      </c>
      <c r="F164" t="s">
        <v>18</v>
      </c>
      <c r="G164" s="27" t="s">
        <v>157</v>
      </c>
      <c r="H164" s="17" t="s">
        <v>574</v>
      </c>
      <c r="J164" s="17" t="s">
        <v>575</v>
      </c>
      <c r="K164" s="43" t="s">
        <v>428</v>
      </c>
      <c r="L164" s="55">
        <v>10</v>
      </c>
      <c r="M164" s="43"/>
      <c r="N164" s="55"/>
      <c r="Q164" s="43">
        <f t="shared" si="7"/>
        <v>1</v>
      </c>
      <c r="R164" s="73">
        <f t="shared" si="8"/>
        <v>10</v>
      </c>
    </row>
    <row r="165" spans="1:18" x14ac:dyDescent="0.3">
      <c r="B165" s="43">
        <v>27</v>
      </c>
      <c r="C165" s="55">
        <f t="shared" si="6"/>
        <v>10</v>
      </c>
      <c r="D165" s="43" t="s">
        <v>196</v>
      </c>
      <c r="E165" t="s">
        <v>197</v>
      </c>
      <c r="F165" t="s">
        <v>22</v>
      </c>
      <c r="G165" s="27" t="s">
        <v>157</v>
      </c>
      <c r="H165" s="17" t="s">
        <v>574</v>
      </c>
      <c r="I165" s="28">
        <v>39412</v>
      </c>
      <c r="J165" s="17" t="s">
        <v>590</v>
      </c>
      <c r="K165" s="43" t="s">
        <v>434</v>
      </c>
      <c r="L165" s="55">
        <v>7</v>
      </c>
      <c r="M165" s="43" t="s">
        <v>420</v>
      </c>
      <c r="N165" s="55">
        <v>3</v>
      </c>
      <c r="Q165" s="43">
        <f t="shared" si="7"/>
        <v>2</v>
      </c>
      <c r="R165" s="73">
        <f t="shared" si="8"/>
        <v>7</v>
      </c>
    </row>
    <row r="166" spans="1:18" x14ac:dyDescent="0.3">
      <c r="A166" s="26">
        <v>20190002240</v>
      </c>
      <c r="B166" s="43">
        <v>27</v>
      </c>
      <c r="C166" s="55">
        <f t="shared" si="6"/>
        <v>10</v>
      </c>
      <c r="D166" s="43" t="s">
        <v>184</v>
      </c>
      <c r="E166" t="s">
        <v>185</v>
      </c>
      <c r="F166" t="s">
        <v>18</v>
      </c>
      <c r="G166" s="27" t="s">
        <v>157</v>
      </c>
      <c r="H166" s="17" t="s">
        <v>574</v>
      </c>
      <c r="I166" s="28">
        <v>39658</v>
      </c>
      <c r="J166" s="17" t="s">
        <v>575</v>
      </c>
      <c r="K166" s="43" t="s">
        <v>434</v>
      </c>
      <c r="L166" s="55">
        <v>7</v>
      </c>
      <c r="M166" s="43" t="s">
        <v>420</v>
      </c>
      <c r="N166" s="55">
        <v>3</v>
      </c>
      <c r="Q166" s="43">
        <f t="shared" si="7"/>
        <v>2</v>
      </c>
      <c r="R166" s="73">
        <f t="shared" si="8"/>
        <v>7</v>
      </c>
    </row>
    <row r="167" spans="1:18" x14ac:dyDescent="0.3">
      <c r="A167" s="26">
        <v>20190002242</v>
      </c>
      <c r="B167" s="43">
        <v>29</v>
      </c>
      <c r="C167" s="55">
        <f t="shared" si="6"/>
        <v>9</v>
      </c>
      <c r="D167" s="43" t="s">
        <v>200</v>
      </c>
      <c r="E167" t="s">
        <v>201</v>
      </c>
      <c r="F167" t="s">
        <v>18</v>
      </c>
      <c r="G167" s="27" t="s">
        <v>157</v>
      </c>
      <c r="H167" s="17" t="s">
        <v>574</v>
      </c>
      <c r="I167" s="28">
        <v>39654</v>
      </c>
      <c r="J167" s="17" t="s">
        <v>575</v>
      </c>
      <c r="M167" s="43" t="s">
        <v>419</v>
      </c>
      <c r="N167" s="55">
        <v>4</v>
      </c>
      <c r="O167" s="71" t="s">
        <v>429</v>
      </c>
      <c r="P167" s="54">
        <v>5</v>
      </c>
      <c r="Q167" s="43">
        <f t="shared" si="7"/>
        <v>2</v>
      </c>
      <c r="R167" s="73">
        <f t="shared" si="8"/>
        <v>5</v>
      </c>
    </row>
    <row r="168" spans="1:18" x14ac:dyDescent="0.3">
      <c r="A168" s="17">
        <v>20190007266</v>
      </c>
      <c r="B168" s="43">
        <v>30</v>
      </c>
      <c r="C168" s="55">
        <f t="shared" si="6"/>
        <v>9</v>
      </c>
      <c r="D168" s="43" t="s">
        <v>162</v>
      </c>
      <c r="E168" t="s">
        <v>163</v>
      </c>
      <c r="F168" t="s">
        <v>40</v>
      </c>
      <c r="G168" s="27" t="s">
        <v>157</v>
      </c>
      <c r="H168" s="17" t="s">
        <v>574</v>
      </c>
      <c r="I168" s="28">
        <v>39790</v>
      </c>
      <c r="J168" s="17" t="s">
        <v>579</v>
      </c>
      <c r="K168" s="43" t="s">
        <v>419</v>
      </c>
      <c r="L168" s="55">
        <v>4</v>
      </c>
      <c r="M168" s="43" t="s">
        <v>429</v>
      </c>
      <c r="N168" s="55">
        <v>5</v>
      </c>
      <c r="Q168" s="43">
        <f t="shared" si="7"/>
        <v>2</v>
      </c>
      <c r="R168" s="73">
        <f t="shared" si="8"/>
        <v>5</v>
      </c>
    </row>
    <row r="169" spans="1:18" x14ac:dyDescent="0.3">
      <c r="A169" s="17">
        <v>20190007289</v>
      </c>
      <c r="B169" s="43">
        <v>31</v>
      </c>
      <c r="C169" s="55">
        <f t="shared" si="6"/>
        <v>8</v>
      </c>
      <c r="D169" s="43" t="s">
        <v>202</v>
      </c>
      <c r="E169" t="s">
        <v>203</v>
      </c>
      <c r="F169" t="s">
        <v>40</v>
      </c>
      <c r="G169" s="27" t="s">
        <v>157</v>
      </c>
      <c r="H169" s="17" t="s">
        <v>574</v>
      </c>
      <c r="I169" s="28">
        <v>39500</v>
      </c>
      <c r="J169" s="17" t="s">
        <v>579</v>
      </c>
      <c r="M169" s="43" t="s">
        <v>423</v>
      </c>
      <c r="N169" s="55">
        <v>8</v>
      </c>
      <c r="Q169" s="43">
        <f t="shared" si="7"/>
        <v>1</v>
      </c>
      <c r="R169" s="73">
        <f t="shared" si="8"/>
        <v>8</v>
      </c>
    </row>
    <row r="170" spans="1:18" x14ac:dyDescent="0.3">
      <c r="A170" s="26">
        <v>20180004606</v>
      </c>
      <c r="B170" s="43">
        <v>32</v>
      </c>
      <c r="C170" s="55">
        <f t="shared" si="6"/>
        <v>8</v>
      </c>
      <c r="D170" s="43" t="s">
        <v>174</v>
      </c>
      <c r="E170" t="s">
        <v>175</v>
      </c>
      <c r="F170" t="s">
        <v>18</v>
      </c>
      <c r="G170" s="27" t="s">
        <v>157</v>
      </c>
      <c r="H170" s="17" t="s">
        <v>574</v>
      </c>
      <c r="I170" s="28">
        <v>39625</v>
      </c>
      <c r="J170" s="17" t="s">
        <v>575</v>
      </c>
      <c r="K170" s="43" t="s">
        <v>419</v>
      </c>
      <c r="L170" s="55">
        <v>4</v>
      </c>
      <c r="M170" s="43" t="s">
        <v>419</v>
      </c>
      <c r="N170" s="55">
        <v>4</v>
      </c>
      <c r="Q170" s="43">
        <f t="shared" si="7"/>
        <v>2</v>
      </c>
      <c r="R170" s="73">
        <f t="shared" si="8"/>
        <v>4</v>
      </c>
    </row>
    <row r="171" spans="1:18" x14ac:dyDescent="0.3">
      <c r="A171" s="26">
        <v>20170000575</v>
      </c>
      <c r="B171" s="43">
        <v>33</v>
      </c>
      <c r="C171" s="55">
        <f t="shared" si="6"/>
        <v>7</v>
      </c>
      <c r="D171" s="43" t="s">
        <v>488</v>
      </c>
      <c r="E171" t="s">
        <v>489</v>
      </c>
      <c r="F171" t="s">
        <v>29</v>
      </c>
      <c r="G171" s="27" t="s">
        <v>157</v>
      </c>
      <c r="H171" s="17" t="s">
        <v>574</v>
      </c>
      <c r="I171" s="28">
        <v>39766</v>
      </c>
      <c r="K171" s="43" t="s">
        <v>434</v>
      </c>
      <c r="L171" s="55">
        <v>7</v>
      </c>
      <c r="M171" s="43"/>
      <c r="N171" s="55"/>
      <c r="Q171" s="43">
        <f t="shared" si="7"/>
        <v>1</v>
      </c>
      <c r="R171" s="73">
        <f t="shared" si="8"/>
        <v>7</v>
      </c>
    </row>
    <row r="172" spans="1:18" x14ac:dyDescent="0.3">
      <c r="B172" s="43">
        <v>34</v>
      </c>
      <c r="C172" s="55">
        <f t="shared" si="6"/>
        <v>6</v>
      </c>
      <c r="D172" s="43" t="s">
        <v>176</v>
      </c>
      <c r="E172" t="s">
        <v>177</v>
      </c>
      <c r="F172" t="s">
        <v>22</v>
      </c>
      <c r="G172" s="27" t="s">
        <v>157</v>
      </c>
      <c r="H172" s="17" t="s">
        <v>574</v>
      </c>
      <c r="I172" s="28">
        <v>39430</v>
      </c>
      <c r="J172" s="17" t="s">
        <v>590</v>
      </c>
      <c r="K172" s="43" t="s">
        <v>420</v>
      </c>
      <c r="L172" s="55">
        <v>3</v>
      </c>
      <c r="M172" s="43" t="s">
        <v>420</v>
      </c>
      <c r="N172" s="55">
        <v>3</v>
      </c>
      <c r="Q172" s="43">
        <f t="shared" si="7"/>
        <v>2</v>
      </c>
      <c r="R172" s="73">
        <f t="shared" si="8"/>
        <v>3</v>
      </c>
    </row>
    <row r="173" spans="1:18" s="60" customFormat="1" x14ac:dyDescent="0.3">
      <c r="A173" s="59">
        <v>20190008898</v>
      </c>
      <c r="B173" s="80">
        <v>35</v>
      </c>
      <c r="C173" s="81">
        <f t="shared" si="6"/>
        <v>5</v>
      </c>
      <c r="D173" s="80" t="s">
        <v>892</v>
      </c>
      <c r="E173" s="60" t="s">
        <v>893</v>
      </c>
      <c r="F173" s="60" t="s">
        <v>18</v>
      </c>
      <c r="G173" s="61" t="s">
        <v>157</v>
      </c>
      <c r="H173" s="30" t="s">
        <v>574</v>
      </c>
      <c r="I173" s="82"/>
      <c r="J173" s="30" t="s">
        <v>575</v>
      </c>
      <c r="K173" s="80"/>
      <c r="L173" s="81"/>
      <c r="M173" s="80"/>
      <c r="N173" s="81"/>
      <c r="O173" s="83" t="s">
        <v>429</v>
      </c>
      <c r="P173" s="84">
        <v>5</v>
      </c>
      <c r="Q173" s="80">
        <f t="shared" si="7"/>
        <v>1</v>
      </c>
      <c r="R173" s="85">
        <f t="shared" si="8"/>
        <v>5</v>
      </c>
    </row>
    <row r="174" spans="1:18" x14ac:dyDescent="0.3">
      <c r="A174" s="26">
        <v>20170002572</v>
      </c>
      <c r="B174" s="43">
        <v>36</v>
      </c>
      <c r="C174" s="55">
        <f t="shared" si="6"/>
        <v>4</v>
      </c>
      <c r="D174" s="43" t="s">
        <v>458</v>
      </c>
      <c r="E174" t="s">
        <v>490</v>
      </c>
      <c r="F174" t="s">
        <v>29</v>
      </c>
      <c r="G174" s="27" t="s">
        <v>157</v>
      </c>
      <c r="H174" s="17" t="s">
        <v>574</v>
      </c>
      <c r="I174" s="28">
        <v>39785</v>
      </c>
      <c r="K174" s="43" t="s">
        <v>419</v>
      </c>
      <c r="L174" s="55">
        <v>4</v>
      </c>
      <c r="M174" s="43"/>
      <c r="N174" s="55"/>
      <c r="Q174" s="43">
        <f t="shared" si="7"/>
        <v>1</v>
      </c>
      <c r="R174" s="73">
        <f t="shared" si="8"/>
        <v>4</v>
      </c>
    </row>
    <row r="175" spans="1:18" hidden="1" x14ac:dyDescent="0.3">
      <c r="A175" s="17">
        <v>20180004377</v>
      </c>
      <c r="C175" s="55">
        <f t="shared" si="6"/>
        <v>0</v>
      </c>
      <c r="D175" s="43" t="s">
        <v>656</v>
      </c>
      <c r="E175" t="s">
        <v>657</v>
      </c>
      <c r="F175" t="s">
        <v>40</v>
      </c>
      <c r="G175" s="27" t="s">
        <v>157</v>
      </c>
      <c r="H175" s="17" t="s">
        <v>574</v>
      </c>
      <c r="I175" s="28">
        <v>39215</v>
      </c>
      <c r="J175" s="17" t="s">
        <v>579</v>
      </c>
      <c r="M175" s="43"/>
      <c r="N175" s="55"/>
      <c r="Q175" s="43">
        <f t="shared" si="7"/>
        <v>0</v>
      </c>
      <c r="R175" s="73">
        <f t="shared" si="8"/>
        <v>0</v>
      </c>
    </row>
    <row r="176" spans="1:18" hidden="1" x14ac:dyDescent="0.3">
      <c r="A176" s="17">
        <v>20180009293</v>
      </c>
      <c r="C176" s="55">
        <f t="shared" si="6"/>
        <v>0</v>
      </c>
      <c r="D176" s="43" t="s">
        <v>658</v>
      </c>
      <c r="E176" t="s">
        <v>659</v>
      </c>
      <c r="F176" t="s">
        <v>40</v>
      </c>
      <c r="G176" s="27" t="s">
        <v>157</v>
      </c>
      <c r="H176" s="17" t="s">
        <v>574</v>
      </c>
      <c r="I176" s="28">
        <v>39463</v>
      </c>
      <c r="J176" s="17" t="s">
        <v>579</v>
      </c>
      <c r="M176" s="43"/>
      <c r="N176" s="55"/>
      <c r="Q176" s="43">
        <f t="shared" si="7"/>
        <v>0</v>
      </c>
      <c r="R176" s="73">
        <f t="shared" si="8"/>
        <v>0</v>
      </c>
    </row>
    <row r="177" spans="1:18" hidden="1" x14ac:dyDescent="0.3">
      <c r="A177" s="17">
        <v>20190014115</v>
      </c>
      <c r="C177" s="55">
        <f t="shared" si="6"/>
        <v>0</v>
      </c>
      <c r="D177" s="43" t="s">
        <v>38</v>
      </c>
      <c r="E177" t="s">
        <v>660</v>
      </c>
      <c r="F177" t="s">
        <v>40</v>
      </c>
      <c r="G177" s="27" t="s">
        <v>157</v>
      </c>
      <c r="H177" s="17" t="s">
        <v>574</v>
      </c>
      <c r="I177" s="28">
        <v>39452</v>
      </c>
      <c r="J177" s="17" t="s">
        <v>579</v>
      </c>
      <c r="M177" s="43"/>
      <c r="N177" s="55"/>
      <c r="Q177" s="43">
        <f t="shared" si="7"/>
        <v>0</v>
      </c>
      <c r="R177" s="73">
        <f t="shared" si="8"/>
        <v>0</v>
      </c>
    </row>
    <row r="178" spans="1:18" hidden="1" x14ac:dyDescent="0.3">
      <c r="A178" s="17">
        <v>20170002579</v>
      </c>
      <c r="C178" s="55">
        <f t="shared" si="6"/>
        <v>0</v>
      </c>
      <c r="D178" s="43" t="s">
        <v>661</v>
      </c>
      <c r="E178" t="s">
        <v>662</v>
      </c>
      <c r="F178" t="s">
        <v>40</v>
      </c>
      <c r="G178" s="27" t="s">
        <v>157</v>
      </c>
      <c r="H178" s="17" t="s">
        <v>574</v>
      </c>
      <c r="I178" s="28">
        <v>39802</v>
      </c>
      <c r="J178" s="17" t="s">
        <v>579</v>
      </c>
      <c r="M178" s="43"/>
      <c r="N178" s="55"/>
      <c r="Q178" s="43">
        <f t="shared" si="7"/>
        <v>0</v>
      </c>
      <c r="R178" s="73">
        <f t="shared" si="8"/>
        <v>0</v>
      </c>
    </row>
    <row r="179" spans="1:18" hidden="1" x14ac:dyDescent="0.3">
      <c r="A179" s="26">
        <v>20170000541</v>
      </c>
      <c r="C179" s="55">
        <f t="shared" si="6"/>
        <v>0</v>
      </c>
      <c r="D179" s="43" t="s">
        <v>663</v>
      </c>
      <c r="E179" t="s">
        <v>664</v>
      </c>
      <c r="F179" t="s">
        <v>29</v>
      </c>
      <c r="G179" s="27" t="s">
        <v>157</v>
      </c>
      <c r="H179" s="17" t="s">
        <v>574</v>
      </c>
      <c r="I179" s="28">
        <v>39451</v>
      </c>
      <c r="M179" s="43"/>
      <c r="N179" s="55"/>
      <c r="Q179" s="43">
        <f t="shared" si="7"/>
        <v>0</v>
      </c>
      <c r="R179" s="73">
        <f t="shared" si="8"/>
        <v>0</v>
      </c>
    </row>
    <row r="180" spans="1:18" hidden="1" x14ac:dyDescent="0.3">
      <c r="A180" s="26">
        <v>20190001929</v>
      </c>
      <c r="C180" s="55">
        <f t="shared" si="6"/>
        <v>0</v>
      </c>
      <c r="D180" s="43" t="s">
        <v>665</v>
      </c>
      <c r="E180" t="s">
        <v>666</v>
      </c>
      <c r="F180" t="s">
        <v>29</v>
      </c>
      <c r="G180" s="27" t="s">
        <v>157</v>
      </c>
      <c r="H180" s="17" t="s">
        <v>574</v>
      </c>
      <c r="I180" s="28">
        <v>39653</v>
      </c>
      <c r="M180" s="43"/>
      <c r="N180" s="55"/>
      <c r="Q180" s="43">
        <f t="shared" si="7"/>
        <v>0</v>
      </c>
      <c r="R180" s="73">
        <f t="shared" si="8"/>
        <v>0</v>
      </c>
    </row>
    <row r="181" spans="1:18" hidden="1" x14ac:dyDescent="0.3">
      <c r="A181" s="17">
        <v>20180004379</v>
      </c>
      <c r="C181" s="55">
        <f t="shared" si="6"/>
        <v>0</v>
      </c>
      <c r="D181" s="43" t="s">
        <v>667</v>
      </c>
      <c r="E181" t="s">
        <v>668</v>
      </c>
      <c r="F181" t="s">
        <v>40</v>
      </c>
      <c r="G181" s="27" t="s">
        <v>157</v>
      </c>
      <c r="H181" s="17" t="s">
        <v>574</v>
      </c>
      <c r="I181" s="28">
        <v>39685</v>
      </c>
      <c r="J181" s="17" t="s">
        <v>579</v>
      </c>
      <c r="M181" s="43"/>
      <c r="N181" s="55"/>
      <c r="Q181" s="43">
        <f t="shared" si="7"/>
        <v>0</v>
      </c>
      <c r="R181" s="73">
        <f t="shared" si="8"/>
        <v>0</v>
      </c>
    </row>
    <row r="182" spans="1:18" hidden="1" x14ac:dyDescent="0.3">
      <c r="C182" s="55">
        <f t="shared" si="6"/>
        <v>0</v>
      </c>
      <c r="D182" s="43" t="s">
        <v>669</v>
      </c>
      <c r="E182" t="s">
        <v>670</v>
      </c>
      <c r="F182" t="s">
        <v>22</v>
      </c>
      <c r="G182" s="27" t="s">
        <v>157</v>
      </c>
      <c r="H182" s="17" t="s">
        <v>574</v>
      </c>
      <c r="I182" s="28">
        <v>39087</v>
      </c>
      <c r="J182" s="17" t="s">
        <v>590</v>
      </c>
      <c r="M182" s="43"/>
      <c r="N182" s="55"/>
      <c r="Q182" s="43">
        <f t="shared" si="7"/>
        <v>0</v>
      </c>
      <c r="R182" s="73">
        <f t="shared" si="8"/>
        <v>0</v>
      </c>
    </row>
    <row r="183" spans="1:18" hidden="1" x14ac:dyDescent="0.3">
      <c r="A183" s="26">
        <v>20180002442</v>
      </c>
      <c r="C183" s="55">
        <f t="shared" si="6"/>
        <v>0</v>
      </c>
      <c r="D183" s="43" t="s">
        <v>581</v>
      </c>
      <c r="E183" t="s">
        <v>671</v>
      </c>
      <c r="F183" t="s">
        <v>29</v>
      </c>
      <c r="G183" s="27" t="s">
        <v>157</v>
      </c>
      <c r="H183" s="17" t="s">
        <v>574</v>
      </c>
      <c r="I183" s="28">
        <v>39626</v>
      </c>
      <c r="M183" s="43"/>
      <c r="N183" s="55"/>
      <c r="Q183" s="43">
        <f t="shared" si="7"/>
        <v>0</v>
      </c>
      <c r="R183" s="73">
        <f t="shared" si="8"/>
        <v>0</v>
      </c>
    </row>
    <row r="184" spans="1:18" s="58" customFormat="1" hidden="1" x14ac:dyDescent="0.3">
      <c r="A184" s="26">
        <v>20190001947</v>
      </c>
      <c r="B184" s="43"/>
      <c r="C184" s="55">
        <f t="shared" si="6"/>
        <v>0</v>
      </c>
      <c r="D184" s="43" t="s">
        <v>537</v>
      </c>
      <c r="E184" t="s">
        <v>672</v>
      </c>
      <c r="F184" t="s">
        <v>29</v>
      </c>
      <c r="G184" s="27" t="s">
        <v>157</v>
      </c>
      <c r="H184" s="17" t="s">
        <v>574</v>
      </c>
      <c r="I184" s="28">
        <v>39248</v>
      </c>
      <c r="J184" s="17"/>
      <c r="K184" s="43"/>
      <c r="L184" s="55"/>
      <c r="M184" s="43"/>
      <c r="N184" s="55"/>
      <c r="O184" s="71"/>
      <c r="P184" s="54"/>
      <c r="Q184" s="43">
        <f t="shared" si="7"/>
        <v>0</v>
      </c>
      <c r="R184" s="73">
        <f t="shared" si="8"/>
        <v>0</v>
      </c>
    </row>
    <row r="185" spans="1:18" hidden="1" x14ac:dyDescent="0.3">
      <c r="A185" s="17">
        <v>20190007252</v>
      </c>
      <c r="C185" s="55">
        <f t="shared" si="6"/>
        <v>0</v>
      </c>
      <c r="D185" s="43" t="s">
        <v>451</v>
      </c>
      <c r="E185" t="s">
        <v>673</v>
      </c>
      <c r="F185" t="s">
        <v>40</v>
      </c>
      <c r="G185" s="27" t="s">
        <v>157</v>
      </c>
      <c r="H185" s="17" t="s">
        <v>574</v>
      </c>
      <c r="I185" s="28">
        <v>39758</v>
      </c>
      <c r="J185" s="17" t="s">
        <v>579</v>
      </c>
      <c r="M185" s="43"/>
      <c r="N185" s="55"/>
      <c r="Q185" s="43">
        <f t="shared" si="7"/>
        <v>0</v>
      </c>
      <c r="R185" s="73">
        <f t="shared" si="8"/>
        <v>0</v>
      </c>
    </row>
    <row r="186" spans="1:18" hidden="1" x14ac:dyDescent="0.3">
      <c r="A186" s="26">
        <v>20190005140</v>
      </c>
      <c r="C186" s="55">
        <f t="shared" si="6"/>
        <v>0</v>
      </c>
      <c r="D186" s="43" t="s">
        <v>674</v>
      </c>
      <c r="E186" t="s">
        <v>675</v>
      </c>
      <c r="F186" t="s">
        <v>29</v>
      </c>
      <c r="G186" s="27" t="s">
        <v>157</v>
      </c>
      <c r="H186" s="17" t="s">
        <v>574</v>
      </c>
      <c r="I186" s="28">
        <v>39729</v>
      </c>
      <c r="M186" s="43"/>
      <c r="N186" s="55"/>
      <c r="Q186" s="43">
        <f t="shared" si="7"/>
        <v>0</v>
      </c>
      <c r="R186" s="73">
        <f t="shared" si="8"/>
        <v>0</v>
      </c>
    </row>
    <row r="187" spans="1:18" hidden="1" x14ac:dyDescent="0.3">
      <c r="C187" s="55">
        <f t="shared" si="6"/>
        <v>0</v>
      </c>
      <c r="D187" s="43" t="s">
        <v>676</v>
      </c>
      <c r="E187" t="s">
        <v>677</v>
      </c>
      <c r="F187" t="s">
        <v>22</v>
      </c>
      <c r="G187" s="27" t="s">
        <v>157</v>
      </c>
      <c r="H187" s="17" t="s">
        <v>574</v>
      </c>
      <c r="I187" s="28">
        <v>39798</v>
      </c>
      <c r="J187" s="17" t="s">
        <v>590</v>
      </c>
      <c r="M187" s="43"/>
      <c r="N187" s="55"/>
      <c r="Q187" s="43">
        <f t="shared" si="7"/>
        <v>0</v>
      </c>
      <c r="R187" s="73">
        <f t="shared" si="8"/>
        <v>0</v>
      </c>
    </row>
    <row r="188" spans="1:18" hidden="1" x14ac:dyDescent="0.3">
      <c r="A188" s="26">
        <v>20190005152</v>
      </c>
      <c r="C188" s="55">
        <f t="shared" si="6"/>
        <v>0</v>
      </c>
      <c r="D188" s="43" t="s">
        <v>678</v>
      </c>
      <c r="E188" t="s">
        <v>679</v>
      </c>
      <c r="F188" t="s">
        <v>29</v>
      </c>
      <c r="G188" s="27" t="s">
        <v>157</v>
      </c>
      <c r="H188" s="17" t="s">
        <v>574</v>
      </c>
      <c r="I188" s="28">
        <v>39315</v>
      </c>
      <c r="M188" s="43"/>
      <c r="N188" s="55"/>
      <c r="Q188" s="43">
        <f t="shared" si="7"/>
        <v>0</v>
      </c>
      <c r="R188" s="73">
        <f t="shared" si="8"/>
        <v>0</v>
      </c>
    </row>
    <row r="189" spans="1:18" s="32" customFormat="1" ht="21" customHeight="1" x14ac:dyDescent="0.3">
      <c r="A189" s="26">
        <v>20180019176</v>
      </c>
      <c r="B189" s="42">
        <v>1</v>
      </c>
      <c r="C189" s="56">
        <f t="shared" si="6"/>
        <v>54</v>
      </c>
      <c r="D189" s="42" t="s">
        <v>204</v>
      </c>
      <c r="E189" s="32" t="s">
        <v>205</v>
      </c>
      <c r="F189" s="32" t="s">
        <v>22</v>
      </c>
      <c r="G189" s="33" t="s">
        <v>206</v>
      </c>
      <c r="H189" s="31" t="s">
        <v>574</v>
      </c>
      <c r="I189" s="34">
        <v>38509</v>
      </c>
      <c r="J189" s="31" t="s">
        <v>590</v>
      </c>
      <c r="K189" s="42">
        <v>2</v>
      </c>
      <c r="L189" s="56">
        <v>18</v>
      </c>
      <c r="M189" s="42">
        <v>2</v>
      </c>
      <c r="N189" s="56">
        <v>18</v>
      </c>
      <c r="O189" s="42">
        <v>1</v>
      </c>
      <c r="P189" s="40">
        <v>18</v>
      </c>
      <c r="Q189" s="42">
        <f t="shared" si="7"/>
        <v>3</v>
      </c>
      <c r="R189" s="46">
        <f t="shared" si="8"/>
        <v>18</v>
      </c>
    </row>
    <row r="190" spans="1:18" x14ac:dyDescent="0.3">
      <c r="A190" s="26">
        <v>20190007042</v>
      </c>
      <c r="B190" s="43">
        <v>2</v>
      </c>
      <c r="C190" s="55">
        <f t="shared" si="6"/>
        <v>37</v>
      </c>
      <c r="D190" s="43" t="s">
        <v>233</v>
      </c>
      <c r="E190" t="s">
        <v>234</v>
      </c>
      <c r="F190" t="s">
        <v>18</v>
      </c>
      <c r="G190" s="27" t="s">
        <v>206</v>
      </c>
      <c r="H190" s="17" t="s">
        <v>574</v>
      </c>
      <c r="I190" s="28">
        <v>38553</v>
      </c>
      <c r="J190" s="17" t="s">
        <v>575</v>
      </c>
      <c r="K190" s="43">
        <v>8</v>
      </c>
      <c r="L190" s="55">
        <v>9</v>
      </c>
      <c r="M190" s="43">
        <v>1</v>
      </c>
      <c r="N190" s="55">
        <v>22</v>
      </c>
      <c r="O190" s="71">
        <v>7</v>
      </c>
      <c r="P190" s="54">
        <v>6</v>
      </c>
      <c r="Q190" s="43">
        <f t="shared" si="7"/>
        <v>3</v>
      </c>
      <c r="R190" s="73">
        <f t="shared" si="8"/>
        <v>22</v>
      </c>
    </row>
    <row r="191" spans="1:18" x14ac:dyDescent="0.3">
      <c r="A191" s="26">
        <v>20170016982</v>
      </c>
      <c r="B191" s="43">
        <v>3</v>
      </c>
      <c r="C191" s="55">
        <f t="shared" si="6"/>
        <v>32</v>
      </c>
      <c r="D191" s="43" t="s">
        <v>61</v>
      </c>
      <c r="E191" t="s">
        <v>215</v>
      </c>
      <c r="F191" t="s">
        <v>18</v>
      </c>
      <c r="G191" s="27" t="s">
        <v>206</v>
      </c>
      <c r="H191" s="17" t="s">
        <v>572</v>
      </c>
      <c r="I191" s="28">
        <v>38246</v>
      </c>
      <c r="J191" s="17" t="s">
        <v>575</v>
      </c>
      <c r="K191" s="43">
        <v>5</v>
      </c>
      <c r="L191" s="55">
        <v>12</v>
      </c>
      <c r="M191" s="43">
        <v>8</v>
      </c>
      <c r="N191" s="55">
        <v>9</v>
      </c>
      <c r="O191" s="71">
        <v>3</v>
      </c>
      <c r="P191" s="54">
        <v>11</v>
      </c>
      <c r="Q191" s="43">
        <f t="shared" si="7"/>
        <v>3</v>
      </c>
      <c r="R191" s="73">
        <f t="shared" si="8"/>
        <v>12</v>
      </c>
    </row>
    <row r="192" spans="1:18" x14ac:dyDescent="0.3">
      <c r="A192" s="26">
        <v>20170016966</v>
      </c>
      <c r="B192" s="43">
        <v>4</v>
      </c>
      <c r="C192" s="55">
        <f t="shared" si="6"/>
        <v>25</v>
      </c>
      <c r="D192" s="43" t="s">
        <v>218</v>
      </c>
      <c r="E192" t="s">
        <v>220</v>
      </c>
      <c r="F192" t="s">
        <v>18</v>
      </c>
      <c r="G192" s="27" t="s">
        <v>206</v>
      </c>
      <c r="H192" s="17" t="s">
        <v>574</v>
      </c>
      <c r="I192" s="28">
        <v>38505</v>
      </c>
      <c r="J192" s="17" t="s">
        <v>575</v>
      </c>
      <c r="M192" s="43">
        <v>6</v>
      </c>
      <c r="N192" s="55">
        <v>11</v>
      </c>
      <c r="O192" s="71">
        <v>2</v>
      </c>
      <c r="P192" s="54">
        <v>14</v>
      </c>
      <c r="Q192" s="43">
        <f t="shared" si="7"/>
        <v>2</v>
      </c>
      <c r="R192" s="73">
        <f t="shared" si="8"/>
        <v>14</v>
      </c>
    </row>
    <row r="193" spans="1:18" x14ac:dyDescent="0.3">
      <c r="A193" s="26">
        <v>20170016985</v>
      </c>
      <c r="B193" s="43">
        <v>5</v>
      </c>
      <c r="C193" s="55">
        <f t="shared" si="6"/>
        <v>25</v>
      </c>
      <c r="D193" s="43" t="s">
        <v>235</v>
      </c>
      <c r="E193" t="s">
        <v>236</v>
      </c>
      <c r="F193" t="s">
        <v>18</v>
      </c>
      <c r="G193" s="27" t="s">
        <v>206</v>
      </c>
      <c r="H193" s="17" t="s">
        <v>574</v>
      </c>
      <c r="I193" s="28">
        <v>39038</v>
      </c>
      <c r="J193" s="17" t="s">
        <v>575</v>
      </c>
      <c r="K193" s="43" t="s">
        <v>423</v>
      </c>
      <c r="L193" s="55">
        <v>8</v>
      </c>
      <c r="M193" s="43" t="s">
        <v>423</v>
      </c>
      <c r="N193" s="55">
        <v>8</v>
      </c>
      <c r="O193" s="71">
        <v>4</v>
      </c>
      <c r="P193" s="54">
        <v>9</v>
      </c>
      <c r="Q193" s="43">
        <f t="shared" si="7"/>
        <v>3</v>
      </c>
      <c r="R193" s="73">
        <f t="shared" si="8"/>
        <v>9</v>
      </c>
    </row>
    <row r="194" spans="1:18" x14ac:dyDescent="0.3">
      <c r="A194" s="26">
        <v>20170002526</v>
      </c>
      <c r="B194" s="43">
        <v>6</v>
      </c>
      <c r="C194" s="55">
        <f t="shared" si="6"/>
        <v>24</v>
      </c>
      <c r="D194" s="43" t="s">
        <v>216</v>
      </c>
      <c r="E194" t="s">
        <v>217</v>
      </c>
      <c r="F194" t="s">
        <v>22</v>
      </c>
      <c r="G194" s="27" t="s">
        <v>206</v>
      </c>
      <c r="H194" s="17" t="s">
        <v>574</v>
      </c>
      <c r="I194" s="28">
        <v>38366</v>
      </c>
      <c r="J194" s="17" t="s">
        <v>590</v>
      </c>
      <c r="K194" s="43" t="s">
        <v>426</v>
      </c>
      <c r="L194" s="55">
        <v>7</v>
      </c>
      <c r="M194" s="43">
        <v>7</v>
      </c>
      <c r="N194" s="55">
        <v>10</v>
      </c>
      <c r="O194" s="71">
        <v>6</v>
      </c>
      <c r="P194" s="54">
        <v>7</v>
      </c>
      <c r="Q194" s="43">
        <f t="shared" si="7"/>
        <v>3</v>
      </c>
      <c r="R194" s="73">
        <f t="shared" si="8"/>
        <v>10</v>
      </c>
    </row>
    <row r="195" spans="1:18" x14ac:dyDescent="0.3">
      <c r="A195" s="17"/>
      <c r="B195" s="43">
        <v>7</v>
      </c>
      <c r="C195" s="55">
        <f t="shared" ref="C195:C258" si="9">L195+N195+P195</f>
        <v>22</v>
      </c>
      <c r="D195" s="43" t="s">
        <v>491</v>
      </c>
      <c r="E195" t="s">
        <v>492</v>
      </c>
      <c r="F195" t="s">
        <v>18</v>
      </c>
      <c r="G195" s="27" t="s">
        <v>206</v>
      </c>
      <c r="H195" s="17" t="s">
        <v>574</v>
      </c>
      <c r="J195" s="17" t="s">
        <v>575</v>
      </c>
      <c r="K195" s="43">
        <v>1</v>
      </c>
      <c r="L195" s="55">
        <v>22</v>
      </c>
      <c r="M195" s="43"/>
      <c r="N195" s="55"/>
      <c r="Q195" s="43">
        <f t="shared" ref="Q195:Q258" si="10">COUNTA(K195,M195,O195)-COUNTIF(K195:P195,"Abs")</f>
        <v>1</v>
      </c>
      <c r="R195" s="73">
        <f t="shared" ref="R195:R258" si="11">MAX(L195,N195,P195)</f>
        <v>22</v>
      </c>
    </row>
    <row r="196" spans="1:18" x14ac:dyDescent="0.3">
      <c r="B196" s="43">
        <v>8</v>
      </c>
      <c r="C196" s="55">
        <f t="shared" si="9"/>
        <v>22</v>
      </c>
      <c r="D196" s="43" t="s">
        <v>223</v>
      </c>
      <c r="E196" t="s">
        <v>224</v>
      </c>
      <c r="F196" t="s">
        <v>22</v>
      </c>
      <c r="G196" s="27" t="s">
        <v>206</v>
      </c>
      <c r="H196" s="17" t="s">
        <v>574</v>
      </c>
      <c r="I196" s="28">
        <v>38726</v>
      </c>
      <c r="J196" s="17" t="s">
        <v>590</v>
      </c>
      <c r="K196" s="43">
        <v>7</v>
      </c>
      <c r="L196" s="55">
        <v>10</v>
      </c>
      <c r="M196" s="43">
        <v>5</v>
      </c>
      <c r="N196" s="55">
        <v>12</v>
      </c>
      <c r="Q196" s="43">
        <f t="shared" si="10"/>
        <v>2</v>
      </c>
      <c r="R196" s="73">
        <f t="shared" si="11"/>
        <v>12</v>
      </c>
    </row>
    <row r="197" spans="1:18" x14ac:dyDescent="0.3">
      <c r="A197" s="26">
        <v>20190003166</v>
      </c>
      <c r="B197" s="43">
        <v>9</v>
      </c>
      <c r="C197" s="55">
        <f t="shared" si="9"/>
        <v>22</v>
      </c>
      <c r="D197" s="43" t="s">
        <v>218</v>
      </c>
      <c r="E197" t="s">
        <v>219</v>
      </c>
      <c r="F197" t="s">
        <v>22</v>
      </c>
      <c r="G197" s="27" t="s">
        <v>206</v>
      </c>
      <c r="H197" s="17" t="s">
        <v>574</v>
      </c>
      <c r="I197" s="28">
        <v>38949</v>
      </c>
      <c r="J197" s="17" t="s">
        <v>590</v>
      </c>
      <c r="K197" s="43" t="s">
        <v>428</v>
      </c>
      <c r="L197" s="55">
        <v>6</v>
      </c>
      <c r="M197" s="43" t="s">
        <v>423</v>
      </c>
      <c r="N197" s="55">
        <v>8</v>
      </c>
      <c r="O197" s="71">
        <v>5</v>
      </c>
      <c r="P197" s="54">
        <v>8</v>
      </c>
      <c r="Q197" s="43">
        <f t="shared" si="10"/>
        <v>3</v>
      </c>
      <c r="R197" s="73">
        <f t="shared" si="11"/>
        <v>8</v>
      </c>
    </row>
    <row r="198" spans="1:18" x14ac:dyDescent="0.3">
      <c r="A198" s="26">
        <v>20190001991</v>
      </c>
      <c r="B198" s="43">
        <v>10</v>
      </c>
      <c r="C198" s="55">
        <f t="shared" si="9"/>
        <v>21</v>
      </c>
      <c r="D198" s="43" t="s">
        <v>209</v>
      </c>
      <c r="E198" t="s">
        <v>210</v>
      </c>
      <c r="F198" t="s">
        <v>18</v>
      </c>
      <c r="G198" s="27" t="s">
        <v>206</v>
      </c>
      <c r="H198" s="17" t="s">
        <v>574</v>
      </c>
      <c r="I198" s="28">
        <v>38980</v>
      </c>
      <c r="J198" s="17" t="s">
        <v>575</v>
      </c>
      <c r="K198" s="43" t="s">
        <v>428</v>
      </c>
      <c r="L198" s="55">
        <v>6</v>
      </c>
      <c r="M198" s="43">
        <v>3</v>
      </c>
      <c r="N198" s="55">
        <v>15</v>
      </c>
      <c r="Q198" s="43">
        <f t="shared" si="10"/>
        <v>2</v>
      </c>
      <c r="R198" s="73">
        <f t="shared" si="11"/>
        <v>15</v>
      </c>
    </row>
    <row r="199" spans="1:18" x14ac:dyDescent="0.3">
      <c r="A199" s="26">
        <v>20150009848</v>
      </c>
      <c r="B199" s="43">
        <v>11</v>
      </c>
      <c r="C199" s="55">
        <f t="shared" si="9"/>
        <v>20</v>
      </c>
      <c r="D199" s="43" t="s">
        <v>493</v>
      </c>
      <c r="E199" t="s">
        <v>680</v>
      </c>
      <c r="F199" t="s">
        <v>29</v>
      </c>
      <c r="G199" s="27" t="s">
        <v>206</v>
      </c>
      <c r="H199" s="17" t="s">
        <v>574</v>
      </c>
      <c r="I199" s="28">
        <v>38460</v>
      </c>
      <c r="K199" s="43">
        <v>3</v>
      </c>
      <c r="L199" s="55">
        <v>15</v>
      </c>
      <c r="M199" s="43"/>
      <c r="N199" s="55"/>
      <c r="O199" s="71">
        <v>8</v>
      </c>
      <c r="P199" s="54">
        <v>5</v>
      </c>
      <c r="Q199" s="43">
        <f t="shared" si="10"/>
        <v>2</v>
      </c>
      <c r="R199" s="73">
        <f t="shared" si="11"/>
        <v>15</v>
      </c>
    </row>
    <row r="200" spans="1:18" x14ac:dyDescent="0.3">
      <c r="A200" s="26">
        <v>20180004020</v>
      </c>
      <c r="B200" s="43">
        <v>12</v>
      </c>
      <c r="C200" s="55">
        <f t="shared" si="9"/>
        <v>20</v>
      </c>
      <c r="D200" s="43" t="s">
        <v>207</v>
      </c>
      <c r="E200" t="s">
        <v>208</v>
      </c>
      <c r="F200" t="s">
        <v>29</v>
      </c>
      <c r="G200" s="27" t="s">
        <v>206</v>
      </c>
      <c r="H200" s="17" t="s">
        <v>574</v>
      </c>
      <c r="I200" s="28">
        <v>39061</v>
      </c>
      <c r="K200" s="43" t="s">
        <v>426</v>
      </c>
      <c r="L200" s="55">
        <v>7</v>
      </c>
      <c r="M200" s="43">
        <v>4</v>
      </c>
      <c r="N200" s="55">
        <v>13</v>
      </c>
      <c r="O200" s="71" t="s">
        <v>120</v>
      </c>
      <c r="P200" s="54">
        <v>0</v>
      </c>
      <c r="Q200" s="43">
        <f t="shared" si="10"/>
        <v>2</v>
      </c>
      <c r="R200" s="73">
        <f t="shared" si="11"/>
        <v>13</v>
      </c>
    </row>
    <row r="201" spans="1:18" x14ac:dyDescent="0.3">
      <c r="A201" s="26">
        <v>20190003160</v>
      </c>
      <c r="B201" s="43">
        <v>13</v>
      </c>
      <c r="C201" s="55">
        <f t="shared" si="9"/>
        <v>15</v>
      </c>
      <c r="D201" s="43" t="s">
        <v>239</v>
      </c>
      <c r="E201" t="s">
        <v>240</v>
      </c>
      <c r="F201" t="s">
        <v>22</v>
      </c>
      <c r="G201" s="27" t="s">
        <v>206</v>
      </c>
      <c r="H201" s="17" t="s">
        <v>574</v>
      </c>
      <c r="I201" s="28">
        <v>38410</v>
      </c>
      <c r="J201" s="17" t="s">
        <v>590</v>
      </c>
      <c r="K201" s="43" t="s">
        <v>419</v>
      </c>
      <c r="L201" s="55">
        <v>4</v>
      </c>
      <c r="M201" s="43" t="s">
        <v>426</v>
      </c>
      <c r="N201" s="55">
        <v>7</v>
      </c>
      <c r="O201" s="71" t="s">
        <v>419</v>
      </c>
      <c r="P201" s="54">
        <v>4</v>
      </c>
      <c r="Q201" s="43">
        <f t="shared" si="10"/>
        <v>3</v>
      </c>
      <c r="R201" s="73">
        <f t="shared" si="11"/>
        <v>7</v>
      </c>
    </row>
    <row r="202" spans="1:18" x14ac:dyDescent="0.3">
      <c r="B202" s="43">
        <v>14</v>
      </c>
      <c r="C202" s="55">
        <f t="shared" si="9"/>
        <v>14</v>
      </c>
      <c r="D202" s="43" t="s">
        <v>225</v>
      </c>
      <c r="E202" t="s">
        <v>226</v>
      </c>
      <c r="F202" t="s">
        <v>22</v>
      </c>
      <c r="G202" s="27" t="s">
        <v>206</v>
      </c>
      <c r="H202" s="17" t="s">
        <v>574</v>
      </c>
      <c r="I202" s="28">
        <v>38812</v>
      </c>
      <c r="J202" s="17" t="s">
        <v>590</v>
      </c>
      <c r="K202" s="43" t="s">
        <v>423</v>
      </c>
      <c r="L202" s="55">
        <v>8</v>
      </c>
      <c r="M202" s="43" t="s">
        <v>428</v>
      </c>
      <c r="N202" s="55">
        <v>6</v>
      </c>
      <c r="Q202" s="43">
        <f t="shared" si="10"/>
        <v>2</v>
      </c>
      <c r="R202" s="73">
        <f t="shared" si="11"/>
        <v>8</v>
      </c>
    </row>
    <row r="203" spans="1:18" x14ac:dyDescent="0.3">
      <c r="B203" s="43">
        <v>15</v>
      </c>
      <c r="C203" s="55">
        <f t="shared" si="9"/>
        <v>13</v>
      </c>
      <c r="D203" s="43" t="s">
        <v>494</v>
      </c>
      <c r="E203" t="s">
        <v>495</v>
      </c>
      <c r="F203" t="s">
        <v>18</v>
      </c>
      <c r="G203" s="27" t="s">
        <v>206</v>
      </c>
      <c r="H203" s="17" t="s">
        <v>574</v>
      </c>
      <c r="J203" s="17" t="s">
        <v>575</v>
      </c>
      <c r="K203" s="43">
        <v>4</v>
      </c>
      <c r="L203" s="55">
        <v>13</v>
      </c>
      <c r="M203" s="43"/>
      <c r="N203" s="55"/>
      <c r="Q203" s="43">
        <f t="shared" si="10"/>
        <v>1</v>
      </c>
      <c r="R203" s="73">
        <f t="shared" si="11"/>
        <v>13</v>
      </c>
    </row>
    <row r="204" spans="1:18" x14ac:dyDescent="0.3">
      <c r="A204" s="17">
        <v>20180004386</v>
      </c>
      <c r="B204" s="43">
        <v>16</v>
      </c>
      <c r="C204" s="55">
        <f t="shared" si="9"/>
        <v>11</v>
      </c>
      <c r="D204" s="43" t="s">
        <v>496</v>
      </c>
      <c r="E204" t="s">
        <v>497</v>
      </c>
      <c r="F204" t="s">
        <v>40</v>
      </c>
      <c r="G204" s="27" t="s">
        <v>206</v>
      </c>
      <c r="H204" s="17" t="s">
        <v>574</v>
      </c>
      <c r="I204" s="28">
        <v>38709</v>
      </c>
      <c r="J204" s="17" t="s">
        <v>579</v>
      </c>
      <c r="K204" s="43">
        <v>6</v>
      </c>
      <c r="L204" s="55">
        <v>11</v>
      </c>
      <c r="M204" s="43"/>
      <c r="N204" s="55"/>
      <c r="Q204" s="43">
        <f t="shared" si="10"/>
        <v>1</v>
      </c>
      <c r="R204" s="73">
        <f t="shared" si="11"/>
        <v>11</v>
      </c>
    </row>
    <row r="205" spans="1:18" x14ac:dyDescent="0.3">
      <c r="A205" s="26">
        <v>20190002243</v>
      </c>
      <c r="B205" s="43">
        <v>17</v>
      </c>
      <c r="C205" s="55">
        <f t="shared" si="9"/>
        <v>11</v>
      </c>
      <c r="D205" s="43" t="s">
        <v>237</v>
      </c>
      <c r="E205" t="s">
        <v>238</v>
      </c>
      <c r="F205" t="s">
        <v>18</v>
      </c>
      <c r="G205" s="27" t="s">
        <v>206</v>
      </c>
      <c r="H205" s="17" t="s">
        <v>574</v>
      </c>
      <c r="I205" s="28">
        <v>38381</v>
      </c>
      <c r="J205" s="17" t="s">
        <v>575</v>
      </c>
      <c r="K205" s="43" t="s">
        <v>419</v>
      </c>
      <c r="L205" s="55">
        <v>4</v>
      </c>
      <c r="M205" s="43" t="s">
        <v>426</v>
      </c>
      <c r="N205" s="55">
        <v>7</v>
      </c>
      <c r="Q205" s="43">
        <f t="shared" si="10"/>
        <v>2</v>
      </c>
      <c r="R205" s="73">
        <f t="shared" si="11"/>
        <v>7</v>
      </c>
    </row>
    <row r="206" spans="1:18" x14ac:dyDescent="0.3">
      <c r="B206" s="43">
        <v>18</v>
      </c>
      <c r="C206" s="55">
        <f t="shared" si="9"/>
        <v>10</v>
      </c>
      <c r="D206" s="43" t="s">
        <v>227</v>
      </c>
      <c r="E206" t="s">
        <v>228</v>
      </c>
      <c r="F206" t="s">
        <v>22</v>
      </c>
      <c r="G206" s="27" t="s">
        <v>206</v>
      </c>
      <c r="H206" s="17" t="s">
        <v>572</v>
      </c>
      <c r="I206" s="28">
        <v>38349</v>
      </c>
      <c r="J206" s="17" t="s">
        <v>590</v>
      </c>
      <c r="K206" s="43" t="s">
        <v>429</v>
      </c>
      <c r="L206" s="55">
        <v>5</v>
      </c>
      <c r="M206" s="43" t="s">
        <v>429</v>
      </c>
      <c r="N206" s="55">
        <v>5</v>
      </c>
      <c r="Q206" s="43">
        <f t="shared" si="10"/>
        <v>2</v>
      </c>
      <c r="R206" s="73">
        <f t="shared" si="11"/>
        <v>5</v>
      </c>
    </row>
    <row r="207" spans="1:18" x14ac:dyDescent="0.3">
      <c r="A207" s="26">
        <v>20190003813</v>
      </c>
      <c r="B207" s="43">
        <v>19</v>
      </c>
      <c r="C207" s="55">
        <f t="shared" si="9"/>
        <v>9</v>
      </c>
      <c r="D207" s="43" t="s">
        <v>229</v>
      </c>
      <c r="E207" t="s">
        <v>230</v>
      </c>
      <c r="F207" t="s">
        <v>18</v>
      </c>
      <c r="G207" s="27" t="s">
        <v>206</v>
      </c>
      <c r="H207" s="17" t="s">
        <v>574</v>
      </c>
      <c r="I207" s="28">
        <v>39002</v>
      </c>
      <c r="J207" s="17" t="s">
        <v>575</v>
      </c>
      <c r="K207" s="43" t="s">
        <v>420</v>
      </c>
      <c r="L207" s="55">
        <v>3</v>
      </c>
      <c r="M207" s="43" t="s">
        <v>428</v>
      </c>
      <c r="N207" s="55">
        <v>6</v>
      </c>
      <c r="Q207" s="43">
        <f t="shared" si="10"/>
        <v>2</v>
      </c>
      <c r="R207" s="73">
        <f t="shared" si="11"/>
        <v>6</v>
      </c>
    </row>
    <row r="208" spans="1:18" x14ac:dyDescent="0.3">
      <c r="A208" s="26">
        <v>20190005141</v>
      </c>
      <c r="B208" s="43">
        <v>20</v>
      </c>
      <c r="C208" s="55">
        <f t="shared" si="9"/>
        <v>8</v>
      </c>
      <c r="D208" s="43" t="s">
        <v>241</v>
      </c>
      <c r="E208" t="s">
        <v>242</v>
      </c>
      <c r="F208" t="s">
        <v>29</v>
      </c>
      <c r="G208" s="27" t="s">
        <v>206</v>
      </c>
      <c r="H208" s="17" t="s">
        <v>574</v>
      </c>
      <c r="I208" s="28">
        <v>38926</v>
      </c>
      <c r="M208" s="43" t="s">
        <v>419</v>
      </c>
      <c r="N208" s="55">
        <v>4</v>
      </c>
      <c r="O208" s="71" t="s">
        <v>419</v>
      </c>
      <c r="P208" s="54">
        <v>4</v>
      </c>
      <c r="Q208" s="43">
        <f t="shared" si="10"/>
        <v>2</v>
      </c>
      <c r="R208" s="73">
        <f t="shared" si="11"/>
        <v>4</v>
      </c>
    </row>
    <row r="209" spans="1:18" x14ac:dyDescent="0.3">
      <c r="A209" s="26">
        <v>20190004973</v>
      </c>
      <c r="B209" s="43">
        <v>21</v>
      </c>
      <c r="C209" s="55">
        <f t="shared" si="9"/>
        <v>7</v>
      </c>
      <c r="D209" s="43" t="s">
        <v>231</v>
      </c>
      <c r="E209" t="s">
        <v>232</v>
      </c>
      <c r="F209" t="s">
        <v>29</v>
      </c>
      <c r="G209" s="27" t="s">
        <v>206</v>
      </c>
      <c r="H209" s="17" t="s">
        <v>574</v>
      </c>
      <c r="I209" s="28">
        <v>38970</v>
      </c>
      <c r="M209" s="43" t="s">
        <v>419</v>
      </c>
      <c r="N209" s="55">
        <v>4</v>
      </c>
      <c r="O209" s="71" t="s">
        <v>420</v>
      </c>
      <c r="P209" s="54">
        <v>3</v>
      </c>
      <c r="Q209" s="43">
        <f t="shared" si="10"/>
        <v>2</v>
      </c>
      <c r="R209" s="73">
        <f t="shared" si="11"/>
        <v>4</v>
      </c>
    </row>
    <row r="210" spans="1:18" x14ac:dyDescent="0.3">
      <c r="A210" s="26">
        <v>20180004613</v>
      </c>
      <c r="B210" s="43">
        <v>22</v>
      </c>
      <c r="C210" s="55">
        <f t="shared" si="9"/>
        <v>5</v>
      </c>
      <c r="D210" s="43" t="s">
        <v>211</v>
      </c>
      <c r="E210" t="s">
        <v>212</v>
      </c>
      <c r="F210" t="s">
        <v>18</v>
      </c>
      <c r="G210" s="27" t="s">
        <v>206</v>
      </c>
      <c r="H210" s="17" t="s">
        <v>574</v>
      </c>
      <c r="I210" s="28">
        <v>38599</v>
      </c>
      <c r="J210" s="17" t="s">
        <v>575</v>
      </c>
      <c r="M210" s="43" t="s">
        <v>429</v>
      </c>
      <c r="N210" s="55">
        <v>5</v>
      </c>
      <c r="Q210" s="43">
        <f t="shared" si="10"/>
        <v>1</v>
      </c>
      <c r="R210" s="73">
        <f t="shared" si="11"/>
        <v>5</v>
      </c>
    </row>
    <row r="211" spans="1:18" x14ac:dyDescent="0.3">
      <c r="A211" s="26">
        <v>20190005129</v>
      </c>
      <c r="B211" s="43">
        <v>23</v>
      </c>
      <c r="C211" s="55">
        <f t="shared" si="9"/>
        <v>5</v>
      </c>
      <c r="D211" s="43" t="s">
        <v>498</v>
      </c>
      <c r="E211" t="s">
        <v>499</v>
      </c>
      <c r="F211" t="s">
        <v>29</v>
      </c>
      <c r="G211" s="27" t="s">
        <v>206</v>
      </c>
      <c r="H211" s="17" t="s">
        <v>574</v>
      </c>
      <c r="I211" s="28">
        <v>38986</v>
      </c>
      <c r="K211" s="43" t="s">
        <v>429</v>
      </c>
      <c r="L211" s="55">
        <v>5</v>
      </c>
      <c r="M211" s="43"/>
      <c r="N211" s="55"/>
      <c r="Q211" s="43">
        <f t="shared" si="10"/>
        <v>1</v>
      </c>
      <c r="R211" s="73">
        <f t="shared" si="11"/>
        <v>5</v>
      </c>
    </row>
    <row r="212" spans="1:18" x14ac:dyDescent="0.3">
      <c r="B212" s="43">
        <v>24</v>
      </c>
      <c r="C212" s="55">
        <f t="shared" si="9"/>
        <v>4</v>
      </c>
      <c r="D212" s="43" t="s">
        <v>213</v>
      </c>
      <c r="E212" t="s">
        <v>214</v>
      </c>
      <c r="F212" t="s">
        <v>22</v>
      </c>
      <c r="G212" s="27" t="s">
        <v>206</v>
      </c>
      <c r="H212" s="17" t="s">
        <v>574</v>
      </c>
      <c r="I212" s="28">
        <v>39053</v>
      </c>
      <c r="J212" s="17" t="s">
        <v>590</v>
      </c>
      <c r="M212" s="43" t="s">
        <v>419</v>
      </c>
      <c r="N212" s="55">
        <v>4</v>
      </c>
      <c r="Q212" s="43">
        <f t="shared" si="10"/>
        <v>1</v>
      </c>
      <c r="R212" s="73">
        <f t="shared" si="11"/>
        <v>4</v>
      </c>
    </row>
    <row r="213" spans="1:18" x14ac:dyDescent="0.3">
      <c r="B213" s="43">
        <v>24</v>
      </c>
      <c r="C213" s="55">
        <f t="shared" si="9"/>
        <v>4</v>
      </c>
      <c r="D213" s="43" t="s">
        <v>221</v>
      </c>
      <c r="E213" t="s">
        <v>222</v>
      </c>
      <c r="F213" t="s">
        <v>22</v>
      </c>
      <c r="G213" s="27" t="s">
        <v>206</v>
      </c>
      <c r="H213" s="17" t="s">
        <v>574</v>
      </c>
      <c r="I213" s="28">
        <v>39122</v>
      </c>
      <c r="J213" s="17" t="s">
        <v>590</v>
      </c>
      <c r="M213" s="43" t="s">
        <v>419</v>
      </c>
      <c r="N213" s="55">
        <v>4</v>
      </c>
      <c r="Q213" s="43">
        <f t="shared" si="10"/>
        <v>1</v>
      </c>
      <c r="R213" s="73">
        <f t="shared" si="11"/>
        <v>4</v>
      </c>
    </row>
    <row r="214" spans="1:18" x14ac:dyDescent="0.3">
      <c r="B214" s="43">
        <v>26</v>
      </c>
      <c r="C214" s="55">
        <f t="shared" si="9"/>
        <v>4</v>
      </c>
      <c r="D214" s="43" t="s">
        <v>500</v>
      </c>
      <c r="E214" t="s">
        <v>501</v>
      </c>
      <c r="F214" t="s">
        <v>18</v>
      </c>
      <c r="G214" s="27" t="s">
        <v>206</v>
      </c>
      <c r="H214" s="17" t="s">
        <v>574</v>
      </c>
      <c r="J214" s="17" t="s">
        <v>575</v>
      </c>
      <c r="K214" s="43" t="s">
        <v>419</v>
      </c>
      <c r="L214" s="55">
        <v>4</v>
      </c>
      <c r="M214" s="43"/>
      <c r="N214" s="55"/>
      <c r="Q214" s="43">
        <f t="shared" si="10"/>
        <v>1</v>
      </c>
      <c r="R214" s="73">
        <f t="shared" si="11"/>
        <v>4</v>
      </c>
    </row>
    <row r="215" spans="1:18" hidden="1" x14ac:dyDescent="0.3">
      <c r="A215" s="26">
        <v>20170000531</v>
      </c>
      <c r="C215" s="55">
        <f t="shared" si="9"/>
        <v>0</v>
      </c>
      <c r="D215" s="43" t="s">
        <v>681</v>
      </c>
      <c r="E215" t="s">
        <v>682</v>
      </c>
      <c r="F215" t="s">
        <v>29</v>
      </c>
      <c r="G215" s="27" t="s">
        <v>206</v>
      </c>
      <c r="H215" s="17" t="s">
        <v>574</v>
      </c>
      <c r="I215" s="28">
        <v>38881</v>
      </c>
      <c r="M215" s="43"/>
      <c r="N215" s="55"/>
      <c r="Q215" s="43">
        <f t="shared" si="10"/>
        <v>0</v>
      </c>
      <c r="R215" s="73">
        <f t="shared" si="11"/>
        <v>0</v>
      </c>
    </row>
    <row r="216" spans="1:18" hidden="1" x14ac:dyDescent="0.3">
      <c r="A216" s="26">
        <v>20180022426</v>
      </c>
      <c r="C216" s="55">
        <f t="shared" si="9"/>
        <v>0</v>
      </c>
      <c r="D216" s="43" t="s">
        <v>424</v>
      </c>
      <c r="E216" t="s">
        <v>683</v>
      </c>
      <c r="F216" t="s">
        <v>29</v>
      </c>
      <c r="G216" s="27" t="s">
        <v>206</v>
      </c>
      <c r="H216" s="17" t="s">
        <v>574</v>
      </c>
      <c r="I216" s="28">
        <v>39046</v>
      </c>
      <c r="M216" s="43"/>
      <c r="N216" s="55"/>
      <c r="Q216" s="43">
        <f t="shared" si="10"/>
        <v>0</v>
      </c>
      <c r="R216" s="73">
        <f t="shared" si="11"/>
        <v>0</v>
      </c>
    </row>
    <row r="217" spans="1:18" hidden="1" x14ac:dyDescent="0.3">
      <c r="A217" s="17">
        <v>20190017021</v>
      </c>
      <c r="C217" s="55">
        <f t="shared" si="9"/>
        <v>0</v>
      </c>
      <c r="D217" s="43" t="s">
        <v>684</v>
      </c>
      <c r="E217" t="s">
        <v>685</v>
      </c>
      <c r="F217" t="s">
        <v>40</v>
      </c>
      <c r="G217" s="27" t="s">
        <v>206</v>
      </c>
      <c r="H217" s="17" t="s">
        <v>574</v>
      </c>
      <c r="I217" s="28">
        <v>39044</v>
      </c>
      <c r="J217" s="17" t="s">
        <v>579</v>
      </c>
      <c r="M217" s="43"/>
      <c r="N217" s="55"/>
      <c r="Q217" s="43">
        <f t="shared" si="10"/>
        <v>0</v>
      </c>
      <c r="R217" s="73">
        <f t="shared" si="11"/>
        <v>0</v>
      </c>
    </row>
    <row r="218" spans="1:18" hidden="1" x14ac:dyDescent="0.3">
      <c r="A218" s="26">
        <v>20190004964</v>
      </c>
      <c r="C218" s="55">
        <f t="shared" si="9"/>
        <v>0</v>
      </c>
      <c r="D218" s="43" t="s">
        <v>686</v>
      </c>
      <c r="E218" t="s">
        <v>687</v>
      </c>
      <c r="F218" t="s">
        <v>29</v>
      </c>
      <c r="G218" s="27" t="s">
        <v>206</v>
      </c>
      <c r="H218" s="17" t="s">
        <v>574</v>
      </c>
      <c r="I218" s="28">
        <v>39042</v>
      </c>
      <c r="M218" s="43"/>
      <c r="N218" s="55"/>
      <c r="Q218" s="43">
        <f t="shared" si="10"/>
        <v>0</v>
      </c>
      <c r="R218" s="73">
        <f t="shared" si="11"/>
        <v>0</v>
      </c>
    </row>
    <row r="219" spans="1:18" hidden="1" x14ac:dyDescent="0.3">
      <c r="A219" s="26">
        <v>20190004992</v>
      </c>
      <c r="C219" s="55">
        <f t="shared" si="9"/>
        <v>0</v>
      </c>
      <c r="D219" s="43" t="s">
        <v>688</v>
      </c>
      <c r="E219" t="s">
        <v>689</v>
      </c>
      <c r="F219" t="s">
        <v>29</v>
      </c>
      <c r="G219" s="27" t="s">
        <v>206</v>
      </c>
      <c r="H219" s="17" t="s">
        <v>574</v>
      </c>
      <c r="I219" s="28">
        <v>38841</v>
      </c>
      <c r="M219" s="43"/>
      <c r="N219" s="55"/>
      <c r="Q219" s="43">
        <f t="shared" si="10"/>
        <v>0</v>
      </c>
      <c r="R219" s="73">
        <f t="shared" si="11"/>
        <v>0</v>
      </c>
    </row>
    <row r="220" spans="1:18" hidden="1" x14ac:dyDescent="0.3">
      <c r="A220" s="17">
        <v>20160019392</v>
      </c>
      <c r="C220" s="55">
        <f t="shared" si="9"/>
        <v>0</v>
      </c>
      <c r="D220" s="43" t="s">
        <v>688</v>
      </c>
      <c r="E220" t="s">
        <v>690</v>
      </c>
      <c r="F220" t="s">
        <v>40</v>
      </c>
      <c r="G220" s="27" t="s">
        <v>206</v>
      </c>
      <c r="H220" s="17" t="s">
        <v>574</v>
      </c>
      <c r="I220" s="28">
        <v>38711</v>
      </c>
      <c r="J220" s="17" t="s">
        <v>579</v>
      </c>
      <c r="M220" s="43"/>
      <c r="N220" s="55"/>
      <c r="Q220" s="43">
        <f t="shared" si="10"/>
        <v>0</v>
      </c>
      <c r="R220" s="73">
        <f t="shared" si="11"/>
        <v>0</v>
      </c>
    </row>
    <row r="221" spans="1:18" hidden="1" x14ac:dyDescent="0.3">
      <c r="A221" s="17">
        <v>20160008654</v>
      </c>
      <c r="C221" s="55">
        <f t="shared" si="9"/>
        <v>0</v>
      </c>
      <c r="D221" s="43" t="s">
        <v>143</v>
      </c>
      <c r="E221" t="s">
        <v>691</v>
      </c>
      <c r="F221" t="s">
        <v>40</v>
      </c>
      <c r="G221" s="27" t="s">
        <v>206</v>
      </c>
      <c r="H221" s="17" t="s">
        <v>574</v>
      </c>
      <c r="I221" s="28">
        <v>38945</v>
      </c>
      <c r="J221" s="17" t="s">
        <v>579</v>
      </c>
      <c r="M221" s="43"/>
      <c r="N221" s="55"/>
      <c r="Q221" s="43">
        <f t="shared" si="10"/>
        <v>0</v>
      </c>
      <c r="R221" s="73">
        <f t="shared" si="11"/>
        <v>0</v>
      </c>
    </row>
    <row r="222" spans="1:18" hidden="1" x14ac:dyDescent="0.3">
      <c r="A222" s="17">
        <v>20180004387</v>
      </c>
      <c r="C222" s="55">
        <f t="shared" si="9"/>
        <v>0</v>
      </c>
      <c r="D222" s="43" t="s">
        <v>692</v>
      </c>
      <c r="E222" t="s">
        <v>693</v>
      </c>
      <c r="F222" t="s">
        <v>40</v>
      </c>
      <c r="G222" s="27" t="s">
        <v>206</v>
      </c>
      <c r="H222" s="17" t="s">
        <v>574</v>
      </c>
      <c r="I222" s="28">
        <v>38607</v>
      </c>
      <c r="J222" s="17" t="s">
        <v>579</v>
      </c>
      <c r="M222" s="43"/>
      <c r="N222" s="55"/>
      <c r="Q222" s="43">
        <f t="shared" si="10"/>
        <v>0</v>
      </c>
      <c r="R222" s="73">
        <f t="shared" si="11"/>
        <v>0</v>
      </c>
    </row>
    <row r="223" spans="1:18" hidden="1" x14ac:dyDescent="0.3">
      <c r="C223" s="55">
        <f t="shared" si="9"/>
        <v>0</v>
      </c>
      <c r="D223" s="43" t="s">
        <v>694</v>
      </c>
      <c r="E223" t="s">
        <v>695</v>
      </c>
      <c r="F223" t="s">
        <v>22</v>
      </c>
      <c r="G223" s="27" t="s">
        <v>206</v>
      </c>
      <c r="H223" s="17" t="s">
        <v>574</v>
      </c>
      <c r="I223" s="28">
        <v>39160</v>
      </c>
      <c r="J223" s="17" t="s">
        <v>590</v>
      </c>
      <c r="M223" s="43"/>
      <c r="N223" s="55"/>
      <c r="Q223" s="43">
        <f t="shared" si="10"/>
        <v>0</v>
      </c>
      <c r="R223" s="73">
        <f t="shared" si="11"/>
        <v>0</v>
      </c>
    </row>
    <row r="224" spans="1:18" hidden="1" x14ac:dyDescent="0.3">
      <c r="A224" s="26">
        <v>20180002476</v>
      </c>
      <c r="C224" s="55">
        <f t="shared" si="9"/>
        <v>0</v>
      </c>
      <c r="D224" s="43" t="s">
        <v>696</v>
      </c>
      <c r="E224" t="s">
        <v>697</v>
      </c>
      <c r="F224" t="s">
        <v>29</v>
      </c>
      <c r="G224" s="27" t="s">
        <v>206</v>
      </c>
      <c r="H224" s="17" t="s">
        <v>574</v>
      </c>
      <c r="I224" s="28">
        <v>39054</v>
      </c>
      <c r="M224" s="43"/>
      <c r="N224" s="55"/>
      <c r="Q224" s="43">
        <f t="shared" si="10"/>
        <v>0</v>
      </c>
      <c r="R224" s="73">
        <f t="shared" si="11"/>
        <v>0</v>
      </c>
    </row>
    <row r="225" spans="1:18" hidden="1" x14ac:dyDescent="0.3">
      <c r="A225" s="17">
        <v>20190007284</v>
      </c>
      <c r="C225" s="55">
        <f t="shared" si="9"/>
        <v>0</v>
      </c>
      <c r="D225" s="43" t="s">
        <v>698</v>
      </c>
      <c r="E225" t="s">
        <v>699</v>
      </c>
      <c r="F225" t="s">
        <v>40</v>
      </c>
      <c r="G225" s="27" t="s">
        <v>206</v>
      </c>
      <c r="H225" s="17" t="s">
        <v>574</v>
      </c>
      <c r="I225" s="28">
        <v>38798</v>
      </c>
      <c r="J225" s="17" t="s">
        <v>579</v>
      </c>
      <c r="M225" s="43"/>
      <c r="N225" s="55"/>
      <c r="Q225" s="43">
        <f t="shared" si="10"/>
        <v>0</v>
      </c>
      <c r="R225" s="73">
        <f t="shared" si="11"/>
        <v>0</v>
      </c>
    </row>
    <row r="226" spans="1:18" hidden="1" x14ac:dyDescent="0.3">
      <c r="A226" s="17">
        <v>20180004405</v>
      </c>
      <c r="C226" s="55">
        <f t="shared" si="9"/>
        <v>0</v>
      </c>
      <c r="D226" s="43" t="s">
        <v>700</v>
      </c>
      <c r="E226" t="s">
        <v>701</v>
      </c>
      <c r="F226" t="s">
        <v>40</v>
      </c>
      <c r="G226" s="27" t="s">
        <v>206</v>
      </c>
      <c r="H226" s="17" t="s">
        <v>574</v>
      </c>
      <c r="I226" s="28">
        <v>38472</v>
      </c>
      <c r="J226" s="17" t="s">
        <v>579</v>
      </c>
      <c r="M226" s="43"/>
      <c r="N226" s="55"/>
      <c r="Q226" s="43">
        <f t="shared" si="10"/>
        <v>0</v>
      </c>
      <c r="R226" s="73">
        <f t="shared" si="11"/>
        <v>0</v>
      </c>
    </row>
    <row r="227" spans="1:18" s="32" customFormat="1" ht="21" customHeight="1" x14ac:dyDescent="0.3">
      <c r="A227" s="26">
        <v>20170002519</v>
      </c>
      <c r="B227" s="42">
        <v>1</v>
      </c>
      <c r="C227" s="56">
        <f t="shared" si="9"/>
        <v>32</v>
      </c>
      <c r="D227" s="42" t="s">
        <v>250</v>
      </c>
      <c r="E227" s="32" t="s">
        <v>251</v>
      </c>
      <c r="F227" s="32" t="s">
        <v>22</v>
      </c>
      <c r="G227" s="33" t="s">
        <v>245</v>
      </c>
      <c r="H227" s="31" t="s">
        <v>574</v>
      </c>
      <c r="I227" s="34">
        <v>37858</v>
      </c>
      <c r="J227" s="31" t="s">
        <v>590</v>
      </c>
      <c r="K227" s="42"/>
      <c r="L227" s="56"/>
      <c r="M227" s="42">
        <v>1</v>
      </c>
      <c r="N227" s="56">
        <v>18</v>
      </c>
      <c r="O227" s="42" t="s">
        <v>509</v>
      </c>
      <c r="P227" s="40">
        <v>14</v>
      </c>
      <c r="Q227" s="42">
        <f t="shared" si="10"/>
        <v>2</v>
      </c>
      <c r="R227" s="46">
        <f t="shared" si="11"/>
        <v>18</v>
      </c>
    </row>
    <row r="228" spans="1:18" x14ac:dyDescent="0.3">
      <c r="A228" s="26">
        <v>20180004212</v>
      </c>
      <c r="B228" s="43">
        <v>2</v>
      </c>
      <c r="C228" s="55">
        <f t="shared" si="9"/>
        <v>24</v>
      </c>
      <c r="D228" s="43" t="s">
        <v>263</v>
      </c>
      <c r="E228" t="s">
        <v>264</v>
      </c>
      <c r="F228" t="s">
        <v>22</v>
      </c>
      <c r="G228" s="27" t="s">
        <v>245</v>
      </c>
      <c r="H228" s="17" t="s">
        <v>574</v>
      </c>
      <c r="I228" s="28">
        <v>38013</v>
      </c>
      <c r="J228" s="17" t="s">
        <v>590</v>
      </c>
      <c r="M228" s="43">
        <v>2</v>
      </c>
      <c r="N228" s="55">
        <v>14</v>
      </c>
      <c r="O228" s="71" t="s">
        <v>512</v>
      </c>
      <c r="P228" s="54">
        <v>10</v>
      </c>
      <c r="Q228" s="43">
        <f t="shared" si="10"/>
        <v>2</v>
      </c>
      <c r="R228" s="73">
        <f t="shared" si="11"/>
        <v>14</v>
      </c>
    </row>
    <row r="229" spans="1:18" x14ac:dyDescent="0.3">
      <c r="A229" s="26">
        <v>20180022427</v>
      </c>
      <c r="B229" s="43">
        <v>3</v>
      </c>
      <c r="C229" s="55">
        <f t="shared" si="9"/>
        <v>23</v>
      </c>
      <c r="D229" s="43" t="s">
        <v>243</v>
      </c>
      <c r="E229" t="s">
        <v>244</v>
      </c>
      <c r="F229" t="s">
        <v>29</v>
      </c>
      <c r="G229" s="27" t="s">
        <v>245</v>
      </c>
      <c r="H229" s="17" t="s">
        <v>574</v>
      </c>
      <c r="I229" s="28">
        <v>38345</v>
      </c>
      <c r="K229" s="43">
        <v>2</v>
      </c>
      <c r="L229" s="55">
        <v>14</v>
      </c>
      <c r="M229" s="43" t="s">
        <v>419</v>
      </c>
      <c r="N229" s="55">
        <v>4</v>
      </c>
      <c r="O229" s="71" t="s">
        <v>517</v>
      </c>
      <c r="P229" s="54">
        <v>5</v>
      </c>
      <c r="Q229" s="43">
        <f t="shared" si="10"/>
        <v>3</v>
      </c>
      <c r="R229" s="73">
        <f t="shared" si="11"/>
        <v>14</v>
      </c>
    </row>
    <row r="230" spans="1:18" x14ac:dyDescent="0.3">
      <c r="A230" s="26">
        <v>20140034563</v>
      </c>
      <c r="B230" s="43">
        <v>4</v>
      </c>
      <c r="C230" s="55">
        <f t="shared" si="9"/>
        <v>18</v>
      </c>
      <c r="D230" s="43" t="s">
        <v>393</v>
      </c>
      <c r="E230" t="s">
        <v>394</v>
      </c>
      <c r="F230" t="s">
        <v>40</v>
      </c>
      <c r="G230" s="27" t="s">
        <v>245</v>
      </c>
      <c r="H230" s="17" t="s">
        <v>574</v>
      </c>
      <c r="I230" s="28">
        <v>37552</v>
      </c>
      <c r="K230" s="43">
        <v>1</v>
      </c>
      <c r="L230" s="55">
        <v>18</v>
      </c>
      <c r="M230" s="43" t="s">
        <v>120</v>
      </c>
      <c r="N230" s="55">
        <v>0</v>
      </c>
      <c r="Q230" s="43">
        <f t="shared" si="10"/>
        <v>1</v>
      </c>
      <c r="R230" s="73">
        <f t="shared" si="11"/>
        <v>18</v>
      </c>
    </row>
    <row r="231" spans="1:18" x14ac:dyDescent="0.3">
      <c r="A231" s="26">
        <v>20170020744</v>
      </c>
      <c r="B231" s="43">
        <v>5</v>
      </c>
      <c r="C231" s="55">
        <f t="shared" si="9"/>
        <v>18</v>
      </c>
      <c r="D231" s="43" t="s">
        <v>252</v>
      </c>
      <c r="E231" t="s">
        <v>253</v>
      </c>
      <c r="F231" t="s">
        <v>22</v>
      </c>
      <c r="G231" s="27" t="s">
        <v>245</v>
      </c>
      <c r="H231" s="17" t="s">
        <v>574</v>
      </c>
      <c r="I231" s="28">
        <v>38044</v>
      </c>
      <c r="J231" s="17" t="s">
        <v>590</v>
      </c>
      <c r="M231" s="43">
        <v>3</v>
      </c>
      <c r="N231" s="55">
        <v>11</v>
      </c>
      <c r="O231" s="71" t="s">
        <v>514</v>
      </c>
      <c r="P231" s="54">
        <v>7</v>
      </c>
      <c r="Q231" s="43">
        <f t="shared" si="10"/>
        <v>2</v>
      </c>
      <c r="R231" s="73">
        <f t="shared" si="11"/>
        <v>11</v>
      </c>
    </row>
    <row r="232" spans="1:18" x14ac:dyDescent="0.3">
      <c r="A232" s="26">
        <v>20180008619</v>
      </c>
      <c r="B232" s="43">
        <v>6</v>
      </c>
      <c r="C232" s="55">
        <f t="shared" si="9"/>
        <v>15</v>
      </c>
      <c r="D232" s="43" t="s">
        <v>502</v>
      </c>
      <c r="E232" t="s">
        <v>503</v>
      </c>
      <c r="F232" t="s">
        <v>22</v>
      </c>
      <c r="G232" s="27" t="s">
        <v>245</v>
      </c>
      <c r="H232" s="17" t="s">
        <v>574</v>
      </c>
      <c r="I232" s="28">
        <v>37869</v>
      </c>
      <c r="J232" s="17" t="s">
        <v>590</v>
      </c>
      <c r="K232" s="43">
        <v>3</v>
      </c>
      <c r="L232" s="55">
        <v>11</v>
      </c>
      <c r="M232" s="43"/>
      <c r="N232" s="55"/>
      <c r="O232" s="71" t="s">
        <v>419</v>
      </c>
      <c r="P232" s="54">
        <v>4</v>
      </c>
      <c r="Q232" s="43">
        <f t="shared" si="10"/>
        <v>2</v>
      </c>
      <c r="R232" s="73">
        <f t="shared" si="11"/>
        <v>11</v>
      </c>
    </row>
    <row r="233" spans="1:18" x14ac:dyDescent="0.3">
      <c r="A233" s="26">
        <v>20190001928</v>
      </c>
      <c r="B233" s="43">
        <v>7</v>
      </c>
      <c r="C233" s="55">
        <f t="shared" si="9"/>
        <v>15</v>
      </c>
      <c r="D233" s="43" t="s">
        <v>260</v>
      </c>
      <c r="E233" t="s">
        <v>261</v>
      </c>
      <c r="F233" t="s">
        <v>29</v>
      </c>
      <c r="G233" s="27" t="s">
        <v>245</v>
      </c>
      <c r="H233" s="17" t="s">
        <v>574</v>
      </c>
      <c r="I233" s="28">
        <v>37814</v>
      </c>
      <c r="K233" s="43">
        <v>7</v>
      </c>
      <c r="L233" s="55">
        <v>6</v>
      </c>
      <c r="M233" s="43">
        <v>7</v>
      </c>
      <c r="N233" s="55">
        <v>6</v>
      </c>
      <c r="O233" s="71" t="s">
        <v>420</v>
      </c>
      <c r="P233" s="54">
        <v>3</v>
      </c>
      <c r="Q233" s="43">
        <f t="shared" si="10"/>
        <v>3</v>
      </c>
      <c r="R233" s="73">
        <f t="shared" si="11"/>
        <v>6</v>
      </c>
    </row>
    <row r="234" spans="1:18" x14ac:dyDescent="0.3">
      <c r="B234" s="43">
        <v>8</v>
      </c>
      <c r="C234" s="55">
        <f t="shared" si="9"/>
        <v>9</v>
      </c>
      <c r="D234" s="43" t="s">
        <v>267</v>
      </c>
      <c r="E234" t="s">
        <v>268</v>
      </c>
      <c r="F234" t="s">
        <v>22</v>
      </c>
      <c r="G234" s="27" t="s">
        <v>245</v>
      </c>
      <c r="H234" s="17" t="s">
        <v>574</v>
      </c>
      <c r="I234" s="28">
        <v>37809</v>
      </c>
      <c r="J234" s="17" t="s">
        <v>590</v>
      </c>
      <c r="M234" s="43">
        <v>4</v>
      </c>
      <c r="N234" s="55">
        <v>9</v>
      </c>
      <c r="Q234" s="43">
        <f t="shared" si="10"/>
        <v>1</v>
      </c>
      <c r="R234" s="73">
        <f t="shared" si="11"/>
        <v>9</v>
      </c>
    </row>
    <row r="235" spans="1:18" x14ac:dyDescent="0.3">
      <c r="A235" s="26">
        <v>20150020050</v>
      </c>
      <c r="B235" s="43">
        <v>9</v>
      </c>
      <c r="C235" s="55">
        <f t="shared" si="9"/>
        <v>9</v>
      </c>
      <c r="D235" s="43" t="s">
        <v>702</v>
      </c>
      <c r="E235" t="s">
        <v>504</v>
      </c>
      <c r="F235" t="s">
        <v>29</v>
      </c>
      <c r="G235" s="27" t="s">
        <v>245</v>
      </c>
      <c r="H235" s="17" t="s">
        <v>574</v>
      </c>
      <c r="I235" s="28">
        <v>38072</v>
      </c>
      <c r="K235" s="43">
        <v>4</v>
      </c>
      <c r="L235" s="55">
        <v>9</v>
      </c>
      <c r="M235" s="43"/>
      <c r="N235" s="55"/>
      <c r="Q235" s="43">
        <f t="shared" si="10"/>
        <v>1</v>
      </c>
      <c r="R235" s="73">
        <f t="shared" si="11"/>
        <v>9</v>
      </c>
    </row>
    <row r="236" spans="1:18" x14ac:dyDescent="0.3">
      <c r="A236" s="26">
        <v>20170001518</v>
      </c>
      <c r="B236" s="43">
        <v>10</v>
      </c>
      <c r="C236" s="55">
        <f t="shared" si="9"/>
        <v>9</v>
      </c>
      <c r="D236" s="43" t="s">
        <v>254</v>
      </c>
      <c r="E236" t="s">
        <v>255</v>
      </c>
      <c r="F236" t="s">
        <v>29</v>
      </c>
      <c r="G236" s="27" t="s">
        <v>245</v>
      </c>
      <c r="H236" s="17" t="s">
        <v>574</v>
      </c>
      <c r="I236" s="28">
        <v>37388</v>
      </c>
      <c r="M236" s="43">
        <v>6</v>
      </c>
      <c r="N236" s="55">
        <v>7</v>
      </c>
      <c r="O236" s="71" t="s">
        <v>446</v>
      </c>
      <c r="P236" s="54">
        <v>2</v>
      </c>
      <c r="Q236" s="43">
        <f t="shared" si="10"/>
        <v>2</v>
      </c>
      <c r="R236" s="73">
        <f t="shared" si="11"/>
        <v>7</v>
      </c>
    </row>
    <row r="237" spans="1:18" x14ac:dyDescent="0.3">
      <c r="A237" s="26">
        <v>20190008895</v>
      </c>
      <c r="B237" s="43">
        <v>11</v>
      </c>
      <c r="C237" s="55">
        <f t="shared" si="9"/>
        <v>8</v>
      </c>
      <c r="D237" s="43" t="s">
        <v>248</v>
      </c>
      <c r="E237" t="s">
        <v>249</v>
      </c>
      <c r="F237" t="s">
        <v>18</v>
      </c>
      <c r="G237" s="27" t="s">
        <v>245</v>
      </c>
      <c r="H237" s="17" t="s">
        <v>574</v>
      </c>
      <c r="I237" s="28">
        <v>38174</v>
      </c>
      <c r="J237" s="17" t="s">
        <v>575</v>
      </c>
      <c r="M237" s="43">
        <v>5</v>
      </c>
      <c r="N237" s="55">
        <v>8</v>
      </c>
      <c r="Q237" s="43">
        <f t="shared" si="10"/>
        <v>1</v>
      </c>
      <c r="R237" s="73">
        <f t="shared" si="11"/>
        <v>8</v>
      </c>
    </row>
    <row r="238" spans="1:18" x14ac:dyDescent="0.3">
      <c r="B238" s="43">
        <v>12</v>
      </c>
      <c r="C238" s="55">
        <f t="shared" si="9"/>
        <v>8</v>
      </c>
      <c r="D238" s="43" t="s">
        <v>258</v>
      </c>
      <c r="E238" t="s">
        <v>259</v>
      </c>
      <c r="F238" t="s">
        <v>22</v>
      </c>
      <c r="G238" s="27" t="s">
        <v>245</v>
      </c>
      <c r="H238" s="17" t="s">
        <v>574</v>
      </c>
      <c r="I238" s="28">
        <v>38185</v>
      </c>
      <c r="J238" s="17" t="s">
        <v>590</v>
      </c>
      <c r="K238" s="43">
        <v>5</v>
      </c>
      <c r="L238" s="55">
        <v>8</v>
      </c>
      <c r="M238" s="43" t="s">
        <v>120</v>
      </c>
      <c r="N238" s="55">
        <v>0</v>
      </c>
      <c r="Q238" s="43">
        <f t="shared" si="10"/>
        <v>1</v>
      </c>
      <c r="R238" s="73">
        <f t="shared" si="11"/>
        <v>8</v>
      </c>
    </row>
    <row r="239" spans="1:18" x14ac:dyDescent="0.3">
      <c r="A239" s="26">
        <v>20180006046</v>
      </c>
      <c r="B239" s="43">
        <v>13</v>
      </c>
      <c r="C239" s="55">
        <f t="shared" si="9"/>
        <v>8</v>
      </c>
      <c r="D239" s="43" t="s">
        <v>246</v>
      </c>
      <c r="E239" t="s">
        <v>247</v>
      </c>
      <c r="F239" t="s">
        <v>29</v>
      </c>
      <c r="G239" s="27" t="s">
        <v>245</v>
      </c>
      <c r="H239" s="17" t="s">
        <v>574</v>
      </c>
      <c r="I239" s="28">
        <v>37439</v>
      </c>
      <c r="K239" s="43">
        <v>8</v>
      </c>
      <c r="L239" s="55">
        <v>5</v>
      </c>
      <c r="M239" s="43" t="s">
        <v>446</v>
      </c>
      <c r="N239" s="55">
        <v>2</v>
      </c>
      <c r="O239" s="71" t="s">
        <v>533</v>
      </c>
      <c r="P239" s="54">
        <v>1</v>
      </c>
      <c r="Q239" s="43">
        <f t="shared" si="10"/>
        <v>3</v>
      </c>
      <c r="R239" s="73">
        <f t="shared" si="11"/>
        <v>5</v>
      </c>
    </row>
    <row r="240" spans="1:18" x14ac:dyDescent="0.3">
      <c r="B240" s="43">
        <v>14</v>
      </c>
      <c r="C240" s="55">
        <f t="shared" si="9"/>
        <v>7</v>
      </c>
      <c r="D240" s="43" t="s">
        <v>505</v>
      </c>
      <c r="E240" t="s">
        <v>506</v>
      </c>
      <c r="F240" t="s">
        <v>22</v>
      </c>
      <c r="G240" s="27" t="s">
        <v>245</v>
      </c>
      <c r="H240" s="17" t="s">
        <v>574</v>
      </c>
      <c r="I240" s="28">
        <v>38134</v>
      </c>
      <c r="J240" s="17" t="s">
        <v>590</v>
      </c>
      <c r="K240" s="43">
        <v>6</v>
      </c>
      <c r="L240" s="55">
        <v>7</v>
      </c>
      <c r="M240" s="43"/>
      <c r="N240" s="55"/>
      <c r="Q240" s="43">
        <f t="shared" si="10"/>
        <v>1</v>
      </c>
      <c r="R240" s="73">
        <f t="shared" si="11"/>
        <v>7</v>
      </c>
    </row>
    <row r="241" spans="1:18" x14ac:dyDescent="0.3">
      <c r="B241" s="43">
        <v>15</v>
      </c>
      <c r="C241" s="55">
        <f t="shared" si="9"/>
        <v>5</v>
      </c>
      <c r="D241" s="43" t="s">
        <v>258</v>
      </c>
      <c r="E241" t="s">
        <v>262</v>
      </c>
      <c r="F241" t="s">
        <v>22</v>
      </c>
      <c r="G241" s="27" t="s">
        <v>245</v>
      </c>
      <c r="H241" s="17" t="s">
        <v>574</v>
      </c>
      <c r="I241" s="28">
        <v>37403</v>
      </c>
      <c r="J241" s="17" t="s">
        <v>590</v>
      </c>
      <c r="M241" s="43">
        <v>8</v>
      </c>
      <c r="N241" s="55">
        <v>5</v>
      </c>
      <c r="Q241" s="43">
        <f t="shared" si="10"/>
        <v>1</v>
      </c>
      <c r="R241" s="73">
        <f t="shared" si="11"/>
        <v>5</v>
      </c>
    </row>
    <row r="242" spans="1:18" x14ac:dyDescent="0.3">
      <c r="A242" s="26">
        <v>20190005137</v>
      </c>
      <c r="B242" s="43">
        <v>16</v>
      </c>
      <c r="C242" s="55">
        <f t="shared" si="9"/>
        <v>3</v>
      </c>
      <c r="D242" s="43" t="s">
        <v>256</v>
      </c>
      <c r="E242" t="s">
        <v>257</v>
      </c>
      <c r="F242" t="s">
        <v>29</v>
      </c>
      <c r="G242" s="27" t="s">
        <v>245</v>
      </c>
      <c r="H242" s="17" t="s">
        <v>574</v>
      </c>
      <c r="I242" s="28">
        <v>38281</v>
      </c>
      <c r="M242" s="43" t="s">
        <v>420</v>
      </c>
      <c r="N242" s="55">
        <v>3</v>
      </c>
      <c r="Q242" s="43">
        <f t="shared" si="10"/>
        <v>1</v>
      </c>
      <c r="R242" s="73">
        <f t="shared" si="11"/>
        <v>3</v>
      </c>
    </row>
    <row r="243" spans="1:18" hidden="1" x14ac:dyDescent="0.3">
      <c r="C243" s="55">
        <f t="shared" si="9"/>
        <v>0</v>
      </c>
      <c r="D243" s="43" t="s">
        <v>265</v>
      </c>
      <c r="E243" t="s">
        <v>266</v>
      </c>
      <c r="F243" t="s">
        <v>22</v>
      </c>
      <c r="G243" s="27" t="s">
        <v>245</v>
      </c>
      <c r="H243" s="17" t="s">
        <v>574</v>
      </c>
      <c r="I243" s="28">
        <v>36959</v>
      </c>
      <c r="J243" s="17" t="s">
        <v>590</v>
      </c>
      <c r="M243" s="43" t="s">
        <v>120</v>
      </c>
      <c r="N243" s="55">
        <v>0</v>
      </c>
      <c r="Q243" s="43">
        <f t="shared" si="10"/>
        <v>0</v>
      </c>
      <c r="R243" s="73">
        <f t="shared" si="11"/>
        <v>0</v>
      </c>
    </row>
    <row r="244" spans="1:18" hidden="1" x14ac:dyDescent="0.3">
      <c r="A244" s="26">
        <v>20170000535</v>
      </c>
      <c r="C244" s="55">
        <f t="shared" si="9"/>
        <v>0</v>
      </c>
      <c r="D244" s="43" t="s">
        <v>703</v>
      </c>
      <c r="E244" t="s">
        <v>704</v>
      </c>
      <c r="F244" t="s">
        <v>29</v>
      </c>
      <c r="G244" s="27" t="s">
        <v>245</v>
      </c>
      <c r="H244" s="17" t="s">
        <v>574</v>
      </c>
      <c r="I244" s="28">
        <v>37155</v>
      </c>
      <c r="M244" s="43"/>
      <c r="N244" s="55"/>
      <c r="Q244" s="43">
        <f t="shared" si="10"/>
        <v>0</v>
      </c>
      <c r="R244" s="73">
        <f t="shared" si="11"/>
        <v>0</v>
      </c>
    </row>
    <row r="245" spans="1:18" hidden="1" x14ac:dyDescent="0.3">
      <c r="A245" s="17">
        <v>20180004378</v>
      </c>
      <c r="C245" s="55">
        <f t="shared" si="9"/>
        <v>0</v>
      </c>
      <c r="D245" s="43" t="s">
        <v>705</v>
      </c>
      <c r="E245" t="s">
        <v>706</v>
      </c>
      <c r="F245" t="s">
        <v>40</v>
      </c>
      <c r="G245" s="27" t="s">
        <v>245</v>
      </c>
      <c r="H245" s="17" t="s">
        <v>574</v>
      </c>
      <c r="I245" s="28">
        <v>38202</v>
      </c>
      <c r="J245" s="17" t="s">
        <v>579</v>
      </c>
      <c r="M245" s="43"/>
      <c r="N245" s="55"/>
      <c r="Q245" s="43">
        <f t="shared" si="10"/>
        <v>0</v>
      </c>
      <c r="R245" s="73">
        <f t="shared" si="11"/>
        <v>0</v>
      </c>
    </row>
    <row r="246" spans="1:18" hidden="1" x14ac:dyDescent="0.3">
      <c r="A246" s="26">
        <v>20190004962</v>
      </c>
      <c r="C246" s="55">
        <f t="shared" si="9"/>
        <v>0</v>
      </c>
      <c r="D246" s="43" t="s">
        <v>707</v>
      </c>
      <c r="E246" t="s">
        <v>708</v>
      </c>
      <c r="F246" t="s">
        <v>29</v>
      </c>
      <c r="G246" s="27" t="s">
        <v>245</v>
      </c>
      <c r="H246" s="17" t="s">
        <v>574</v>
      </c>
      <c r="I246" s="28">
        <v>37991</v>
      </c>
      <c r="M246" s="43"/>
      <c r="N246" s="55"/>
      <c r="Q246" s="43">
        <f t="shared" si="10"/>
        <v>0</v>
      </c>
      <c r="R246" s="73">
        <f t="shared" si="11"/>
        <v>0</v>
      </c>
    </row>
    <row r="247" spans="1:18" hidden="1" x14ac:dyDescent="0.3">
      <c r="A247" s="17">
        <v>20160001778</v>
      </c>
      <c r="C247" s="55">
        <f t="shared" si="9"/>
        <v>0</v>
      </c>
      <c r="D247" s="43" t="s">
        <v>709</v>
      </c>
      <c r="E247" t="s">
        <v>710</v>
      </c>
      <c r="F247" t="s">
        <v>40</v>
      </c>
      <c r="G247" s="27" t="s">
        <v>245</v>
      </c>
      <c r="H247" s="17" t="s">
        <v>574</v>
      </c>
      <c r="I247" s="28">
        <v>38166</v>
      </c>
      <c r="J247" s="17" t="s">
        <v>579</v>
      </c>
      <c r="M247" s="43"/>
      <c r="N247" s="55"/>
      <c r="Q247" s="43">
        <f t="shared" si="10"/>
        <v>0</v>
      </c>
      <c r="R247" s="73">
        <f t="shared" si="11"/>
        <v>0</v>
      </c>
    </row>
    <row r="248" spans="1:18" hidden="1" x14ac:dyDescent="0.3">
      <c r="A248" s="17">
        <v>20180004381</v>
      </c>
      <c r="C248" s="55">
        <f t="shared" si="9"/>
        <v>0</v>
      </c>
      <c r="D248" s="43" t="s">
        <v>711</v>
      </c>
      <c r="E248" t="s">
        <v>712</v>
      </c>
      <c r="F248" t="s">
        <v>40</v>
      </c>
      <c r="G248" s="27" t="s">
        <v>245</v>
      </c>
      <c r="H248" s="17" t="s">
        <v>574</v>
      </c>
      <c r="I248" s="28">
        <v>37679</v>
      </c>
      <c r="J248" s="17" t="s">
        <v>579</v>
      </c>
      <c r="M248" s="43"/>
      <c r="N248" s="55"/>
      <c r="Q248" s="43">
        <f t="shared" si="10"/>
        <v>0</v>
      </c>
      <c r="R248" s="73">
        <f t="shared" si="11"/>
        <v>0</v>
      </c>
    </row>
    <row r="249" spans="1:18" hidden="1" x14ac:dyDescent="0.3">
      <c r="A249" s="26">
        <v>20170000554</v>
      </c>
      <c r="C249" s="55">
        <f t="shared" si="9"/>
        <v>0</v>
      </c>
      <c r="D249" s="43" t="s">
        <v>713</v>
      </c>
      <c r="E249" t="s">
        <v>714</v>
      </c>
      <c r="F249" t="s">
        <v>29</v>
      </c>
      <c r="G249" s="27" t="s">
        <v>245</v>
      </c>
      <c r="H249" s="17" t="s">
        <v>574</v>
      </c>
      <c r="I249" s="28">
        <v>38022</v>
      </c>
      <c r="M249" s="43"/>
      <c r="N249" s="55"/>
      <c r="Q249" s="43">
        <f t="shared" si="10"/>
        <v>0</v>
      </c>
      <c r="R249" s="73">
        <f t="shared" si="11"/>
        <v>0</v>
      </c>
    </row>
    <row r="250" spans="1:18" hidden="1" x14ac:dyDescent="0.3">
      <c r="C250" s="55">
        <f t="shared" si="9"/>
        <v>0</v>
      </c>
      <c r="D250" s="43" t="s">
        <v>430</v>
      </c>
      <c r="E250" t="s">
        <v>715</v>
      </c>
      <c r="F250" t="s">
        <v>22</v>
      </c>
      <c r="G250" s="27" t="s">
        <v>245</v>
      </c>
      <c r="H250" s="17" t="s">
        <v>574</v>
      </c>
      <c r="I250" s="28">
        <v>37879</v>
      </c>
      <c r="J250" s="17" t="s">
        <v>590</v>
      </c>
      <c r="M250" s="43"/>
      <c r="N250" s="55"/>
      <c r="Q250" s="43">
        <f t="shared" si="10"/>
        <v>0</v>
      </c>
      <c r="R250" s="73">
        <f t="shared" si="11"/>
        <v>0</v>
      </c>
    </row>
    <row r="251" spans="1:18" hidden="1" x14ac:dyDescent="0.3">
      <c r="A251" s="17">
        <v>20160001779</v>
      </c>
      <c r="C251" s="55">
        <f t="shared" si="9"/>
        <v>0</v>
      </c>
      <c r="D251" s="43" t="s">
        <v>716</v>
      </c>
      <c r="E251" t="s">
        <v>717</v>
      </c>
      <c r="F251" t="s">
        <v>40</v>
      </c>
      <c r="G251" s="27" t="s">
        <v>245</v>
      </c>
      <c r="H251" s="17" t="s">
        <v>574</v>
      </c>
      <c r="I251" s="28">
        <v>38168</v>
      </c>
      <c r="J251" s="17" t="s">
        <v>579</v>
      </c>
      <c r="M251" s="43"/>
      <c r="N251" s="55"/>
      <c r="Q251" s="43">
        <f t="shared" si="10"/>
        <v>0</v>
      </c>
      <c r="R251" s="73">
        <f t="shared" si="11"/>
        <v>0</v>
      </c>
    </row>
    <row r="252" spans="1:18" hidden="1" x14ac:dyDescent="0.3">
      <c r="A252" s="26">
        <v>20170000557</v>
      </c>
      <c r="C252" s="55">
        <f t="shared" si="9"/>
        <v>0</v>
      </c>
      <c r="D252" s="43" t="s">
        <v>718</v>
      </c>
      <c r="E252" t="s">
        <v>719</v>
      </c>
      <c r="F252" t="s">
        <v>29</v>
      </c>
      <c r="G252" s="27" t="s">
        <v>245</v>
      </c>
      <c r="H252" s="17" t="s">
        <v>574</v>
      </c>
      <c r="I252" s="28">
        <v>37701</v>
      </c>
      <c r="M252" s="43"/>
      <c r="N252" s="55"/>
      <c r="Q252" s="43">
        <f t="shared" si="10"/>
        <v>0</v>
      </c>
      <c r="R252" s="73">
        <f t="shared" si="11"/>
        <v>0</v>
      </c>
    </row>
    <row r="253" spans="1:18" hidden="1" x14ac:dyDescent="0.3">
      <c r="C253" s="55">
        <f t="shared" si="9"/>
        <v>0</v>
      </c>
      <c r="D253" s="43" t="s">
        <v>720</v>
      </c>
      <c r="E253" t="s">
        <v>721</v>
      </c>
      <c r="F253" t="s">
        <v>22</v>
      </c>
      <c r="G253" s="27" t="s">
        <v>245</v>
      </c>
      <c r="H253" s="17" t="s">
        <v>574</v>
      </c>
      <c r="I253" s="28">
        <v>38210</v>
      </c>
      <c r="J253" s="17" t="s">
        <v>590</v>
      </c>
      <c r="M253" s="43"/>
      <c r="N253" s="55"/>
      <c r="Q253" s="43">
        <f t="shared" si="10"/>
        <v>0</v>
      </c>
      <c r="R253" s="73">
        <f t="shared" si="11"/>
        <v>0</v>
      </c>
    </row>
    <row r="254" spans="1:18" hidden="1" x14ac:dyDescent="0.3">
      <c r="A254" s="17">
        <v>20190014118</v>
      </c>
      <c r="C254" s="55">
        <f t="shared" si="9"/>
        <v>0</v>
      </c>
      <c r="D254" s="43" t="s">
        <v>722</v>
      </c>
      <c r="E254" t="s">
        <v>723</v>
      </c>
      <c r="F254" t="s">
        <v>40</v>
      </c>
      <c r="G254" s="27" t="s">
        <v>245</v>
      </c>
      <c r="H254" s="17" t="s">
        <v>574</v>
      </c>
      <c r="I254" s="28">
        <v>37783</v>
      </c>
      <c r="J254" s="17" t="s">
        <v>579</v>
      </c>
      <c r="M254" s="43"/>
      <c r="N254" s="55"/>
      <c r="Q254" s="43">
        <f t="shared" si="10"/>
        <v>0</v>
      </c>
      <c r="R254" s="73">
        <f t="shared" si="11"/>
        <v>0</v>
      </c>
    </row>
    <row r="255" spans="1:18" hidden="1" x14ac:dyDescent="0.3">
      <c r="C255" s="55">
        <f t="shared" si="9"/>
        <v>0</v>
      </c>
      <c r="D255" s="43" t="s">
        <v>724</v>
      </c>
      <c r="E255" t="s">
        <v>725</v>
      </c>
      <c r="F255" t="s">
        <v>22</v>
      </c>
      <c r="G255" s="27" t="s">
        <v>245</v>
      </c>
      <c r="H255" s="17" t="s">
        <v>574</v>
      </c>
      <c r="I255" s="28">
        <v>37675</v>
      </c>
      <c r="J255" s="17" t="s">
        <v>590</v>
      </c>
      <c r="M255" s="43"/>
      <c r="N255" s="55"/>
      <c r="Q255" s="43">
        <f t="shared" si="10"/>
        <v>0</v>
      </c>
      <c r="R255" s="73">
        <f t="shared" si="11"/>
        <v>0</v>
      </c>
    </row>
    <row r="256" spans="1:18" hidden="1" x14ac:dyDescent="0.3">
      <c r="A256" s="26">
        <v>20180004018</v>
      </c>
      <c r="C256" s="55">
        <f t="shared" si="9"/>
        <v>0</v>
      </c>
      <c r="D256" s="43" t="s">
        <v>726</v>
      </c>
      <c r="E256" t="s">
        <v>727</v>
      </c>
      <c r="F256" t="s">
        <v>29</v>
      </c>
      <c r="G256" s="27" t="s">
        <v>245</v>
      </c>
      <c r="H256" s="17" t="s">
        <v>574</v>
      </c>
      <c r="I256" s="28">
        <v>37831</v>
      </c>
      <c r="M256" s="43"/>
      <c r="N256" s="55"/>
      <c r="Q256" s="43">
        <f t="shared" si="10"/>
        <v>0</v>
      </c>
      <c r="R256" s="73">
        <f t="shared" si="11"/>
        <v>0</v>
      </c>
    </row>
    <row r="257" spans="1:18" hidden="1" x14ac:dyDescent="0.3">
      <c r="A257" s="17">
        <v>20190007277</v>
      </c>
      <c r="C257" s="55">
        <f t="shared" si="9"/>
        <v>0</v>
      </c>
      <c r="D257" s="43" t="s">
        <v>728</v>
      </c>
      <c r="E257" t="s">
        <v>729</v>
      </c>
      <c r="F257" t="s">
        <v>40</v>
      </c>
      <c r="G257" s="27" t="s">
        <v>245</v>
      </c>
      <c r="H257" s="17" t="s">
        <v>574</v>
      </c>
      <c r="I257" s="28">
        <v>38059</v>
      </c>
      <c r="J257" s="17" t="s">
        <v>579</v>
      </c>
      <c r="M257" s="43"/>
      <c r="N257" s="55"/>
      <c r="Q257" s="43">
        <f t="shared" si="10"/>
        <v>0</v>
      </c>
      <c r="R257" s="73">
        <f t="shared" si="11"/>
        <v>0</v>
      </c>
    </row>
    <row r="258" spans="1:18" hidden="1" x14ac:dyDescent="0.3">
      <c r="A258" s="26">
        <v>20170000572</v>
      </c>
      <c r="C258" s="55">
        <f t="shared" si="9"/>
        <v>0</v>
      </c>
      <c r="D258" s="43" t="s">
        <v>730</v>
      </c>
      <c r="E258" t="s">
        <v>731</v>
      </c>
      <c r="F258" t="s">
        <v>29</v>
      </c>
      <c r="G258" s="27" t="s">
        <v>245</v>
      </c>
      <c r="H258" s="17" t="s">
        <v>574</v>
      </c>
      <c r="I258" s="28">
        <v>37775</v>
      </c>
      <c r="M258" s="43"/>
      <c r="N258" s="55"/>
      <c r="Q258" s="43">
        <f t="shared" si="10"/>
        <v>0</v>
      </c>
      <c r="R258" s="73">
        <f t="shared" si="11"/>
        <v>0</v>
      </c>
    </row>
    <row r="259" spans="1:18" hidden="1" x14ac:dyDescent="0.3">
      <c r="A259" s="17">
        <v>20180015812</v>
      </c>
      <c r="C259" s="55">
        <f t="shared" ref="C259:C322" si="12">L259+N259+P259</f>
        <v>0</v>
      </c>
      <c r="D259" s="43" t="s">
        <v>732</v>
      </c>
      <c r="E259" t="s">
        <v>733</v>
      </c>
      <c r="F259" t="s">
        <v>40</v>
      </c>
      <c r="G259" s="27" t="s">
        <v>245</v>
      </c>
      <c r="H259" s="17" t="s">
        <v>574</v>
      </c>
      <c r="I259" s="28">
        <v>38067</v>
      </c>
      <c r="J259" s="17" t="s">
        <v>579</v>
      </c>
      <c r="M259" s="43"/>
      <c r="N259" s="55"/>
      <c r="Q259" s="43">
        <f t="shared" ref="Q259:Q322" si="13">COUNTA(K259,M259,O259)-COUNTIF(K259:P259,"Abs")</f>
        <v>0</v>
      </c>
      <c r="R259" s="73">
        <f t="shared" ref="R259:R322" si="14">MAX(L259,N259,P259)</f>
        <v>0</v>
      </c>
    </row>
    <row r="260" spans="1:18" hidden="1" x14ac:dyDescent="0.3">
      <c r="A260" s="26">
        <v>20180002485</v>
      </c>
      <c r="C260" s="55">
        <f t="shared" si="12"/>
        <v>0</v>
      </c>
      <c r="D260" s="43" t="s">
        <v>734</v>
      </c>
      <c r="E260" t="s">
        <v>735</v>
      </c>
      <c r="F260" t="s">
        <v>29</v>
      </c>
      <c r="G260" s="27" t="s">
        <v>245</v>
      </c>
      <c r="H260" s="17" t="s">
        <v>574</v>
      </c>
      <c r="I260" s="28">
        <v>38306</v>
      </c>
      <c r="M260" s="43"/>
      <c r="N260" s="55"/>
      <c r="Q260" s="43">
        <f t="shared" si="13"/>
        <v>0</v>
      </c>
      <c r="R260" s="73">
        <f t="shared" si="14"/>
        <v>0</v>
      </c>
    </row>
    <row r="261" spans="1:18" hidden="1" x14ac:dyDescent="0.3">
      <c r="A261" s="26">
        <v>20190001968</v>
      </c>
      <c r="C261" s="55">
        <f t="shared" si="12"/>
        <v>0</v>
      </c>
      <c r="D261" s="43" t="s">
        <v>116</v>
      </c>
      <c r="E261" t="s">
        <v>736</v>
      </c>
      <c r="F261" t="s">
        <v>29</v>
      </c>
      <c r="G261" s="27" t="s">
        <v>245</v>
      </c>
      <c r="H261" s="17" t="s">
        <v>574</v>
      </c>
      <c r="I261" s="28">
        <v>38031</v>
      </c>
      <c r="M261" s="43"/>
      <c r="N261" s="55"/>
      <c r="Q261" s="43">
        <f t="shared" si="13"/>
        <v>0</v>
      </c>
      <c r="R261" s="73">
        <f t="shared" si="14"/>
        <v>0</v>
      </c>
    </row>
    <row r="262" spans="1:18" hidden="1" x14ac:dyDescent="0.3">
      <c r="A262" s="26">
        <v>20170008367</v>
      </c>
      <c r="C262" s="55">
        <f t="shared" si="12"/>
        <v>0</v>
      </c>
      <c r="D262" s="43" t="s">
        <v>737</v>
      </c>
      <c r="E262" t="s">
        <v>738</v>
      </c>
      <c r="F262" t="s">
        <v>29</v>
      </c>
      <c r="G262" s="27" t="s">
        <v>245</v>
      </c>
      <c r="H262" s="17" t="s">
        <v>574</v>
      </c>
      <c r="I262" s="28">
        <v>37045</v>
      </c>
      <c r="M262" s="43"/>
      <c r="N262" s="55"/>
      <c r="Q262" s="43">
        <f t="shared" si="13"/>
        <v>0</v>
      </c>
      <c r="R262" s="73">
        <f t="shared" si="14"/>
        <v>0</v>
      </c>
    </row>
    <row r="263" spans="1:18" s="32" customFormat="1" ht="21" customHeight="1" x14ac:dyDescent="0.3">
      <c r="A263" s="77">
        <v>19970017523</v>
      </c>
      <c r="B263" s="42">
        <v>1</v>
      </c>
      <c r="C263" s="56">
        <f t="shared" si="12"/>
        <v>26</v>
      </c>
      <c r="D263" s="42" t="s">
        <v>272</v>
      </c>
      <c r="E263" s="32" t="s">
        <v>273</v>
      </c>
      <c r="F263" s="32" t="s">
        <v>29</v>
      </c>
      <c r="G263" s="33" t="s">
        <v>271</v>
      </c>
      <c r="H263" s="31" t="s">
        <v>574</v>
      </c>
      <c r="I263" s="34">
        <v>25049</v>
      </c>
      <c r="J263" s="78" t="s">
        <v>613</v>
      </c>
      <c r="K263" s="42" t="s">
        <v>426</v>
      </c>
      <c r="L263" s="56">
        <v>7</v>
      </c>
      <c r="M263" s="42" t="s">
        <v>509</v>
      </c>
      <c r="N263" s="56">
        <v>14</v>
      </c>
      <c r="O263" s="42" t="s">
        <v>517</v>
      </c>
      <c r="P263" s="40">
        <v>5</v>
      </c>
      <c r="Q263" s="42">
        <f t="shared" si="13"/>
        <v>3</v>
      </c>
      <c r="R263" s="46">
        <f t="shared" si="14"/>
        <v>14</v>
      </c>
    </row>
    <row r="264" spans="1:18" x14ac:dyDescent="0.3">
      <c r="A264" s="26">
        <v>20100016378</v>
      </c>
      <c r="B264" s="43">
        <v>2</v>
      </c>
      <c r="C264" s="55">
        <f t="shared" si="12"/>
        <v>22</v>
      </c>
      <c r="D264" s="43" t="s">
        <v>269</v>
      </c>
      <c r="E264" t="s">
        <v>270</v>
      </c>
      <c r="F264" t="s">
        <v>29</v>
      </c>
      <c r="G264" s="27" t="s">
        <v>271</v>
      </c>
      <c r="H264" s="17" t="s">
        <v>574</v>
      </c>
      <c r="I264" s="28">
        <v>28240</v>
      </c>
      <c r="J264" s="30" t="s">
        <v>613</v>
      </c>
      <c r="K264" s="43" t="s">
        <v>423</v>
      </c>
      <c r="L264" s="55">
        <v>8</v>
      </c>
      <c r="M264" s="43" t="s">
        <v>514</v>
      </c>
      <c r="N264" s="55">
        <v>7</v>
      </c>
      <c r="O264" s="71" t="s">
        <v>514</v>
      </c>
      <c r="P264" s="54">
        <v>7</v>
      </c>
      <c r="Q264" s="43">
        <f t="shared" si="13"/>
        <v>3</v>
      </c>
      <c r="R264" s="73">
        <f t="shared" si="14"/>
        <v>8</v>
      </c>
    </row>
    <row r="265" spans="1:18" x14ac:dyDescent="0.3">
      <c r="A265" s="26">
        <v>20140040279</v>
      </c>
      <c r="B265" s="43">
        <v>3</v>
      </c>
      <c r="C265" s="55">
        <f t="shared" si="12"/>
        <v>20</v>
      </c>
      <c r="D265" s="43" t="s">
        <v>278</v>
      </c>
      <c r="E265" t="s">
        <v>279</v>
      </c>
      <c r="F265" t="s">
        <v>18</v>
      </c>
      <c r="G265" s="27" t="s">
        <v>271</v>
      </c>
      <c r="H265" s="17" t="s">
        <v>574</v>
      </c>
      <c r="I265" s="28">
        <v>27533</v>
      </c>
      <c r="J265" s="17" t="s">
        <v>739</v>
      </c>
      <c r="M265" s="43" t="s">
        <v>512</v>
      </c>
      <c r="N265" s="55">
        <v>10</v>
      </c>
      <c r="O265" s="71" t="s">
        <v>512</v>
      </c>
      <c r="P265" s="54">
        <v>10</v>
      </c>
      <c r="Q265" s="43">
        <f t="shared" si="13"/>
        <v>2</v>
      </c>
      <c r="R265" s="73">
        <f t="shared" si="14"/>
        <v>10</v>
      </c>
    </row>
    <row r="266" spans="1:18" x14ac:dyDescent="0.3">
      <c r="A266" s="26">
        <v>19970053491</v>
      </c>
      <c r="B266" s="43">
        <v>4</v>
      </c>
      <c r="C266" s="55">
        <f t="shared" si="12"/>
        <v>14</v>
      </c>
      <c r="D266" s="43" t="s">
        <v>781</v>
      </c>
      <c r="E266" t="s">
        <v>782</v>
      </c>
      <c r="F266" t="s">
        <v>29</v>
      </c>
      <c r="G266" s="27" t="s">
        <v>271</v>
      </c>
      <c r="H266" s="17" t="s">
        <v>574</v>
      </c>
      <c r="I266" s="28">
        <v>26492</v>
      </c>
      <c r="J266" s="17" t="s">
        <v>613</v>
      </c>
      <c r="M266" s="43"/>
      <c r="N266" s="55"/>
      <c r="O266" s="71" t="s">
        <v>509</v>
      </c>
      <c r="P266" s="54">
        <v>14</v>
      </c>
      <c r="Q266" s="43">
        <f t="shared" si="13"/>
        <v>1</v>
      </c>
      <c r="R266" s="73">
        <f t="shared" si="14"/>
        <v>14</v>
      </c>
    </row>
    <row r="267" spans="1:18" x14ac:dyDescent="0.3">
      <c r="A267" s="26">
        <v>20000012690</v>
      </c>
      <c r="B267" s="43">
        <v>5</v>
      </c>
      <c r="C267" s="55">
        <f t="shared" si="12"/>
        <v>12</v>
      </c>
      <c r="D267" s="43" t="s">
        <v>507</v>
      </c>
      <c r="E267" t="s">
        <v>508</v>
      </c>
      <c r="F267" t="s">
        <v>29</v>
      </c>
      <c r="G267" s="27" t="s">
        <v>271</v>
      </c>
      <c r="H267" s="17" t="s">
        <v>574</v>
      </c>
      <c r="I267" s="28">
        <v>26055</v>
      </c>
      <c r="J267" s="17" t="s">
        <v>613</v>
      </c>
      <c r="K267" s="43" t="s">
        <v>509</v>
      </c>
      <c r="L267" s="55">
        <v>12</v>
      </c>
      <c r="M267" s="43"/>
      <c r="N267" s="55"/>
      <c r="Q267" s="43">
        <f t="shared" si="13"/>
        <v>1</v>
      </c>
      <c r="R267" s="73">
        <f t="shared" si="14"/>
        <v>12</v>
      </c>
    </row>
    <row r="268" spans="1:18" x14ac:dyDescent="0.3">
      <c r="A268" s="26">
        <v>20080006158</v>
      </c>
      <c r="B268" s="43">
        <v>6</v>
      </c>
      <c r="C268" s="55">
        <f t="shared" si="12"/>
        <v>8</v>
      </c>
      <c r="D268" s="43" t="s">
        <v>510</v>
      </c>
      <c r="E268" t="s">
        <v>511</v>
      </c>
      <c r="F268" t="s">
        <v>29</v>
      </c>
      <c r="G268" s="27" t="s">
        <v>271</v>
      </c>
      <c r="H268" s="17" t="s">
        <v>574</v>
      </c>
      <c r="I268" s="28">
        <v>26828</v>
      </c>
      <c r="J268" s="17" t="s">
        <v>613</v>
      </c>
      <c r="K268" s="43" t="s">
        <v>512</v>
      </c>
      <c r="L268" s="55">
        <v>8</v>
      </c>
      <c r="M268" s="43"/>
      <c r="N268" s="55"/>
      <c r="Q268" s="43">
        <f t="shared" si="13"/>
        <v>1</v>
      </c>
      <c r="R268" s="73">
        <f t="shared" si="14"/>
        <v>8</v>
      </c>
    </row>
    <row r="269" spans="1:18" x14ac:dyDescent="0.3">
      <c r="A269" s="26">
        <v>20160011400</v>
      </c>
      <c r="B269" s="43">
        <v>7</v>
      </c>
      <c r="C269" s="55">
        <f t="shared" si="12"/>
        <v>7</v>
      </c>
      <c r="D269" s="43" t="s">
        <v>276</v>
      </c>
      <c r="E269" t="s">
        <v>277</v>
      </c>
      <c r="F269" t="s">
        <v>18</v>
      </c>
      <c r="G269" s="27" t="s">
        <v>271</v>
      </c>
      <c r="H269" s="17" t="s">
        <v>574</v>
      </c>
      <c r="I269" s="28">
        <v>26914</v>
      </c>
      <c r="J269" s="17" t="s">
        <v>575</v>
      </c>
      <c r="M269" s="43" t="s">
        <v>420</v>
      </c>
      <c r="N269" s="55">
        <v>3</v>
      </c>
      <c r="O269" s="71" t="s">
        <v>419</v>
      </c>
      <c r="P269" s="54">
        <v>4</v>
      </c>
      <c r="Q269" s="43">
        <f t="shared" si="13"/>
        <v>2</v>
      </c>
      <c r="R269" s="73">
        <f t="shared" si="14"/>
        <v>4</v>
      </c>
    </row>
    <row r="270" spans="1:18" x14ac:dyDescent="0.3">
      <c r="A270" s="17">
        <v>20180016880</v>
      </c>
      <c r="B270" s="43">
        <v>8</v>
      </c>
      <c r="C270" s="55">
        <f t="shared" si="12"/>
        <v>7</v>
      </c>
      <c r="D270" s="43" t="s">
        <v>274</v>
      </c>
      <c r="E270" t="s">
        <v>275</v>
      </c>
      <c r="F270" t="s">
        <v>40</v>
      </c>
      <c r="G270" s="27" t="s">
        <v>271</v>
      </c>
      <c r="H270" s="17" t="s">
        <v>574</v>
      </c>
      <c r="I270" s="28">
        <v>26500</v>
      </c>
      <c r="J270" s="17" t="s">
        <v>579</v>
      </c>
      <c r="K270" s="43" t="s">
        <v>420</v>
      </c>
      <c r="L270" s="55">
        <v>1</v>
      </c>
      <c r="M270" s="43" t="s">
        <v>419</v>
      </c>
      <c r="N270" s="55">
        <v>4</v>
      </c>
      <c r="O270" s="71" t="s">
        <v>446</v>
      </c>
      <c r="P270" s="54">
        <v>2</v>
      </c>
      <c r="Q270" s="43">
        <f t="shared" si="13"/>
        <v>3</v>
      </c>
      <c r="R270" s="73">
        <f t="shared" si="14"/>
        <v>4</v>
      </c>
    </row>
    <row r="271" spans="1:18" x14ac:dyDescent="0.3">
      <c r="B271" s="43">
        <v>9</v>
      </c>
      <c r="C271" s="55">
        <f t="shared" si="12"/>
        <v>5</v>
      </c>
      <c r="D271" s="43" t="s">
        <v>282</v>
      </c>
      <c r="E271" t="s">
        <v>283</v>
      </c>
      <c r="F271" t="s">
        <v>22</v>
      </c>
      <c r="G271" s="27" t="s">
        <v>271</v>
      </c>
      <c r="H271" s="17" t="s">
        <v>574</v>
      </c>
      <c r="I271" s="28">
        <v>29802</v>
      </c>
      <c r="J271" s="17" t="s">
        <v>590</v>
      </c>
      <c r="M271" s="43" t="s">
        <v>517</v>
      </c>
      <c r="N271" s="55">
        <v>5</v>
      </c>
      <c r="Q271" s="43">
        <f t="shared" si="13"/>
        <v>1</v>
      </c>
      <c r="R271" s="73">
        <f t="shared" si="14"/>
        <v>5</v>
      </c>
    </row>
    <row r="272" spans="1:18" x14ac:dyDescent="0.3">
      <c r="A272" s="26">
        <v>20150001749</v>
      </c>
      <c r="B272" s="43">
        <v>10</v>
      </c>
      <c r="C272" s="55">
        <f t="shared" si="12"/>
        <v>5</v>
      </c>
      <c r="D272" s="43" t="s">
        <v>513</v>
      </c>
      <c r="E272" t="s">
        <v>740</v>
      </c>
      <c r="F272" t="s">
        <v>29</v>
      </c>
      <c r="G272" s="27" t="s">
        <v>271</v>
      </c>
      <c r="H272" s="17" t="s">
        <v>574</v>
      </c>
      <c r="I272" s="28">
        <v>36627</v>
      </c>
      <c r="K272" s="43" t="s">
        <v>514</v>
      </c>
      <c r="L272" s="55">
        <v>5</v>
      </c>
      <c r="M272" s="43"/>
      <c r="N272" s="55"/>
      <c r="Q272" s="43">
        <f t="shared" si="13"/>
        <v>1</v>
      </c>
      <c r="R272" s="73">
        <f t="shared" si="14"/>
        <v>5</v>
      </c>
    </row>
    <row r="273" spans="1:18" x14ac:dyDescent="0.3">
      <c r="A273" s="26">
        <v>20170049320</v>
      </c>
      <c r="B273" s="43">
        <v>11</v>
      </c>
      <c r="C273" s="55">
        <f t="shared" si="12"/>
        <v>3</v>
      </c>
      <c r="D273" s="43" t="s">
        <v>515</v>
      </c>
      <c r="E273" t="s">
        <v>516</v>
      </c>
      <c r="F273" t="s">
        <v>29</v>
      </c>
      <c r="G273" s="27" t="s">
        <v>271</v>
      </c>
      <c r="H273" s="17" t="s">
        <v>574</v>
      </c>
      <c r="I273" s="28">
        <v>27557</v>
      </c>
      <c r="K273" s="43" t="s">
        <v>517</v>
      </c>
      <c r="L273" s="55">
        <v>3</v>
      </c>
      <c r="M273" s="43"/>
      <c r="N273" s="55"/>
      <c r="Q273" s="43">
        <f t="shared" si="13"/>
        <v>1</v>
      </c>
      <c r="R273" s="73">
        <f t="shared" si="14"/>
        <v>3</v>
      </c>
    </row>
    <row r="274" spans="1:18" x14ac:dyDescent="0.3">
      <c r="A274" s="26">
        <v>20160007248</v>
      </c>
      <c r="B274" s="43">
        <v>12</v>
      </c>
      <c r="C274" s="55">
        <f t="shared" si="12"/>
        <v>3</v>
      </c>
      <c r="D274" s="43" t="s">
        <v>741</v>
      </c>
      <c r="E274" t="s">
        <v>742</v>
      </c>
      <c r="F274" t="s">
        <v>29</v>
      </c>
      <c r="G274" s="27" t="s">
        <v>271</v>
      </c>
      <c r="H274" s="17" t="s">
        <v>574</v>
      </c>
      <c r="I274" s="28">
        <v>31362</v>
      </c>
      <c r="M274" s="43"/>
      <c r="N274" s="55"/>
      <c r="O274" s="71" t="s">
        <v>420</v>
      </c>
      <c r="P274" s="54">
        <v>3</v>
      </c>
      <c r="Q274" s="43">
        <f t="shared" si="13"/>
        <v>1</v>
      </c>
      <c r="R274" s="73">
        <f t="shared" si="14"/>
        <v>3</v>
      </c>
    </row>
    <row r="275" spans="1:18" x14ac:dyDescent="0.3">
      <c r="A275" s="26">
        <v>20180003555</v>
      </c>
      <c r="B275" s="43">
        <v>13</v>
      </c>
      <c r="C275" s="55">
        <f t="shared" si="12"/>
        <v>3</v>
      </c>
      <c r="D275" s="43" t="s">
        <v>280</v>
      </c>
      <c r="E275" t="s">
        <v>281</v>
      </c>
      <c r="F275" t="s">
        <v>18</v>
      </c>
      <c r="G275" s="27" t="s">
        <v>271</v>
      </c>
      <c r="H275" s="17" t="s">
        <v>574</v>
      </c>
      <c r="I275" s="28">
        <v>27829</v>
      </c>
      <c r="J275" s="17" t="s">
        <v>575</v>
      </c>
      <c r="M275" s="43" t="s">
        <v>446</v>
      </c>
      <c r="N275" s="55">
        <v>2</v>
      </c>
      <c r="O275" s="71" t="s">
        <v>533</v>
      </c>
      <c r="P275" s="54">
        <v>1</v>
      </c>
      <c r="Q275" s="43">
        <f t="shared" si="13"/>
        <v>2</v>
      </c>
      <c r="R275" s="73">
        <f t="shared" si="14"/>
        <v>2</v>
      </c>
    </row>
    <row r="276" spans="1:18" x14ac:dyDescent="0.3">
      <c r="B276" s="43">
        <v>14</v>
      </c>
      <c r="C276" s="55">
        <f t="shared" si="12"/>
        <v>2</v>
      </c>
      <c r="D276" s="43" t="s">
        <v>440</v>
      </c>
      <c r="E276" t="s">
        <v>518</v>
      </c>
      <c r="F276" t="s">
        <v>18</v>
      </c>
      <c r="G276" s="27" t="s">
        <v>271</v>
      </c>
      <c r="H276" s="17" t="s">
        <v>574</v>
      </c>
      <c r="J276" s="17" t="s">
        <v>579</v>
      </c>
      <c r="K276" s="43" t="s">
        <v>514</v>
      </c>
      <c r="L276" s="55">
        <v>2</v>
      </c>
      <c r="M276" s="43"/>
      <c r="N276" s="55"/>
      <c r="Q276" s="43">
        <f t="shared" si="13"/>
        <v>1</v>
      </c>
      <c r="R276" s="73">
        <f t="shared" si="14"/>
        <v>2</v>
      </c>
    </row>
    <row r="277" spans="1:18" x14ac:dyDescent="0.3">
      <c r="B277" s="43">
        <v>15</v>
      </c>
      <c r="C277" s="55">
        <f t="shared" si="12"/>
        <v>1</v>
      </c>
      <c r="D277" s="43" t="s">
        <v>284</v>
      </c>
      <c r="E277" t="s">
        <v>285</v>
      </c>
      <c r="F277" t="s">
        <v>22</v>
      </c>
      <c r="G277" s="27" t="s">
        <v>271</v>
      </c>
      <c r="H277" s="17" t="s">
        <v>574</v>
      </c>
      <c r="I277" s="28">
        <v>26581</v>
      </c>
      <c r="J277" s="17" t="s">
        <v>590</v>
      </c>
      <c r="M277" s="43" t="s">
        <v>533</v>
      </c>
      <c r="N277" s="55">
        <v>1</v>
      </c>
      <c r="Q277" s="43">
        <f t="shared" si="13"/>
        <v>1</v>
      </c>
      <c r="R277" s="73">
        <f t="shared" si="14"/>
        <v>1</v>
      </c>
    </row>
    <row r="278" spans="1:18" hidden="1" x14ac:dyDescent="0.3">
      <c r="C278" s="55">
        <f t="shared" si="12"/>
        <v>0</v>
      </c>
      <c r="D278" s="43" t="s">
        <v>274</v>
      </c>
      <c r="E278" t="s">
        <v>743</v>
      </c>
      <c r="F278" t="s">
        <v>22</v>
      </c>
      <c r="G278" s="27" t="s">
        <v>271</v>
      </c>
      <c r="H278" s="17" t="s">
        <v>574</v>
      </c>
      <c r="I278" s="28">
        <v>30282</v>
      </c>
      <c r="J278" s="17" t="s">
        <v>590</v>
      </c>
      <c r="M278" s="43"/>
      <c r="N278" s="55"/>
      <c r="Q278" s="43">
        <f t="shared" si="13"/>
        <v>0</v>
      </c>
      <c r="R278" s="73">
        <f t="shared" si="14"/>
        <v>0</v>
      </c>
    </row>
    <row r="279" spans="1:18" hidden="1" x14ac:dyDescent="0.3">
      <c r="A279" s="26">
        <v>20100005112</v>
      </c>
      <c r="C279" s="55">
        <f t="shared" si="12"/>
        <v>0</v>
      </c>
      <c r="D279" s="43" t="s">
        <v>744</v>
      </c>
      <c r="E279" t="s">
        <v>745</v>
      </c>
      <c r="F279" t="s">
        <v>29</v>
      </c>
      <c r="G279" s="27" t="s">
        <v>271</v>
      </c>
      <c r="H279" s="17" t="s">
        <v>574</v>
      </c>
      <c r="I279" s="28">
        <v>25155</v>
      </c>
      <c r="J279" s="17" t="s">
        <v>613</v>
      </c>
      <c r="M279" s="43"/>
      <c r="N279" s="55"/>
      <c r="Q279" s="43">
        <f t="shared" si="13"/>
        <v>0</v>
      </c>
      <c r="R279" s="73">
        <f t="shared" si="14"/>
        <v>0</v>
      </c>
    </row>
    <row r="280" spans="1:18" hidden="1" x14ac:dyDescent="0.3">
      <c r="A280" s="26">
        <v>20130017335</v>
      </c>
      <c r="C280" s="55">
        <f t="shared" si="12"/>
        <v>0</v>
      </c>
      <c r="D280" s="43" t="s">
        <v>601</v>
      </c>
      <c r="E280" t="s">
        <v>746</v>
      </c>
      <c r="F280" t="s">
        <v>29</v>
      </c>
      <c r="G280" s="27" t="s">
        <v>271</v>
      </c>
      <c r="H280" s="17" t="s">
        <v>574</v>
      </c>
      <c r="I280" s="28">
        <v>28186</v>
      </c>
      <c r="J280" s="17" t="s">
        <v>613</v>
      </c>
      <c r="M280" s="43"/>
      <c r="N280" s="55"/>
      <c r="Q280" s="43">
        <f t="shared" si="13"/>
        <v>0</v>
      </c>
      <c r="R280" s="73">
        <f t="shared" si="14"/>
        <v>0</v>
      </c>
    </row>
    <row r="281" spans="1:18" hidden="1" x14ac:dyDescent="0.3">
      <c r="A281" s="26">
        <v>19970050453</v>
      </c>
      <c r="C281" s="55">
        <f t="shared" si="12"/>
        <v>0</v>
      </c>
      <c r="D281" s="43" t="s">
        <v>747</v>
      </c>
      <c r="E281" t="s">
        <v>748</v>
      </c>
      <c r="F281" t="s">
        <v>29</v>
      </c>
      <c r="G281" s="27" t="s">
        <v>271</v>
      </c>
      <c r="H281" s="17" t="s">
        <v>574</v>
      </c>
      <c r="I281" s="28">
        <v>21748</v>
      </c>
      <c r="J281" s="17" t="s">
        <v>613</v>
      </c>
      <c r="M281" s="43"/>
      <c r="N281" s="55"/>
      <c r="Q281" s="43">
        <f t="shared" si="13"/>
        <v>0</v>
      </c>
      <c r="R281" s="73">
        <f t="shared" si="14"/>
        <v>0</v>
      </c>
    </row>
    <row r="282" spans="1:18" hidden="1" x14ac:dyDescent="0.3">
      <c r="A282" s="26">
        <v>19970070234</v>
      </c>
      <c r="C282" s="55">
        <f t="shared" si="12"/>
        <v>0</v>
      </c>
      <c r="D282" s="43" t="s">
        <v>749</v>
      </c>
      <c r="E282" t="s">
        <v>750</v>
      </c>
      <c r="F282" t="s">
        <v>29</v>
      </c>
      <c r="G282" s="27" t="s">
        <v>271</v>
      </c>
      <c r="H282" s="17" t="s">
        <v>574</v>
      </c>
      <c r="I282" s="28">
        <v>27139</v>
      </c>
      <c r="J282" s="17" t="s">
        <v>613</v>
      </c>
      <c r="M282" s="43"/>
      <c r="N282" s="55"/>
      <c r="Q282" s="43">
        <f t="shared" si="13"/>
        <v>0</v>
      </c>
      <c r="R282" s="73">
        <f t="shared" si="14"/>
        <v>0</v>
      </c>
    </row>
    <row r="283" spans="1:18" hidden="1" x14ac:dyDescent="0.3">
      <c r="A283" t="s">
        <v>751</v>
      </c>
      <c r="C283" s="55">
        <f t="shared" si="12"/>
        <v>0</v>
      </c>
      <c r="D283" s="43" t="s">
        <v>329</v>
      </c>
      <c r="E283" t="s">
        <v>752</v>
      </c>
      <c r="F283" t="s">
        <v>40</v>
      </c>
      <c r="G283" s="27" t="s">
        <v>271</v>
      </c>
      <c r="H283" s="17" t="s">
        <v>574</v>
      </c>
      <c r="I283" s="28">
        <v>25826</v>
      </c>
      <c r="J283" s="17" t="s">
        <v>753</v>
      </c>
      <c r="M283" s="43"/>
      <c r="N283" s="55"/>
      <c r="Q283" s="43">
        <f t="shared" si="13"/>
        <v>0</v>
      </c>
      <c r="R283" s="73">
        <f t="shared" si="14"/>
        <v>0</v>
      </c>
    </row>
    <row r="284" spans="1:18" hidden="1" x14ac:dyDescent="0.3">
      <c r="A284" s="26">
        <v>19980014956</v>
      </c>
      <c r="C284" s="55">
        <f t="shared" si="12"/>
        <v>0</v>
      </c>
      <c r="D284" s="43" t="s">
        <v>754</v>
      </c>
      <c r="E284" t="s">
        <v>755</v>
      </c>
      <c r="F284" t="s">
        <v>29</v>
      </c>
      <c r="G284" s="27" t="s">
        <v>271</v>
      </c>
      <c r="H284" s="17" t="s">
        <v>572</v>
      </c>
      <c r="I284" s="28">
        <v>27159</v>
      </c>
      <c r="J284" s="17" t="s">
        <v>613</v>
      </c>
      <c r="M284" s="43"/>
      <c r="N284" s="55"/>
      <c r="Q284" s="43">
        <f t="shared" si="13"/>
        <v>0</v>
      </c>
      <c r="R284" s="73">
        <f t="shared" si="14"/>
        <v>0</v>
      </c>
    </row>
    <row r="285" spans="1:18" hidden="1" x14ac:dyDescent="0.3">
      <c r="A285" s="26">
        <v>20180002449</v>
      </c>
      <c r="C285" s="55">
        <f t="shared" si="12"/>
        <v>0</v>
      </c>
      <c r="D285" s="43" t="s">
        <v>145</v>
      </c>
      <c r="E285" t="s">
        <v>756</v>
      </c>
      <c r="F285" t="s">
        <v>29</v>
      </c>
      <c r="G285" s="27" t="s">
        <v>271</v>
      </c>
      <c r="H285" s="17" t="s">
        <v>574</v>
      </c>
      <c r="I285" s="28">
        <v>28377</v>
      </c>
      <c r="M285" s="43"/>
      <c r="N285" s="55"/>
      <c r="Q285" s="43">
        <f t="shared" si="13"/>
        <v>0</v>
      </c>
      <c r="R285" s="73">
        <f t="shared" si="14"/>
        <v>0</v>
      </c>
    </row>
    <row r="286" spans="1:18" hidden="1" x14ac:dyDescent="0.3">
      <c r="A286" s="17">
        <v>20170026646</v>
      </c>
      <c r="C286" s="55">
        <f t="shared" si="12"/>
        <v>0</v>
      </c>
      <c r="D286" s="43" t="s">
        <v>757</v>
      </c>
      <c r="E286" t="s">
        <v>758</v>
      </c>
      <c r="F286" t="s">
        <v>40</v>
      </c>
      <c r="G286" s="27" t="s">
        <v>271</v>
      </c>
      <c r="H286" s="17" t="s">
        <v>572</v>
      </c>
      <c r="I286" s="28">
        <v>37230</v>
      </c>
      <c r="J286" s="17" t="s">
        <v>579</v>
      </c>
      <c r="M286" s="43"/>
      <c r="N286" s="55"/>
      <c r="Q286" s="43">
        <f t="shared" si="13"/>
        <v>0</v>
      </c>
      <c r="R286" s="73">
        <f t="shared" si="14"/>
        <v>0</v>
      </c>
    </row>
    <row r="287" spans="1:18" hidden="1" x14ac:dyDescent="0.3">
      <c r="A287" t="s">
        <v>759</v>
      </c>
      <c r="C287" s="17">
        <f t="shared" si="12"/>
        <v>0</v>
      </c>
      <c r="D287" s="43" t="s">
        <v>760</v>
      </c>
      <c r="E287" t="s">
        <v>761</v>
      </c>
      <c r="F287" t="s">
        <v>40</v>
      </c>
      <c r="G287" s="27" t="s">
        <v>271</v>
      </c>
      <c r="H287" s="17" t="s">
        <v>574</v>
      </c>
      <c r="I287" s="28">
        <v>25952</v>
      </c>
      <c r="J287" s="17" t="s">
        <v>753</v>
      </c>
      <c r="L287" s="17"/>
      <c r="M287" s="43"/>
      <c r="N287" s="17"/>
      <c r="Q287" s="43">
        <f t="shared" si="13"/>
        <v>0</v>
      </c>
      <c r="R287" s="73">
        <f t="shared" si="14"/>
        <v>0</v>
      </c>
    </row>
    <row r="288" spans="1:18" hidden="1" x14ac:dyDescent="0.3">
      <c r="C288" s="17">
        <f t="shared" si="12"/>
        <v>0</v>
      </c>
      <c r="D288" s="43" t="s">
        <v>762</v>
      </c>
      <c r="E288" t="s">
        <v>763</v>
      </c>
      <c r="F288" t="s">
        <v>22</v>
      </c>
      <c r="G288" s="27" t="s">
        <v>271</v>
      </c>
      <c r="H288" s="17" t="s">
        <v>574</v>
      </c>
      <c r="I288" s="28">
        <v>35649</v>
      </c>
      <c r="J288" s="17" t="s">
        <v>590</v>
      </c>
      <c r="L288" s="17"/>
      <c r="M288" s="43"/>
      <c r="N288" s="17"/>
      <c r="Q288" s="43">
        <f t="shared" si="13"/>
        <v>0</v>
      </c>
      <c r="R288" s="73">
        <f t="shared" si="14"/>
        <v>0</v>
      </c>
    </row>
    <row r="289" spans="1:18" hidden="1" x14ac:dyDescent="0.3">
      <c r="A289" s="26">
        <v>20170001527</v>
      </c>
      <c r="C289" s="17">
        <f t="shared" si="12"/>
        <v>0</v>
      </c>
      <c r="D289" s="43" t="s">
        <v>764</v>
      </c>
      <c r="E289" t="s">
        <v>765</v>
      </c>
      <c r="F289" t="s">
        <v>29</v>
      </c>
      <c r="G289" s="27" t="s">
        <v>271</v>
      </c>
      <c r="H289" s="17" t="s">
        <v>572</v>
      </c>
      <c r="I289" s="28">
        <v>37350</v>
      </c>
      <c r="L289" s="17"/>
      <c r="M289" s="43"/>
      <c r="N289" s="17"/>
      <c r="Q289" s="43">
        <f t="shared" si="13"/>
        <v>0</v>
      </c>
      <c r="R289" s="73">
        <f t="shared" si="14"/>
        <v>0</v>
      </c>
    </row>
    <row r="290" spans="1:18" hidden="1" x14ac:dyDescent="0.3">
      <c r="A290" s="17">
        <v>20190014933</v>
      </c>
      <c r="C290" s="17">
        <f t="shared" si="12"/>
        <v>0</v>
      </c>
      <c r="D290" s="43" t="s">
        <v>149</v>
      </c>
      <c r="E290" t="s">
        <v>766</v>
      </c>
      <c r="F290" t="s">
        <v>40</v>
      </c>
      <c r="G290" s="27" t="s">
        <v>271</v>
      </c>
      <c r="H290" s="17" t="s">
        <v>574</v>
      </c>
      <c r="I290" s="28">
        <v>34245</v>
      </c>
      <c r="J290" s="17" t="s">
        <v>579</v>
      </c>
      <c r="L290" s="17"/>
      <c r="M290" s="43"/>
      <c r="N290" s="17"/>
      <c r="Q290" s="43">
        <f t="shared" si="13"/>
        <v>0</v>
      </c>
      <c r="R290" s="73">
        <f t="shared" si="14"/>
        <v>0</v>
      </c>
    </row>
    <row r="291" spans="1:18" hidden="1" x14ac:dyDescent="0.3">
      <c r="A291" s="26">
        <v>20010005272</v>
      </c>
      <c r="C291" s="55">
        <f t="shared" si="12"/>
        <v>0</v>
      </c>
      <c r="D291" s="43" t="s">
        <v>767</v>
      </c>
      <c r="E291" t="s">
        <v>768</v>
      </c>
      <c r="F291" t="s">
        <v>29</v>
      </c>
      <c r="G291" s="27" t="s">
        <v>271</v>
      </c>
      <c r="H291" s="17" t="s">
        <v>574</v>
      </c>
      <c r="I291" s="28">
        <v>25757</v>
      </c>
      <c r="J291" s="17" t="s">
        <v>613</v>
      </c>
      <c r="M291" s="43"/>
      <c r="N291" s="55"/>
      <c r="Q291" s="43">
        <f t="shared" si="13"/>
        <v>0</v>
      </c>
      <c r="R291" s="73">
        <f t="shared" si="14"/>
        <v>0</v>
      </c>
    </row>
    <row r="292" spans="1:18" hidden="1" x14ac:dyDescent="0.3">
      <c r="A292" s="26">
        <v>19980014922</v>
      </c>
      <c r="C292" s="55">
        <f t="shared" si="12"/>
        <v>0</v>
      </c>
      <c r="D292" s="43" t="s">
        <v>769</v>
      </c>
      <c r="E292" t="s">
        <v>770</v>
      </c>
      <c r="F292" t="s">
        <v>29</v>
      </c>
      <c r="G292" s="27" t="s">
        <v>271</v>
      </c>
      <c r="H292" s="17" t="s">
        <v>574</v>
      </c>
      <c r="I292" s="28">
        <v>25726</v>
      </c>
      <c r="J292" s="17" t="s">
        <v>613</v>
      </c>
      <c r="M292" s="43"/>
      <c r="N292" s="55"/>
      <c r="Q292" s="43">
        <f t="shared" si="13"/>
        <v>0</v>
      </c>
      <c r="R292" s="73">
        <f t="shared" si="14"/>
        <v>0</v>
      </c>
    </row>
    <row r="293" spans="1:18" hidden="1" x14ac:dyDescent="0.3">
      <c r="A293" s="26">
        <v>20190001966</v>
      </c>
      <c r="C293" s="55">
        <f t="shared" si="12"/>
        <v>0</v>
      </c>
      <c r="D293" s="43" t="s">
        <v>771</v>
      </c>
      <c r="E293" t="s">
        <v>772</v>
      </c>
      <c r="F293" t="s">
        <v>29</v>
      </c>
      <c r="G293" s="27" t="s">
        <v>271</v>
      </c>
      <c r="H293" s="17" t="s">
        <v>574</v>
      </c>
      <c r="I293" s="28">
        <v>26521</v>
      </c>
      <c r="M293" s="43"/>
      <c r="N293" s="55"/>
      <c r="Q293" s="43">
        <f t="shared" si="13"/>
        <v>0</v>
      </c>
      <c r="R293" s="73">
        <f t="shared" si="14"/>
        <v>0</v>
      </c>
    </row>
    <row r="294" spans="1:18" hidden="1" x14ac:dyDescent="0.3">
      <c r="A294" s="26">
        <v>20090002913</v>
      </c>
      <c r="C294" s="55">
        <f t="shared" si="12"/>
        <v>0</v>
      </c>
      <c r="D294" s="43" t="s">
        <v>773</v>
      </c>
      <c r="E294" t="s">
        <v>774</v>
      </c>
      <c r="F294" t="s">
        <v>29</v>
      </c>
      <c r="G294" s="27" t="s">
        <v>271</v>
      </c>
      <c r="H294" s="17" t="s">
        <v>574</v>
      </c>
      <c r="I294" s="28">
        <v>25196</v>
      </c>
      <c r="J294" s="17" t="s">
        <v>613</v>
      </c>
      <c r="M294" s="43"/>
      <c r="N294" s="55"/>
      <c r="Q294" s="43">
        <f t="shared" si="13"/>
        <v>0</v>
      </c>
      <c r="R294" s="73">
        <f t="shared" si="14"/>
        <v>0</v>
      </c>
    </row>
    <row r="295" spans="1:18" hidden="1" x14ac:dyDescent="0.3">
      <c r="A295" s="17" t="s">
        <v>775</v>
      </c>
      <c r="C295" s="55">
        <f t="shared" si="12"/>
        <v>0</v>
      </c>
      <c r="D295" s="43" t="s">
        <v>204</v>
      </c>
      <c r="E295" t="s">
        <v>776</v>
      </c>
      <c r="F295" t="s">
        <v>40</v>
      </c>
      <c r="G295" s="27" t="s">
        <v>271</v>
      </c>
      <c r="H295" s="17" t="s">
        <v>574</v>
      </c>
      <c r="I295" s="28">
        <v>28560</v>
      </c>
      <c r="J295" s="17" t="s">
        <v>753</v>
      </c>
      <c r="M295" s="43"/>
      <c r="N295" s="55"/>
      <c r="Q295" s="43">
        <f t="shared" si="13"/>
        <v>0</v>
      </c>
      <c r="R295" s="73">
        <f t="shared" si="14"/>
        <v>0</v>
      </c>
    </row>
    <row r="296" spans="1:18" hidden="1" x14ac:dyDescent="0.3">
      <c r="A296" s="26">
        <v>19990008390</v>
      </c>
      <c r="C296" s="55">
        <f t="shared" si="12"/>
        <v>0</v>
      </c>
      <c r="D296" s="43" t="s">
        <v>777</v>
      </c>
      <c r="E296" t="s">
        <v>778</v>
      </c>
      <c r="F296" t="s">
        <v>29</v>
      </c>
      <c r="G296" s="27" t="s">
        <v>271</v>
      </c>
      <c r="H296" s="17" t="s">
        <v>574</v>
      </c>
      <c r="I296" s="28">
        <v>26417</v>
      </c>
      <c r="J296" s="17" t="s">
        <v>613</v>
      </c>
      <c r="M296" s="43"/>
      <c r="N296" s="55"/>
      <c r="Q296" s="43">
        <f t="shared" si="13"/>
        <v>0</v>
      </c>
      <c r="R296" s="73">
        <f t="shared" si="14"/>
        <v>0</v>
      </c>
    </row>
    <row r="297" spans="1:18" hidden="1" x14ac:dyDescent="0.3">
      <c r="A297" s="26">
        <v>20050012811</v>
      </c>
      <c r="C297" s="55">
        <f t="shared" si="12"/>
        <v>0</v>
      </c>
      <c r="D297" s="43" t="s">
        <v>779</v>
      </c>
      <c r="E297" t="s">
        <v>780</v>
      </c>
      <c r="F297" t="s">
        <v>29</v>
      </c>
      <c r="G297" s="27" t="s">
        <v>271</v>
      </c>
      <c r="H297" s="17" t="s">
        <v>574</v>
      </c>
      <c r="I297" s="28">
        <v>25794</v>
      </c>
      <c r="J297" s="17" t="s">
        <v>613</v>
      </c>
      <c r="M297" s="43"/>
      <c r="N297" s="55"/>
      <c r="Q297" s="43">
        <f t="shared" si="13"/>
        <v>0</v>
      </c>
      <c r="R297" s="73">
        <f t="shared" si="14"/>
        <v>0</v>
      </c>
    </row>
    <row r="298" spans="1:18" s="32" customFormat="1" ht="21" customHeight="1" x14ac:dyDescent="0.3">
      <c r="A298" s="77">
        <v>20160010312</v>
      </c>
      <c r="B298" s="42">
        <v>1</v>
      </c>
      <c r="C298" s="56">
        <f t="shared" si="12"/>
        <v>50</v>
      </c>
      <c r="D298" s="42" t="s">
        <v>263</v>
      </c>
      <c r="E298" s="32" t="s">
        <v>286</v>
      </c>
      <c r="F298" s="32" t="s">
        <v>18</v>
      </c>
      <c r="G298" s="33" t="s">
        <v>287</v>
      </c>
      <c r="H298" s="31" t="s">
        <v>574</v>
      </c>
      <c r="I298" s="34">
        <v>40087</v>
      </c>
      <c r="J298" s="31" t="s">
        <v>573</v>
      </c>
      <c r="K298" s="42">
        <v>2</v>
      </c>
      <c r="L298" s="56">
        <v>14</v>
      </c>
      <c r="M298" s="42">
        <v>1</v>
      </c>
      <c r="N298" s="56">
        <v>18</v>
      </c>
      <c r="O298" s="42">
        <v>1</v>
      </c>
      <c r="P298" s="40">
        <v>18</v>
      </c>
      <c r="Q298" s="42">
        <f t="shared" si="13"/>
        <v>3</v>
      </c>
      <c r="R298" s="46">
        <f t="shared" si="14"/>
        <v>18</v>
      </c>
    </row>
    <row r="299" spans="1:18" x14ac:dyDescent="0.3">
      <c r="A299" s="26">
        <v>20170027369</v>
      </c>
      <c r="B299" s="43">
        <v>2</v>
      </c>
      <c r="C299" s="55">
        <f t="shared" si="12"/>
        <v>30</v>
      </c>
      <c r="D299" s="43" t="s">
        <v>290</v>
      </c>
      <c r="E299" t="s">
        <v>291</v>
      </c>
      <c r="F299" t="s">
        <v>22</v>
      </c>
      <c r="G299" s="27" t="s">
        <v>287</v>
      </c>
      <c r="H299" s="17" t="s">
        <v>574</v>
      </c>
      <c r="I299" s="28">
        <v>39958</v>
      </c>
      <c r="J299" s="17" t="s">
        <v>783</v>
      </c>
      <c r="K299" s="43">
        <v>5</v>
      </c>
      <c r="L299" s="55">
        <v>8</v>
      </c>
      <c r="M299" s="43">
        <v>2</v>
      </c>
      <c r="N299" s="55">
        <v>14</v>
      </c>
      <c r="O299" s="71">
        <v>5</v>
      </c>
      <c r="P299" s="54">
        <v>8</v>
      </c>
      <c r="Q299" s="43">
        <f t="shared" si="13"/>
        <v>3</v>
      </c>
      <c r="R299" s="73">
        <f t="shared" si="14"/>
        <v>14</v>
      </c>
    </row>
    <row r="300" spans="1:18" x14ac:dyDescent="0.3">
      <c r="A300" s="26">
        <v>20170019741</v>
      </c>
      <c r="B300" s="43">
        <v>3</v>
      </c>
      <c r="C300" s="55">
        <f t="shared" si="12"/>
        <v>29</v>
      </c>
      <c r="D300" s="43" t="s">
        <v>296</v>
      </c>
      <c r="E300" t="s">
        <v>297</v>
      </c>
      <c r="F300" t="s">
        <v>18</v>
      </c>
      <c r="G300" s="27" t="s">
        <v>287</v>
      </c>
      <c r="H300" s="17" t="s">
        <v>574</v>
      </c>
      <c r="I300" s="28">
        <v>40059</v>
      </c>
      <c r="J300" s="17" t="s">
        <v>573</v>
      </c>
      <c r="K300" s="43">
        <v>3</v>
      </c>
      <c r="L300" s="55">
        <v>11</v>
      </c>
      <c r="M300" s="43">
        <v>4</v>
      </c>
      <c r="N300" s="55">
        <v>9</v>
      </c>
      <c r="O300" s="71">
        <v>4</v>
      </c>
      <c r="P300" s="54">
        <v>9</v>
      </c>
      <c r="Q300" s="43">
        <f t="shared" si="13"/>
        <v>3</v>
      </c>
      <c r="R300" s="73">
        <f t="shared" si="14"/>
        <v>11</v>
      </c>
    </row>
    <row r="301" spans="1:18" x14ac:dyDescent="0.3">
      <c r="A301" s="26">
        <v>20160007488</v>
      </c>
      <c r="B301" s="43">
        <v>4</v>
      </c>
      <c r="C301" s="55">
        <f t="shared" si="12"/>
        <v>27</v>
      </c>
      <c r="D301" s="43" t="s">
        <v>300</v>
      </c>
      <c r="E301" t="s">
        <v>301</v>
      </c>
      <c r="F301" t="s">
        <v>29</v>
      </c>
      <c r="G301" s="27" t="s">
        <v>287</v>
      </c>
      <c r="H301" s="17" t="s">
        <v>574</v>
      </c>
      <c r="I301" s="28">
        <v>40095</v>
      </c>
      <c r="J301" s="17" t="s">
        <v>573</v>
      </c>
      <c r="K301" s="43">
        <v>6</v>
      </c>
      <c r="L301" s="55">
        <v>7</v>
      </c>
      <c r="M301" s="43">
        <v>7</v>
      </c>
      <c r="N301" s="55">
        <v>6</v>
      </c>
      <c r="O301" s="71">
        <v>2</v>
      </c>
      <c r="P301" s="54">
        <v>14</v>
      </c>
      <c r="Q301" s="43">
        <f t="shared" si="13"/>
        <v>3</v>
      </c>
      <c r="R301" s="73">
        <f t="shared" si="14"/>
        <v>14</v>
      </c>
    </row>
    <row r="302" spans="1:18" x14ac:dyDescent="0.3">
      <c r="A302" s="26">
        <v>20160009826</v>
      </c>
      <c r="B302" s="43">
        <v>5</v>
      </c>
      <c r="C302" s="55">
        <f t="shared" si="12"/>
        <v>20</v>
      </c>
      <c r="D302" s="43" t="s">
        <v>294</v>
      </c>
      <c r="E302" t="s">
        <v>295</v>
      </c>
      <c r="F302" t="s">
        <v>22</v>
      </c>
      <c r="G302" s="27" t="s">
        <v>287</v>
      </c>
      <c r="H302" s="17" t="s">
        <v>574</v>
      </c>
      <c r="I302" s="28">
        <v>39952</v>
      </c>
      <c r="J302" s="17" t="s">
        <v>783</v>
      </c>
      <c r="K302" s="43" t="s">
        <v>420</v>
      </c>
      <c r="L302" s="55">
        <v>3</v>
      </c>
      <c r="M302" s="43">
        <v>3</v>
      </c>
      <c r="N302" s="55">
        <v>11</v>
      </c>
      <c r="O302" s="71">
        <v>7</v>
      </c>
      <c r="P302" s="54">
        <v>6</v>
      </c>
      <c r="Q302" s="43">
        <f t="shared" si="13"/>
        <v>3</v>
      </c>
      <c r="R302" s="73">
        <f t="shared" si="14"/>
        <v>11</v>
      </c>
    </row>
    <row r="303" spans="1:18" x14ac:dyDescent="0.3">
      <c r="A303" s="26">
        <v>20160019651</v>
      </c>
      <c r="B303" s="43">
        <v>6</v>
      </c>
      <c r="C303" s="55">
        <f t="shared" si="12"/>
        <v>20</v>
      </c>
      <c r="D303" s="43" t="s">
        <v>298</v>
      </c>
      <c r="E303" t="s">
        <v>299</v>
      </c>
      <c r="F303" t="s">
        <v>18</v>
      </c>
      <c r="G303" s="27" t="s">
        <v>287</v>
      </c>
      <c r="H303" s="17" t="s">
        <v>574</v>
      </c>
      <c r="I303" s="28">
        <v>40121</v>
      </c>
      <c r="J303" s="17" t="s">
        <v>573</v>
      </c>
      <c r="K303" s="43">
        <v>4</v>
      </c>
      <c r="L303" s="55">
        <v>9</v>
      </c>
      <c r="M303" s="43">
        <v>5</v>
      </c>
      <c r="N303" s="55">
        <v>8</v>
      </c>
      <c r="O303" s="71" t="s">
        <v>420</v>
      </c>
      <c r="P303" s="54">
        <v>3</v>
      </c>
      <c r="Q303" s="43">
        <f t="shared" si="13"/>
        <v>3</v>
      </c>
      <c r="R303" s="73">
        <f t="shared" si="14"/>
        <v>9</v>
      </c>
    </row>
    <row r="304" spans="1:18" x14ac:dyDescent="0.3">
      <c r="A304" s="26">
        <v>20140040001</v>
      </c>
      <c r="B304" s="43">
        <v>7</v>
      </c>
      <c r="C304" s="55">
        <f t="shared" si="12"/>
        <v>16</v>
      </c>
      <c r="D304" s="43" t="s">
        <v>306</v>
      </c>
      <c r="E304" t="s">
        <v>307</v>
      </c>
      <c r="F304" t="s">
        <v>18</v>
      </c>
      <c r="G304" s="27" t="s">
        <v>287</v>
      </c>
      <c r="H304" s="17" t="s">
        <v>572</v>
      </c>
      <c r="I304" s="28">
        <v>39396</v>
      </c>
      <c r="J304" s="17" t="s">
        <v>573</v>
      </c>
      <c r="M304" s="43">
        <v>8</v>
      </c>
      <c r="N304" s="55">
        <v>5</v>
      </c>
      <c r="O304" s="71">
        <v>3</v>
      </c>
      <c r="P304" s="54">
        <v>11</v>
      </c>
      <c r="Q304" s="43">
        <f t="shared" si="13"/>
        <v>2</v>
      </c>
      <c r="R304" s="73">
        <f t="shared" si="14"/>
        <v>11</v>
      </c>
    </row>
    <row r="305" spans="1:18" x14ac:dyDescent="0.3">
      <c r="A305" s="26">
        <v>20160019630</v>
      </c>
      <c r="B305" s="43">
        <v>8</v>
      </c>
      <c r="C305" s="55">
        <f t="shared" si="12"/>
        <v>16</v>
      </c>
      <c r="D305" s="43" t="s">
        <v>288</v>
      </c>
      <c r="E305" t="s">
        <v>289</v>
      </c>
      <c r="F305" t="s">
        <v>18</v>
      </c>
      <c r="G305" s="27" t="s">
        <v>287</v>
      </c>
      <c r="H305" s="17" t="s">
        <v>572</v>
      </c>
      <c r="I305" s="28">
        <v>39577</v>
      </c>
      <c r="J305" s="29" t="s">
        <v>573</v>
      </c>
      <c r="K305" s="43" t="s">
        <v>429</v>
      </c>
      <c r="L305" s="55">
        <v>9</v>
      </c>
      <c r="M305" s="43" t="s">
        <v>419</v>
      </c>
      <c r="N305" s="55">
        <v>4</v>
      </c>
      <c r="O305" s="71" t="s">
        <v>420</v>
      </c>
      <c r="P305" s="54">
        <v>3</v>
      </c>
      <c r="Q305" s="43">
        <f t="shared" si="13"/>
        <v>3</v>
      </c>
      <c r="R305" s="73">
        <f t="shared" si="14"/>
        <v>9</v>
      </c>
    </row>
    <row r="306" spans="1:18" x14ac:dyDescent="0.3">
      <c r="A306" s="26">
        <v>20180003544</v>
      </c>
      <c r="B306" s="43">
        <v>9</v>
      </c>
      <c r="C306" s="55">
        <f t="shared" si="12"/>
        <v>16</v>
      </c>
      <c r="D306" s="43" t="s">
        <v>292</v>
      </c>
      <c r="E306" t="s">
        <v>293</v>
      </c>
      <c r="F306" t="s">
        <v>18</v>
      </c>
      <c r="G306" s="27" t="s">
        <v>287</v>
      </c>
      <c r="H306" s="17" t="s">
        <v>574</v>
      </c>
      <c r="I306" s="28">
        <v>39859</v>
      </c>
      <c r="J306" s="17" t="s">
        <v>573</v>
      </c>
      <c r="K306" s="43" t="s">
        <v>419</v>
      </c>
      <c r="L306" s="55">
        <v>4</v>
      </c>
      <c r="M306" s="43">
        <v>6</v>
      </c>
      <c r="N306" s="55">
        <v>7</v>
      </c>
      <c r="O306" s="71">
        <v>8</v>
      </c>
      <c r="P306" s="54">
        <v>5</v>
      </c>
      <c r="Q306" s="43">
        <f t="shared" si="13"/>
        <v>3</v>
      </c>
      <c r="R306" s="73">
        <f t="shared" si="14"/>
        <v>7</v>
      </c>
    </row>
    <row r="307" spans="1:18" x14ac:dyDescent="0.3">
      <c r="A307" s="26">
        <v>20150010885</v>
      </c>
      <c r="B307" s="43">
        <v>10</v>
      </c>
      <c r="C307" s="55">
        <f t="shared" si="12"/>
        <v>11</v>
      </c>
      <c r="D307" s="43" t="s">
        <v>521</v>
      </c>
      <c r="E307" t="s">
        <v>522</v>
      </c>
      <c r="F307" t="s">
        <v>22</v>
      </c>
      <c r="G307" s="27" t="s">
        <v>287</v>
      </c>
      <c r="H307" s="17" t="s">
        <v>574</v>
      </c>
      <c r="I307" s="28">
        <v>39855</v>
      </c>
      <c r="J307" s="17" t="s">
        <v>783</v>
      </c>
      <c r="K307" s="43" t="s">
        <v>419</v>
      </c>
      <c r="L307" s="55">
        <v>4</v>
      </c>
      <c r="M307" s="43"/>
      <c r="N307" s="55"/>
      <c r="O307" s="71">
        <v>6</v>
      </c>
      <c r="P307" s="54">
        <v>7</v>
      </c>
      <c r="Q307" s="43">
        <f t="shared" si="13"/>
        <v>2</v>
      </c>
      <c r="R307" s="73">
        <f t="shared" si="14"/>
        <v>7</v>
      </c>
    </row>
    <row r="308" spans="1:18" x14ac:dyDescent="0.3">
      <c r="A308" s="26">
        <v>20170001521</v>
      </c>
      <c r="B308" s="43">
        <v>11</v>
      </c>
      <c r="C308" s="55">
        <f t="shared" si="12"/>
        <v>11</v>
      </c>
      <c r="D308" s="43" t="s">
        <v>302</v>
      </c>
      <c r="E308" t="s">
        <v>303</v>
      </c>
      <c r="F308" t="s">
        <v>29</v>
      </c>
      <c r="G308" s="27" t="s">
        <v>287</v>
      </c>
      <c r="H308" s="17" t="s">
        <v>574</v>
      </c>
      <c r="I308" s="28">
        <v>39816</v>
      </c>
      <c r="J308" s="17" t="s">
        <v>573</v>
      </c>
      <c r="K308" s="43">
        <v>7</v>
      </c>
      <c r="L308" s="55">
        <v>6</v>
      </c>
      <c r="M308" s="43" t="s">
        <v>420</v>
      </c>
      <c r="N308" s="55">
        <v>3</v>
      </c>
      <c r="O308" s="71" t="s">
        <v>446</v>
      </c>
      <c r="P308" s="54">
        <v>2</v>
      </c>
      <c r="Q308" s="43">
        <f t="shared" si="13"/>
        <v>3</v>
      </c>
      <c r="R308" s="73">
        <f t="shared" si="14"/>
        <v>6</v>
      </c>
    </row>
    <row r="309" spans="1:18" x14ac:dyDescent="0.3">
      <c r="A309" s="26">
        <v>20160019578</v>
      </c>
      <c r="B309" s="43">
        <v>12</v>
      </c>
      <c r="C309" s="55">
        <f t="shared" si="12"/>
        <v>10</v>
      </c>
      <c r="D309" s="43" t="s">
        <v>304</v>
      </c>
      <c r="E309" t="s">
        <v>305</v>
      </c>
      <c r="F309" t="s">
        <v>29</v>
      </c>
      <c r="G309" s="27" t="s">
        <v>287</v>
      </c>
      <c r="H309" s="17" t="s">
        <v>574</v>
      </c>
      <c r="I309" s="28">
        <v>40174</v>
      </c>
      <c r="J309" s="17" t="s">
        <v>573</v>
      </c>
      <c r="K309" s="43" t="s">
        <v>446</v>
      </c>
      <c r="L309" s="55">
        <v>2</v>
      </c>
      <c r="M309" s="43" t="s">
        <v>419</v>
      </c>
      <c r="N309" s="55">
        <v>4</v>
      </c>
      <c r="O309" s="71" t="s">
        <v>419</v>
      </c>
      <c r="P309" s="54">
        <v>4</v>
      </c>
      <c r="Q309" s="43">
        <f t="shared" si="13"/>
        <v>3</v>
      </c>
      <c r="R309" s="73">
        <f t="shared" si="14"/>
        <v>4</v>
      </c>
    </row>
    <row r="310" spans="1:18" x14ac:dyDescent="0.3">
      <c r="A310" s="26">
        <v>20160009835</v>
      </c>
      <c r="B310" s="43">
        <v>13</v>
      </c>
      <c r="C310" s="55">
        <f t="shared" si="12"/>
        <v>5</v>
      </c>
      <c r="D310" s="43" t="s">
        <v>519</v>
      </c>
      <c r="E310" t="s">
        <v>520</v>
      </c>
      <c r="F310" t="s">
        <v>29</v>
      </c>
      <c r="G310" s="27" t="s">
        <v>287</v>
      </c>
      <c r="H310" s="17" t="s">
        <v>574</v>
      </c>
      <c r="I310" s="28">
        <v>39924</v>
      </c>
      <c r="J310" s="17" t="s">
        <v>573</v>
      </c>
      <c r="K310" s="43">
        <v>8</v>
      </c>
      <c r="L310" s="55">
        <v>5</v>
      </c>
      <c r="M310" s="43"/>
      <c r="N310" s="55"/>
      <c r="Q310" s="43">
        <f t="shared" si="13"/>
        <v>1</v>
      </c>
      <c r="R310" s="73">
        <f t="shared" si="14"/>
        <v>5</v>
      </c>
    </row>
    <row r="311" spans="1:18" x14ac:dyDescent="0.3">
      <c r="A311" s="17">
        <v>20160008650</v>
      </c>
      <c r="B311" s="43">
        <v>14</v>
      </c>
      <c r="C311" s="55">
        <f t="shared" si="12"/>
        <v>3</v>
      </c>
      <c r="D311" s="43" t="s">
        <v>523</v>
      </c>
      <c r="E311" t="s">
        <v>784</v>
      </c>
      <c r="F311" t="s">
        <v>40</v>
      </c>
      <c r="G311" s="27" t="s">
        <v>287</v>
      </c>
      <c r="H311" s="17" t="s">
        <v>574</v>
      </c>
      <c r="I311" s="28">
        <v>39958</v>
      </c>
      <c r="J311" s="17" t="s">
        <v>785</v>
      </c>
      <c r="K311" s="43" t="s">
        <v>420</v>
      </c>
      <c r="L311" s="55">
        <v>3</v>
      </c>
      <c r="M311" s="43"/>
      <c r="N311" s="55"/>
      <c r="Q311" s="43">
        <f t="shared" si="13"/>
        <v>1</v>
      </c>
      <c r="R311" s="73">
        <f t="shared" si="14"/>
        <v>3</v>
      </c>
    </row>
    <row r="312" spans="1:18" hidden="1" x14ac:dyDescent="0.3">
      <c r="A312" s="17">
        <v>20170002585</v>
      </c>
      <c r="C312" s="55">
        <f t="shared" si="12"/>
        <v>0</v>
      </c>
      <c r="D312" s="43" t="s">
        <v>786</v>
      </c>
      <c r="E312" t="s">
        <v>787</v>
      </c>
      <c r="F312" t="s">
        <v>40</v>
      </c>
      <c r="G312" s="27" t="s">
        <v>287</v>
      </c>
      <c r="H312" s="17" t="s">
        <v>574</v>
      </c>
      <c r="I312" s="28">
        <v>40204</v>
      </c>
      <c r="J312" s="17" t="s">
        <v>785</v>
      </c>
      <c r="M312" s="43"/>
      <c r="N312" s="55"/>
      <c r="Q312" s="43">
        <f t="shared" si="13"/>
        <v>0</v>
      </c>
      <c r="R312" s="73">
        <f t="shared" si="14"/>
        <v>0</v>
      </c>
    </row>
    <row r="313" spans="1:18" s="32" customFormat="1" ht="21" customHeight="1" x14ac:dyDescent="0.3">
      <c r="A313" s="26">
        <v>20150009711</v>
      </c>
      <c r="B313" s="42">
        <v>1</v>
      </c>
      <c r="C313" s="56">
        <f t="shared" si="12"/>
        <v>50</v>
      </c>
      <c r="D313" s="42" t="s">
        <v>323</v>
      </c>
      <c r="E313" s="32" t="s">
        <v>324</v>
      </c>
      <c r="F313" s="32" t="s">
        <v>29</v>
      </c>
      <c r="G313" s="33" t="s">
        <v>310</v>
      </c>
      <c r="H313" s="31" t="s">
        <v>574</v>
      </c>
      <c r="I313" s="34">
        <v>39414</v>
      </c>
      <c r="J313" s="17" t="s">
        <v>573</v>
      </c>
      <c r="K313" s="42">
        <v>2</v>
      </c>
      <c r="L313" s="56">
        <v>14</v>
      </c>
      <c r="M313" s="42">
        <v>1</v>
      </c>
      <c r="N313" s="56">
        <v>18</v>
      </c>
      <c r="O313" s="71">
        <v>1</v>
      </c>
      <c r="P313" s="54">
        <v>18</v>
      </c>
      <c r="Q313" s="42">
        <f t="shared" si="13"/>
        <v>3</v>
      </c>
      <c r="R313" s="73">
        <f t="shared" si="14"/>
        <v>18</v>
      </c>
    </row>
    <row r="314" spans="1:18" x14ac:dyDescent="0.3">
      <c r="A314" s="26">
        <v>20170024671</v>
      </c>
      <c r="B314" s="43">
        <v>2</v>
      </c>
      <c r="C314" s="55">
        <f t="shared" si="12"/>
        <v>43</v>
      </c>
      <c r="D314" s="43" t="s">
        <v>308</v>
      </c>
      <c r="E314" t="s">
        <v>309</v>
      </c>
      <c r="F314" t="s">
        <v>29</v>
      </c>
      <c r="G314" s="27" t="s">
        <v>310</v>
      </c>
      <c r="H314" s="17" t="s">
        <v>574</v>
      </c>
      <c r="I314" s="28">
        <v>39926</v>
      </c>
      <c r="J314" s="29" t="s">
        <v>788</v>
      </c>
      <c r="K314" s="43">
        <v>1</v>
      </c>
      <c r="L314" s="63">
        <v>18</v>
      </c>
      <c r="M314" s="43">
        <v>3</v>
      </c>
      <c r="N314" s="55">
        <v>11</v>
      </c>
      <c r="O314" s="71">
        <v>2</v>
      </c>
      <c r="P314" s="54">
        <v>14</v>
      </c>
      <c r="Q314" s="43">
        <f t="shared" si="13"/>
        <v>3</v>
      </c>
      <c r="R314" s="73">
        <f t="shared" si="14"/>
        <v>18</v>
      </c>
    </row>
    <row r="315" spans="1:18" x14ac:dyDescent="0.3">
      <c r="A315" s="26">
        <v>20130017371</v>
      </c>
      <c r="B315" s="43">
        <v>3</v>
      </c>
      <c r="C315" s="55">
        <f t="shared" si="12"/>
        <v>25</v>
      </c>
      <c r="D315" s="43" t="s">
        <v>325</v>
      </c>
      <c r="E315" t="s">
        <v>326</v>
      </c>
      <c r="F315" t="s">
        <v>29</v>
      </c>
      <c r="G315" s="27" t="s">
        <v>310</v>
      </c>
      <c r="H315" s="17" t="s">
        <v>574</v>
      </c>
      <c r="I315" s="28">
        <v>39243</v>
      </c>
      <c r="J315" s="17" t="s">
        <v>573</v>
      </c>
      <c r="K315" s="43">
        <v>3</v>
      </c>
      <c r="L315" s="55">
        <v>11</v>
      </c>
      <c r="M315" s="43">
        <v>2</v>
      </c>
      <c r="N315" s="55">
        <v>14</v>
      </c>
      <c r="Q315" s="43">
        <f t="shared" si="13"/>
        <v>2</v>
      </c>
      <c r="R315" s="73">
        <f t="shared" si="14"/>
        <v>14</v>
      </c>
    </row>
    <row r="316" spans="1:18" x14ac:dyDescent="0.3">
      <c r="A316" s="26">
        <v>20150012584</v>
      </c>
      <c r="B316" s="43">
        <v>4</v>
      </c>
      <c r="C316" s="55">
        <f t="shared" si="12"/>
        <v>21</v>
      </c>
      <c r="D316" s="43" t="s">
        <v>311</v>
      </c>
      <c r="E316" t="s">
        <v>312</v>
      </c>
      <c r="F316" t="s">
        <v>18</v>
      </c>
      <c r="G316" s="27" t="s">
        <v>310</v>
      </c>
      <c r="H316" s="17" t="s">
        <v>574</v>
      </c>
      <c r="I316" s="28">
        <v>39721</v>
      </c>
      <c r="J316" s="17" t="s">
        <v>573</v>
      </c>
      <c r="K316" s="43">
        <v>5</v>
      </c>
      <c r="L316" s="55">
        <v>8</v>
      </c>
      <c r="M316" s="43">
        <v>4</v>
      </c>
      <c r="N316" s="55">
        <v>9</v>
      </c>
      <c r="O316" s="71" t="s">
        <v>419</v>
      </c>
      <c r="P316" s="54">
        <v>4</v>
      </c>
      <c r="Q316" s="43">
        <f t="shared" si="13"/>
        <v>3</v>
      </c>
      <c r="R316" s="73">
        <f t="shared" si="14"/>
        <v>9</v>
      </c>
    </row>
    <row r="317" spans="1:18" x14ac:dyDescent="0.3">
      <c r="A317" s="26">
        <v>20140035663</v>
      </c>
      <c r="B317" s="43">
        <v>5</v>
      </c>
      <c r="C317" s="55">
        <f t="shared" si="12"/>
        <v>19</v>
      </c>
      <c r="D317" s="43" t="s">
        <v>327</v>
      </c>
      <c r="E317" t="s">
        <v>328</v>
      </c>
      <c r="F317" t="s">
        <v>29</v>
      </c>
      <c r="G317" s="27" t="s">
        <v>310</v>
      </c>
      <c r="H317" s="17" t="s">
        <v>574</v>
      </c>
      <c r="I317" s="28">
        <v>39492</v>
      </c>
      <c r="J317" s="17" t="s">
        <v>573</v>
      </c>
      <c r="K317" s="43" t="s">
        <v>419</v>
      </c>
      <c r="L317" s="55">
        <v>4</v>
      </c>
      <c r="M317" s="43">
        <v>6</v>
      </c>
      <c r="N317" s="55">
        <v>7</v>
      </c>
      <c r="O317" s="71">
        <v>5</v>
      </c>
      <c r="P317" s="54">
        <v>8</v>
      </c>
      <c r="Q317" s="43">
        <f t="shared" si="13"/>
        <v>3</v>
      </c>
      <c r="R317" s="73">
        <f t="shared" si="14"/>
        <v>8</v>
      </c>
    </row>
    <row r="318" spans="1:18" x14ac:dyDescent="0.3">
      <c r="A318" s="26">
        <v>20130017306</v>
      </c>
      <c r="B318" s="43">
        <v>6</v>
      </c>
      <c r="C318" s="55">
        <f t="shared" si="12"/>
        <v>18</v>
      </c>
      <c r="D318" s="43" t="s">
        <v>524</v>
      </c>
      <c r="E318" t="s">
        <v>525</v>
      </c>
      <c r="F318" t="s">
        <v>29</v>
      </c>
      <c r="G318" s="27" t="s">
        <v>310</v>
      </c>
      <c r="H318" s="17" t="s">
        <v>574</v>
      </c>
      <c r="I318" s="28">
        <v>39107</v>
      </c>
      <c r="J318" s="17" t="s">
        <v>573</v>
      </c>
      <c r="K318" s="43">
        <v>1</v>
      </c>
      <c r="L318" s="55">
        <v>18</v>
      </c>
      <c r="M318" s="43"/>
      <c r="N318" s="55"/>
      <c r="Q318" s="43">
        <f t="shared" si="13"/>
        <v>1</v>
      </c>
      <c r="R318" s="73">
        <f t="shared" si="14"/>
        <v>18</v>
      </c>
    </row>
    <row r="319" spans="1:18" x14ac:dyDescent="0.3">
      <c r="A319" s="26">
        <v>20150002631</v>
      </c>
      <c r="B319" s="43">
        <v>7</v>
      </c>
      <c r="C319" s="55">
        <f t="shared" si="12"/>
        <v>18</v>
      </c>
      <c r="D319" s="43" t="s">
        <v>526</v>
      </c>
      <c r="E319" t="s">
        <v>527</v>
      </c>
      <c r="F319" t="s">
        <v>22</v>
      </c>
      <c r="G319" s="27" t="s">
        <v>310</v>
      </c>
      <c r="H319" s="17" t="s">
        <v>574</v>
      </c>
      <c r="I319" s="28">
        <v>39650</v>
      </c>
      <c r="J319" s="17" t="s">
        <v>783</v>
      </c>
      <c r="K319" s="43">
        <v>4</v>
      </c>
      <c r="L319" s="55">
        <v>9</v>
      </c>
      <c r="M319" s="43"/>
      <c r="N319" s="55"/>
      <c r="O319" s="71">
        <v>4</v>
      </c>
      <c r="P319" s="54">
        <v>9</v>
      </c>
      <c r="Q319" s="43">
        <f t="shared" si="13"/>
        <v>2</v>
      </c>
      <c r="R319" s="73">
        <f t="shared" si="14"/>
        <v>9</v>
      </c>
    </row>
    <row r="320" spans="1:18" x14ac:dyDescent="0.3">
      <c r="A320" s="26">
        <v>20160012227</v>
      </c>
      <c r="B320" s="43">
        <v>8</v>
      </c>
      <c r="C320" s="55">
        <f t="shared" si="12"/>
        <v>17</v>
      </c>
      <c r="D320" s="43" t="s">
        <v>315</v>
      </c>
      <c r="E320" t="s">
        <v>316</v>
      </c>
      <c r="F320" t="s">
        <v>22</v>
      </c>
      <c r="G320" s="27" t="s">
        <v>310</v>
      </c>
      <c r="H320" s="17" t="s">
        <v>574</v>
      </c>
      <c r="I320" s="28">
        <v>39290</v>
      </c>
      <c r="J320" s="17" t="s">
        <v>783</v>
      </c>
      <c r="K320" s="43" t="s">
        <v>420</v>
      </c>
      <c r="L320" s="55">
        <v>3</v>
      </c>
      <c r="M320" s="43">
        <v>5</v>
      </c>
      <c r="N320" s="55">
        <v>8</v>
      </c>
      <c r="O320" s="71">
        <v>7</v>
      </c>
      <c r="P320" s="54">
        <v>6</v>
      </c>
      <c r="Q320" s="43">
        <f t="shared" si="13"/>
        <v>3</v>
      </c>
      <c r="R320" s="73">
        <f t="shared" si="14"/>
        <v>8</v>
      </c>
    </row>
    <row r="321" spans="1:18" x14ac:dyDescent="0.3">
      <c r="A321" s="26">
        <v>20130025748</v>
      </c>
      <c r="B321" s="43">
        <v>9</v>
      </c>
      <c r="C321" s="55">
        <f t="shared" si="12"/>
        <v>16</v>
      </c>
      <c r="D321" s="43" t="s">
        <v>335</v>
      </c>
      <c r="E321" t="s">
        <v>336</v>
      </c>
      <c r="F321" t="s">
        <v>29</v>
      </c>
      <c r="G321" s="27" t="s">
        <v>310</v>
      </c>
      <c r="H321" s="17" t="s">
        <v>574</v>
      </c>
      <c r="I321" s="28">
        <v>39192</v>
      </c>
      <c r="J321" s="17" t="s">
        <v>573</v>
      </c>
      <c r="M321" s="43">
        <v>8</v>
      </c>
      <c r="N321" s="55">
        <v>5</v>
      </c>
      <c r="O321" s="71">
        <v>3</v>
      </c>
      <c r="P321" s="54">
        <v>11</v>
      </c>
      <c r="Q321" s="43">
        <f t="shared" si="13"/>
        <v>2</v>
      </c>
      <c r="R321" s="73">
        <f t="shared" si="14"/>
        <v>11</v>
      </c>
    </row>
    <row r="322" spans="1:18" x14ac:dyDescent="0.3">
      <c r="A322" s="26">
        <v>20160019575</v>
      </c>
      <c r="B322" s="43">
        <v>10</v>
      </c>
      <c r="C322" s="55">
        <f t="shared" si="12"/>
        <v>14</v>
      </c>
      <c r="D322" s="43" t="s">
        <v>329</v>
      </c>
      <c r="E322" t="s">
        <v>330</v>
      </c>
      <c r="F322" t="s">
        <v>18</v>
      </c>
      <c r="G322" s="27" t="s">
        <v>310</v>
      </c>
      <c r="H322" s="17" t="s">
        <v>574</v>
      </c>
      <c r="I322" s="28">
        <v>39630</v>
      </c>
      <c r="J322" s="17" t="s">
        <v>573</v>
      </c>
      <c r="K322" s="43" t="s">
        <v>420</v>
      </c>
      <c r="L322" s="55">
        <v>3</v>
      </c>
      <c r="M322" s="43" t="s">
        <v>419</v>
      </c>
      <c r="N322" s="55">
        <v>4</v>
      </c>
      <c r="O322" s="71">
        <v>6</v>
      </c>
      <c r="P322" s="54">
        <v>7</v>
      </c>
      <c r="Q322" s="43">
        <f t="shared" si="13"/>
        <v>3</v>
      </c>
      <c r="R322" s="73">
        <f t="shared" si="14"/>
        <v>7</v>
      </c>
    </row>
    <row r="323" spans="1:18" x14ac:dyDescent="0.3">
      <c r="A323" s="26">
        <v>20150018398</v>
      </c>
      <c r="B323" s="43">
        <v>11</v>
      </c>
      <c r="C323" s="55">
        <f t="shared" ref="C323:C386" si="15">L323+N323+P323</f>
        <v>11</v>
      </c>
      <c r="D323" s="43" t="s">
        <v>313</v>
      </c>
      <c r="E323" t="s">
        <v>314</v>
      </c>
      <c r="F323" t="s">
        <v>29</v>
      </c>
      <c r="G323" s="27" t="s">
        <v>310</v>
      </c>
      <c r="H323" s="17" t="s">
        <v>574</v>
      </c>
      <c r="I323" s="28">
        <v>39764</v>
      </c>
      <c r="J323" s="17" t="s">
        <v>573</v>
      </c>
      <c r="K323" s="43">
        <v>8</v>
      </c>
      <c r="L323" s="55">
        <v>5</v>
      </c>
      <c r="M323" s="43">
        <v>7</v>
      </c>
      <c r="N323" s="55">
        <v>6</v>
      </c>
      <c r="O323" s="71" t="s">
        <v>120</v>
      </c>
      <c r="P323" s="54">
        <v>0</v>
      </c>
      <c r="Q323" s="43">
        <f t="shared" ref="Q323:Q386" si="16">COUNTA(K323,M323,O323)-COUNTIF(K323:P323,"Abs")</f>
        <v>2</v>
      </c>
      <c r="R323" s="73">
        <f t="shared" ref="R323:R386" si="17">MAX(L323,N323,P323)</f>
        <v>6</v>
      </c>
    </row>
    <row r="324" spans="1:18" x14ac:dyDescent="0.3">
      <c r="A324" s="26">
        <v>20170000574</v>
      </c>
      <c r="B324" s="43">
        <v>12</v>
      </c>
      <c r="C324" s="55">
        <f t="shared" si="15"/>
        <v>9</v>
      </c>
      <c r="D324" s="43" t="s">
        <v>317</v>
      </c>
      <c r="E324" t="s">
        <v>318</v>
      </c>
      <c r="F324" t="s">
        <v>29</v>
      </c>
      <c r="G324" s="27" t="s">
        <v>310</v>
      </c>
      <c r="H324" s="17" t="s">
        <v>574</v>
      </c>
      <c r="I324" s="28">
        <v>39202</v>
      </c>
      <c r="J324" s="17" t="s">
        <v>573</v>
      </c>
      <c r="K324" s="43" t="s">
        <v>446</v>
      </c>
      <c r="L324" s="55">
        <v>2</v>
      </c>
      <c r="M324" s="43" t="s">
        <v>420</v>
      </c>
      <c r="N324" s="55">
        <v>3</v>
      </c>
      <c r="O324" s="71" t="s">
        <v>419</v>
      </c>
      <c r="P324" s="54">
        <v>4</v>
      </c>
      <c r="Q324" s="43">
        <f t="shared" si="16"/>
        <v>3</v>
      </c>
      <c r="R324" s="73">
        <f t="shared" si="17"/>
        <v>4</v>
      </c>
    </row>
    <row r="325" spans="1:18" x14ac:dyDescent="0.3">
      <c r="A325" s="17">
        <v>20150006991</v>
      </c>
      <c r="B325" s="43">
        <v>13</v>
      </c>
      <c r="C325" s="55">
        <f t="shared" si="15"/>
        <v>8</v>
      </c>
      <c r="D325" s="43" t="s">
        <v>331</v>
      </c>
      <c r="E325" t="s">
        <v>332</v>
      </c>
      <c r="F325" t="s">
        <v>40</v>
      </c>
      <c r="G325" s="27" t="s">
        <v>310</v>
      </c>
      <c r="H325" s="17" t="s">
        <v>574</v>
      </c>
      <c r="I325" s="28">
        <v>39457</v>
      </c>
      <c r="J325" s="17" t="s">
        <v>785</v>
      </c>
      <c r="K325" s="43" t="s">
        <v>533</v>
      </c>
      <c r="L325" s="55">
        <v>1</v>
      </c>
      <c r="M325" s="43" t="s">
        <v>446</v>
      </c>
      <c r="N325" s="55">
        <v>2</v>
      </c>
      <c r="O325" s="71">
        <v>8</v>
      </c>
      <c r="P325" s="54">
        <v>5</v>
      </c>
      <c r="Q325" s="43">
        <f t="shared" si="16"/>
        <v>3</v>
      </c>
      <c r="R325" s="73">
        <f t="shared" si="17"/>
        <v>5</v>
      </c>
    </row>
    <row r="326" spans="1:18" x14ac:dyDescent="0.3">
      <c r="A326" s="26">
        <v>20110011584</v>
      </c>
      <c r="B326" s="43">
        <v>14</v>
      </c>
      <c r="C326" s="55">
        <f t="shared" si="15"/>
        <v>7</v>
      </c>
      <c r="D326" s="43" t="s">
        <v>528</v>
      </c>
      <c r="E326" t="s">
        <v>789</v>
      </c>
      <c r="F326" t="s">
        <v>29</v>
      </c>
      <c r="G326" s="27" t="s">
        <v>310</v>
      </c>
      <c r="H326" s="17" t="s">
        <v>572</v>
      </c>
      <c r="I326" s="28">
        <v>38810</v>
      </c>
      <c r="J326" s="17" t="s">
        <v>573</v>
      </c>
      <c r="K326" s="43">
        <v>6</v>
      </c>
      <c r="L326" s="55">
        <v>7</v>
      </c>
      <c r="M326" s="43"/>
      <c r="N326" s="55"/>
      <c r="Q326" s="43">
        <f t="shared" si="16"/>
        <v>1</v>
      </c>
      <c r="R326" s="73">
        <f t="shared" si="17"/>
        <v>7</v>
      </c>
    </row>
    <row r="327" spans="1:18" x14ac:dyDescent="0.3">
      <c r="A327" s="26">
        <v>20180003680</v>
      </c>
      <c r="B327" s="43">
        <v>15</v>
      </c>
      <c r="C327" s="55">
        <f t="shared" si="15"/>
        <v>5</v>
      </c>
      <c r="D327" s="43" t="s">
        <v>319</v>
      </c>
      <c r="E327" t="s">
        <v>320</v>
      </c>
      <c r="F327" t="s">
        <v>18</v>
      </c>
      <c r="G327" s="27" t="s">
        <v>310</v>
      </c>
      <c r="H327" s="17" t="s">
        <v>574</v>
      </c>
      <c r="I327" s="28">
        <v>39512</v>
      </c>
      <c r="J327" s="17" t="s">
        <v>573</v>
      </c>
      <c r="M327" s="43" t="s">
        <v>446</v>
      </c>
      <c r="N327" s="55">
        <v>2</v>
      </c>
      <c r="O327" s="71" t="s">
        <v>420</v>
      </c>
      <c r="P327" s="54">
        <v>3</v>
      </c>
      <c r="Q327" s="43">
        <f t="shared" si="16"/>
        <v>2</v>
      </c>
      <c r="R327" s="73">
        <f t="shared" si="17"/>
        <v>3</v>
      </c>
    </row>
    <row r="328" spans="1:18" x14ac:dyDescent="0.3">
      <c r="A328" s="26">
        <v>20120004789</v>
      </c>
      <c r="B328" s="43">
        <v>16</v>
      </c>
      <c r="C328" s="55">
        <f t="shared" si="15"/>
        <v>4</v>
      </c>
      <c r="D328" s="43" t="s">
        <v>321</v>
      </c>
      <c r="E328" t="s">
        <v>322</v>
      </c>
      <c r="F328" t="s">
        <v>18</v>
      </c>
      <c r="G328" s="27" t="s">
        <v>310</v>
      </c>
      <c r="H328" s="17" t="s">
        <v>572</v>
      </c>
      <c r="I328" s="28">
        <v>38567</v>
      </c>
      <c r="J328" s="17" t="s">
        <v>573</v>
      </c>
      <c r="M328" s="43" t="s">
        <v>419</v>
      </c>
      <c r="N328" s="55">
        <v>4</v>
      </c>
      <c r="Q328" s="43">
        <f t="shared" si="16"/>
        <v>1</v>
      </c>
      <c r="R328" s="73">
        <f t="shared" si="17"/>
        <v>4</v>
      </c>
    </row>
    <row r="329" spans="1:18" x14ac:dyDescent="0.3">
      <c r="A329" s="26">
        <v>20150001744</v>
      </c>
      <c r="B329" s="43">
        <v>17</v>
      </c>
      <c r="C329" s="55">
        <f t="shared" si="15"/>
        <v>4</v>
      </c>
      <c r="D329" s="43" t="s">
        <v>529</v>
      </c>
      <c r="E329" t="s">
        <v>530</v>
      </c>
      <c r="F329" t="s">
        <v>29</v>
      </c>
      <c r="G329" s="27" t="s">
        <v>310</v>
      </c>
      <c r="H329" s="17" t="s">
        <v>574</v>
      </c>
      <c r="I329" s="28">
        <v>39295</v>
      </c>
      <c r="J329" s="17" t="s">
        <v>573</v>
      </c>
      <c r="K329" s="43" t="s">
        <v>419</v>
      </c>
      <c r="L329" s="55">
        <v>4</v>
      </c>
      <c r="M329" s="43"/>
      <c r="N329" s="55"/>
      <c r="Q329" s="43">
        <f t="shared" si="16"/>
        <v>1</v>
      </c>
      <c r="R329" s="73">
        <f t="shared" si="17"/>
        <v>4</v>
      </c>
    </row>
    <row r="330" spans="1:18" x14ac:dyDescent="0.3">
      <c r="A330" s="26">
        <v>20140037841</v>
      </c>
      <c r="B330" s="43">
        <v>18</v>
      </c>
      <c r="C330" s="55">
        <f t="shared" si="15"/>
        <v>4</v>
      </c>
      <c r="D330" s="43" t="s">
        <v>333</v>
      </c>
      <c r="E330" t="s">
        <v>334</v>
      </c>
      <c r="F330" t="s">
        <v>29</v>
      </c>
      <c r="G330" s="27" t="s">
        <v>310</v>
      </c>
      <c r="H330" s="17" t="s">
        <v>574</v>
      </c>
      <c r="I330" s="28">
        <v>39276</v>
      </c>
      <c r="J330" s="17" t="s">
        <v>573</v>
      </c>
      <c r="K330" s="43" t="s">
        <v>533</v>
      </c>
      <c r="L330" s="55">
        <v>1</v>
      </c>
      <c r="M330" s="43" t="s">
        <v>420</v>
      </c>
      <c r="N330" s="55">
        <v>3</v>
      </c>
      <c r="Q330" s="43">
        <f t="shared" si="16"/>
        <v>2</v>
      </c>
      <c r="R330" s="73">
        <f t="shared" si="17"/>
        <v>3</v>
      </c>
    </row>
    <row r="331" spans="1:18" x14ac:dyDescent="0.3">
      <c r="A331" s="17">
        <v>20150013250</v>
      </c>
      <c r="B331" s="43">
        <v>19</v>
      </c>
      <c r="C331" s="55">
        <f t="shared" si="15"/>
        <v>2</v>
      </c>
      <c r="D331" s="43" t="s">
        <v>531</v>
      </c>
      <c r="E331" t="s">
        <v>532</v>
      </c>
      <c r="F331" t="s">
        <v>40</v>
      </c>
      <c r="G331" s="27" t="s">
        <v>310</v>
      </c>
      <c r="H331" s="17" t="s">
        <v>574</v>
      </c>
      <c r="I331" s="28">
        <v>39685</v>
      </c>
      <c r="J331" s="17" t="s">
        <v>785</v>
      </c>
      <c r="K331" s="43" t="s">
        <v>446</v>
      </c>
      <c r="L331" s="55">
        <v>2</v>
      </c>
      <c r="M331" s="43"/>
      <c r="N331" s="55"/>
      <c r="Q331" s="43">
        <f t="shared" si="16"/>
        <v>1</v>
      </c>
      <c r="R331" s="73">
        <f t="shared" si="17"/>
        <v>2</v>
      </c>
    </row>
    <row r="332" spans="1:18" hidden="1" x14ac:dyDescent="0.3">
      <c r="A332" s="17">
        <v>20150006985</v>
      </c>
      <c r="C332" s="55">
        <f t="shared" si="15"/>
        <v>0</v>
      </c>
      <c r="D332" s="43" t="s">
        <v>790</v>
      </c>
      <c r="E332" t="s">
        <v>791</v>
      </c>
      <c r="F332" t="s">
        <v>40</v>
      </c>
      <c r="G332" s="27" t="s">
        <v>310</v>
      </c>
      <c r="H332" s="17" t="s">
        <v>574</v>
      </c>
      <c r="I332" s="28">
        <v>39233</v>
      </c>
      <c r="J332" s="17" t="s">
        <v>785</v>
      </c>
      <c r="M332" s="43"/>
      <c r="N332" s="55"/>
      <c r="Q332" s="43">
        <f t="shared" si="16"/>
        <v>0</v>
      </c>
      <c r="R332" s="73">
        <f t="shared" si="17"/>
        <v>0</v>
      </c>
    </row>
    <row r="333" spans="1:18" hidden="1" x14ac:dyDescent="0.3">
      <c r="A333" s="26">
        <v>20140057492</v>
      </c>
      <c r="C333" s="55">
        <f t="shared" si="15"/>
        <v>0</v>
      </c>
      <c r="D333" s="43" t="s">
        <v>792</v>
      </c>
      <c r="E333" t="s">
        <v>793</v>
      </c>
      <c r="F333" t="s">
        <v>29</v>
      </c>
      <c r="G333" s="27" t="s">
        <v>310</v>
      </c>
      <c r="H333" s="17" t="s">
        <v>574</v>
      </c>
      <c r="I333" s="28">
        <v>39163</v>
      </c>
      <c r="J333" s="17" t="s">
        <v>573</v>
      </c>
      <c r="M333" s="43"/>
      <c r="N333" s="55"/>
      <c r="Q333" s="43">
        <f t="shared" si="16"/>
        <v>0</v>
      </c>
      <c r="R333" s="73">
        <f t="shared" si="17"/>
        <v>0</v>
      </c>
    </row>
    <row r="334" spans="1:18" s="32" customFormat="1" ht="21" customHeight="1" x14ac:dyDescent="0.3">
      <c r="A334" s="26">
        <v>20110004451</v>
      </c>
      <c r="B334" s="42">
        <v>1</v>
      </c>
      <c r="C334" s="56">
        <f t="shared" si="15"/>
        <v>58</v>
      </c>
      <c r="D334" s="42" t="s">
        <v>186</v>
      </c>
      <c r="E334" s="32" t="s">
        <v>348</v>
      </c>
      <c r="F334" s="32" t="s">
        <v>18</v>
      </c>
      <c r="G334" s="33" t="s">
        <v>339</v>
      </c>
      <c r="H334" s="31" t="s">
        <v>574</v>
      </c>
      <c r="I334" s="34">
        <v>38545</v>
      </c>
      <c r="J334" s="17" t="s">
        <v>573</v>
      </c>
      <c r="K334" s="42">
        <v>2</v>
      </c>
      <c r="L334" s="56">
        <v>18</v>
      </c>
      <c r="M334" s="42">
        <v>1</v>
      </c>
      <c r="N334" s="56">
        <v>22</v>
      </c>
      <c r="O334" s="71">
        <v>1</v>
      </c>
      <c r="P334" s="54">
        <v>18</v>
      </c>
      <c r="Q334" s="42">
        <f t="shared" si="16"/>
        <v>3</v>
      </c>
      <c r="R334" s="73">
        <f t="shared" si="17"/>
        <v>22</v>
      </c>
    </row>
    <row r="335" spans="1:18" x14ac:dyDescent="0.3">
      <c r="A335" s="26">
        <v>20120008406</v>
      </c>
      <c r="B335" s="43">
        <v>2</v>
      </c>
      <c r="C335" s="55">
        <f t="shared" si="15"/>
        <v>45</v>
      </c>
      <c r="D335" s="43" t="s">
        <v>337</v>
      </c>
      <c r="E335" t="s">
        <v>338</v>
      </c>
      <c r="F335" t="s">
        <v>22</v>
      </c>
      <c r="G335" s="27" t="s">
        <v>339</v>
      </c>
      <c r="H335" s="17" t="s">
        <v>574</v>
      </c>
      <c r="I335" s="28">
        <v>38555</v>
      </c>
      <c r="J335" s="17" t="s">
        <v>783</v>
      </c>
      <c r="K335" s="43">
        <v>1</v>
      </c>
      <c r="L335" s="55">
        <v>22</v>
      </c>
      <c r="M335" s="43">
        <v>8</v>
      </c>
      <c r="N335" s="55">
        <v>9</v>
      </c>
      <c r="O335" s="71">
        <v>2</v>
      </c>
      <c r="P335" s="54">
        <v>14</v>
      </c>
      <c r="Q335" s="43">
        <f t="shared" si="16"/>
        <v>3</v>
      </c>
      <c r="R335" s="73">
        <f t="shared" si="17"/>
        <v>22</v>
      </c>
    </row>
    <row r="336" spans="1:18" x14ac:dyDescent="0.3">
      <c r="A336" s="26">
        <v>20120009280</v>
      </c>
      <c r="B336" s="43">
        <v>3</v>
      </c>
      <c r="C336" s="55">
        <f t="shared" si="15"/>
        <v>42</v>
      </c>
      <c r="D336" s="43" t="s">
        <v>359</v>
      </c>
      <c r="E336" t="s">
        <v>360</v>
      </c>
      <c r="F336" t="s">
        <v>29</v>
      </c>
      <c r="G336" s="27" t="s">
        <v>339</v>
      </c>
      <c r="H336" s="17" t="s">
        <v>574</v>
      </c>
      <c r="I336" s="28">
        <v>38925</v>
      </c>
      <c r="J336" s="17" t="s">
        <v>573</v>
      </c>
      <c r="K336" s="43">
        <v>4</v>
      </c>
      <c r="L336" s="55">
        <v>13</v>
      </c>
      <c r="M336" s="43">
        <v>2</v>
      </c>
      <c r="N336" s="55">
        <v>18</v>
      </c>
      <c r="O336" s="71">
        <v>3</v>
      </c>
      <c r="P336" s="54">
        <v>11</v>
      </c>
      <c r="Q336" s="43">
        <f t="shared" si="16"/>
        <v>3</v>
      </c>
      <c r="R336" s="73">
        <f t="shared" si="17"/>
        <v>18</v>
      </c>
    </row>
    <row r="337" spans="1:18" x14ac:dyDescent="0.3">
      <c r="A337" s="17">
        <v>20130013561</v>
      </c>
      <c r="B337" s="43">
        <v>4</v>
      </c>
      <c r="C337" s="55">
        <f t="shared" si="15"/>
        <v>32</v>
      </c>
      <c r="D337" s="43" t="s">
        <v>53</v>
      </c>
      <c r="E337" t="s">
        <v>349</v>
      </c>
      <c r="F337" t="s">
        <v>40</v>
      </c>
      <c r="G337" s="27" t="s">
        <v>339</v>
      </c>
      <c r="H337" s="17" t="s">
        <v>574</v>
      </c>
      <c r="I337" s="28">
        <v>38476</v>
      </c>
      <c r="J337" s="17" t="s">
        <v>785</v>
      </c>
      <c r="K337" s="43">
        <v>5</v>
      </c>
      <c r="L337" s="55">
        <v>12</v>
      </c>
      <c r="M337" s="43">
        <v>6</v>
      </c>
      <c r="N337" s="55">
        <v>11</v>
      </c>
      <c r="O337" s="71">
        <v>4</v>
      </c>
      <c r="P337" s="54">
        <v>9</v>
      </c>
      <c r="Q337" s="43">
        <f t="shared" si="16"/>
        <v>3</v>
      </c>
      <c r="R337" s="73">
        <f t="shared" si="17"/>
        <v>12</v>
      </c>
    </row>
    <row r="338" spans="1:18" x14ac:dyDescent="0.3">
      <c r="A338" s="26">
        <v>20160020749</v>
      </c>
      <c r="B338" s="43">
        <v>5</v>
      </c>
      <c r="C338" s="55">
        <f t="shared" si="15"/>
        <v>29</v>
      </c>
      <c r="D338" s="43" t="s">
        <v>342</v>
      </c>
      <c r="E338" t="s">
        <v>343</v>
      </c>
      <c r="F338" t="s">
        <v>22</v>
      </c>
      <c r="G338" s="27" t="s">
        <v>339</v>
      </c>
      <c r="H338" s="17" t="s">
        <v>574</v>
      </c>
      <c r="I338" s="28">
        <v>38966</v>
      </c>
      <c r="J338" s="17" t="s">
        <v>783</v>
      </c>
      <c r="K338" s="43">
        <v>8</v>
      </c>
      <c r="L338" s="55">
        <v>9</v>
      </c>
      <c r="M338" s="43">
        <v>3</v>
      </c>
      <c r="N338" s="55">
        <v>15</v>
      </c>
      <c r="O338" s="71">
        <v>8</v>
      </c>
      <c r="P338" s="54">
        <v>5</v>
      </c>
      <c r="Q338" s="43">
        <f t="shared" si="16"/>
        <v>3</v>
      </c>
      <c r="R338" s="73">
        <f t="shared" si="17"/>
        <v>15</v>
      </c>
    </row>
    <row r="339" spans="1:18" x14ac:dyDescent="0.3">
      <c r="A339" s="26">
        <v>20150002622</v>
      </c>
      <c r="B339" s="43">
        <v>6</v>
      </c>
      <c r="C339" s="55">
        <f t="shared" si="15"/>
        <v>25</v>
      </c>
      <c r="D339" s="43" t="s">
        <v>357</v>
      </c>
      <c r="E339" t="s">
        <v>358</v>
      </c>
      <c r="F339" t="s">
        <v>29</v>
      </c>
      <c r="G339" s="27" t="s">
        <v>339</v>
      </c>
      <c r="H339" s="17" t="s">
        <v>574</v>
      </c>
      <c r="I339" s="28">
        <v>38688</v>
      </c>
      <c r="J339" s="17" t="s">
        <v>573</v>
      </c>
      <c r="K339" s="43">
        <v>3</v>
      </c>
      <c r="L339" s="55">
        <v>15</v>
      </c>
      <c r="M339" s="43">
        <v>7</v>
      </c>
      <c r="N339" s="55">
        <v>10</v>
      </c>
      <c r="Q339" s="43">
        <f t="shared" si="16"/>
        <v>2</v>
      </c>
      <c r="R339" s="73">
        <f t="shared" si="17"/>
        <v>15</v>
      </c>
    </row>
    <row r="340" spans="1:18" x14ac:dyDescent="0.3">
      <c r="A340" s="26">
        <v>20130017396</v>
      </c>
      <c r="B340" s="43">
        <v>7</v>
      </c>
      <c r="C340" s="55">
        <f t="shared" si="15"/>
        <v>25</v>
      </c>
      <c r="D340" s="43" t="s">
        <v>340</v>
      </c>
      <c r="E340" t="s">
        <v>341</v>
      </c>
      <c r="F340" t="s">
        <v>29</v>
      </c>
      <c r="G340" s="27" t="s">
        <v>339</v>
      </c>
      <c r="H340" s="17" t="s">
        <v>574</v>
      </c>
      <c r="I340" s="28">
        <v>39021</v>
      </c>
      <c r="J340" s="17" t="s">
        <v>573</v>
      </c>
      <c r="K340" s="43">
        <v>6</v>
      </c>
      <c r="L340" s="55">
        <v>11</v>
      </c>
      <c r="M340" s="43" t="s">
        <v>423</v>
      </c>
      <c r="N340" s="55">
        <v>8</v>
      </c>
      <c r="O340" s="71">
        <v>7</v>
      </c>
      <c r="P340" s="54">
        <v>6</v>
      </c>
      <c r="Q340" s="43">
        <f t="shared" si="16"/>
        <v>3</v>
      </c>
      <c r="R340" s="73">
        <f t="shared" si="17"/>
        <v>11</v>
      </c>
    </row>
    <row r="341" spans="1:18" x14ac:dyDescent="0.3">
      <c r="A341" s="26">
        <v>20180003543</v>
      </c>
      <c r="B341" s="43">
        <v>8</v>
      </c>
      <c r="C341" s="55">
        <f t="shared" si="15"/>
        <v>19</v>
      </c>
      <c r="D341" s="43" t="s">
        <v>361</v>
      </c>
      <c r="E341" t="s">
        <v>362</v>
      </c>
      <c r="F341" t="s">
        <v>29</v>
      </c>
      <c r="G341" s="27" t="s">
        <v>339</v>
      </c>
      <c r="H341" s="17" t="s">
        <v>574</v>
      </c>
      <c r="I341" s="28">
        <v>38992</v>
      </c>
      <c r="J341" s="17" t="s">
        <v>573</v>
      </c>
      <c r="K341" s="43" t="s">
        <v>423</v>
      </c>
      <c r="L341" s="55">
        <v>8</v>
      </c>
      <c r="M341" s="43" t="s">
        <v>426</v>
      </c>
      <c r="N341" s="55">
        <v>7</v>
      </c>
      <c r="O341" s="71" t="s">
        <v>419</v>
      </c>
      <c r="P341" s="54">
        <v>4</v>
      </c>
      <c r="Q341" s="43">
        <f t="shared" si="16"/>
        <v>3</v>
      </c>
      <c r="R341" s="73">
        <f t="shared" si="17"/>
        <v>8</v>
      </c>
    </row>
    <row r="342" spans="1:18" x14ac:dyDescent="0.3">
      <c r="A342" s="26">
        <v>20120022653</v>
      </c>
      <c r="B342" s="43">
        <v>9</v>
      </c>
      <c r="C342" s="55">
        <f t="shared" si="15"/>
        <v>18</v>
      </c>
      <c r="D342" s="43" t="s">
        <v>794</v>
      </c>
      <c r="E342" t="s">
        <v>534</v>
      </c>
      <c r="F342" t="s">
        <v>29</v>
      </c>
      <c r="G342" s="27" t="s">
        <v>339</v>
      </c>
      <c r="H342" s="17" t="s">
        <v>574</v>
      </c>
      <c r="I342" s="28">
        <v>38429</v>
      </c>
      <c r="J342" s="17" t="s">
        <v>573</v>
      </c>
      <c r="K342" s="43">
        <v>7</v>
      </c>
      <c r="L342" s="55">
        <v>10</v>
      </c>
      <c r="M342" s="43"/>
      <c r="N342" s="55"/>
      <c r="O342" s="71">
        <v>5</v>
      </c>
      <c r="P342" s="54">
        <v>8</v>
      </c>
      <c r="Q342" s="43">
        <f t="shared" si="16"/>
        <v>2</v>
      </c>
      <c r="R342" s="73">
        <f t="shared" si="17"/>
        <v>10</v>
      </c>
    </row>
    <row r="343" spans="1:18" x14ac:dyDescent="0.3">
      <c r="A343" s="17">
        <v>20140034549</v>
      </c>
      <c r="B343" s="43">
        <v>10</v>
      </c>
      <c r="C343" s="55">
        <f t="shared" si="15"/>
        <v>18</v>
      </c>
      <c r="D343" s="43" t="s">
        <v>344</v>
      </c>
      <c r="E343" t="s">
        <v>345</v>
      </c>
      <c r="F343" t="s">
        <v>40</v>
      </c>
      <c r="G343" s="27" t="s">
        <v>339</v>
      </c>
      <c r="H343" s="17" t="s">
        <v>574</v>
      </c>
      <c r="I343" s="28">
        <v>38969</v>
      </c>
      <c r="J343" s="17" t="s">
        <v>785</v>
      </c>
      <c r="K343" s="43" t="s">
        <v>419</v>
      </c>
      <c r="L343" s="55">
        <v>4</v>
      </c>
      <c r="M343" s="43" t="s">
        <v>426</v>
      </c>
      <c r="N343" s="55">
        <v>7</v>
      </c>
      <c r="O343" s="71">
        <v>6</v>
      </c>
      <c r="P343" s="54">
        <v>7</v>
      </c>
      <c r="Q343" s="43">
        <f t="shared" si="16"/>
        <v>3</v>
      </c>
      <c r="R343" s="73">
        <f t="shared" si="17"/>
        <v>7</v>
      </c>
    </row>
    <row r="344" spans="1:18" x14ac:dyDescent="0.3">
      <c r="A344" s="26">
        <v>20120009313</v>
      </c>
      <c r="B344" s="43">
        <v>11</v>
      </c>
      <c r="C344" s="55">
        <f t="shared" si="15"/>
        <v>17</v>
      </c>
      <c r="D344" s="43" t="s">
        <v>355</v>
      </c>
      <c r="E344" t="s">
        <v>356</v>
      </c>
      <c r="F344" t="s">
        <v>29</v>
      </c>
      <c r="G344" s="27" t="s">
        <v>339</v>
      </c>
      <c r="H344" s="17" t="s">
        <v>574</v>
      </c>
      <c r="I344" s="28">
        <v>38397</v>
      </c>
      <c r="J344" s="17" t="s">
        <v>573</v>
      </c>
      <c r="M344" s="43">
        <v>4</v>
      </c>
      <c r="N344" s="55">
        <v>13</v>
      </c>
      <c r="O344" s="71" t="s">
        <v>419</v>
      </c>
      <c r="P344" s="54">
        <v>4</v>
      </c>
      <c r="Q344" s="43">
        <f t="shared" si="16"/>
        <v>2</v>
      </c>
      <c r="R344" s="73">
        <f t="shared" si="17"/>
        <v>13</v>
      </c>
    </row>
    <row r="345" spans="1:18" x14ac:dyDescent="0.3">
      <c r="A345" s="26">
        <v>20150010882</v>
      </c>
      <c r="B345" s="43">
        <v>12</v>
      </c>
      <c r="C345" s="55">
        <f t="shared" si="15"/>
        <v>15</v>
      </c>
      <c r="D345" s="43" t="s">
        <v>353</v>
      </c>
      <c r="E345" t="s">
        <v>354</v>
      </c>
      <c r="F345" t="s">
        <v>22</v>
      </c>
      <c r="G345" s="27" t="s">
        <v>339</v>
      </c>
      <c r="H345" s="17" t="s">
        <v>574</v>
      </c>
      <c r="I345" s="28">
        <v>38459</v>
      </c>
      <c r="J345" s="17" t="s">
        <v>783</v>
      </c>
      <c r="M345" s="43">
        <v>5</v>
      </c>
      <c r="N345" s="55">
        <v>12</v>
      </c>
      <c r="O345" s="71" t="s">
        <v>420</v>
      </c>
      <c r="P345" s="54">
        <v>3</v>
      </c>
      <c r="Q345" s="43">
        <f t="shared" si="16"/>
        <v>2</v>
      </c>
      <c r="R345" s="73">
        <f t="shared" si="17"/>
        <v>12</v>
      </c>
    </row>
    <row r="346" spans="1:18" x14ac:dyDescent="0.3">
      <c r="A346" s="17">
        <v>20180004399</v>
      </c>
      <c r="B346" s="43">
        <v>13</v>
      </c>
      <c r="C346" s="55">
        <f t="shared" si="15"/>
        <v>13</v>
      </c>
      <c r="D346" s="43" t="s">
        <v>363</v>
      </c>
      <c r="E346" t="s">
        <v>364</v>
      </c>
      <c r="F346" t="s">
        <v>40</v>
      </c>
      <c r="G346" s="27" t="s">
        <v>339</v>
      </c>
      <c r="H346" s="17" t="s">
        <v>574</v>
      </c>
      <c r="I346" s="28">
        <v>38900</v>
      </c>
      <c r="J346" s="17" t="s">
        <v>785</v>
      </c>
      <c r="K346" s="43" t="s">
        <v>426</v>
      </c>
      <c r="L346" s="55">
        <v>7</v>
      </c>
      <c r="M346" s="43" t="s">
        <v>419</v>
      </c>
      <c r="N346" s="55">
        <v>4</v>
      </c>
      <c r="O346" s="71" t="s">
        <v>446</v>
      </c>
      <c r="P346" s="54">
        <v>2</v>
      </c>
      <c r="Q346" s="43">
        <f t="shared" si="16"/>
        <v>3</v>
      </c>
      <c r="R346" s="73">
        <f t="shared" si="17"/>
        <v>7</v>
      </c>
    </row>
    <row r="347" spans="1:18" x14ac:dyDescent="0.3">
      <c r="A347" s="17">
        <v>20160007384</v>
      </c>
      <c r="B347" s="43">
        <v>14</v>
      </c>
      <c r="C347" s="55">
        <f t="shared" si="15"/>
        <v>12</v>
      </c>
      <c r="D347" s="43" t="s">
        <v>350</v>
      </c>
      <c r="E347" t="s">
        <v>351</v>
      </c>
      <c r="F347" t="s">
        <v>40</v>
      </c>
      <c r="G347" s="27" t="s">
        <v>339</v>
      </c>
      <c r="H347" s="17" t="s">
        <v>574</v>
      </c>
      <c r="I347" s="28">
        <v>38644</v>
      </c>
      <c r="J347" s="17" t="s">
        <v>785</v>
      </c>
      <c r="K347" s="43" t="s">
        <v>423</v>
      </c>
      <c r="L347" s="55">
        <v>8</v>
      </c>
      <c r="M347" s="43" t="s">
        <v>419</v>
      </c>
      <c r="N347" s="55">
        <v>4</v>
      </c>
      <c r="Q347" s="43">
        <f t="shared" si="16"/>
        <v>2</v>
      </c>
      <c r="R347" s="73">
        <f t="shared" si="17"/>
        <v>8</v>
      </c>
    </row>
    <row r="348" spans="1:18" x14ac:dyDescent="0.3">
      <c r="A348" s="26">
        <v>20160012233</v>
      </c>
      <c r="B348" s="43">
        <v>15</v>
      </c>
      <c r="C348" s="55">
        <f t="shared" si="15"/>
        <v>10</v>
      </c>
      <c r="D348" s="43" t="s">
        <v>346</v>
      </c>
      <c r="E348" t="s">
        <v>347</v>
      </c>
      <c r="F348" t="s">
        <v>22</v>
      </c>
      <c r="G348" s="27" t="s">
        <v>339</v>
      </c>
      <c r="H348" s="17" t="s">
        <v>574</v>
      </c>
      <c r="I348" s="28">
        <v>39058</v>
      </c>
      <c r="J348" s="17" t="s">
        <v>783</v>
      </c>
      <c r="K348" s="43" t="s">
        <v>419</v>
      </c>
      <c r="L348" s="55">
        <v>4</v>
      </c>
      <c r="M348" s="43" t="s">
        <v>419</v>
      </c>
      <c r="N348" s="55">
        <v>4</v>
      </c>
      <c r="O348" s="71" t="s">
        <v>446</v>
      </c>
      <c r="P348" s="54">
        <v>2</v>
      </c>
      <c r="Q348" s="43">
        <f t="shared" si="16"/>
        <v>3</v>
      </c>
      <c r="R348" s="73">
        <f t="shared" si="17"/>
        <v>4</v>
      </c>
    </row>
    <row r="349" spans="1:18" x14ac:dyDescent="0.3">
      <c r="A349" s="17">
        <v>20180009297</v>
      </c>
      <c r="B349" s="43">
        <v>16</v>
      </c>
      <c r="C349" s="55">
        <f t="shared" si="15"/>
        <v>10</v>
      </c>
      <c r="D349" s="43" t="s">
        <v>106</v>
      </c>
      <c r="E349" t="s">
        <v>352</v>
      </c>
      <c r="F349" t="s">
        <v>40</v>
      </c>
      <c r="G349" s="27" t="s">
        <v>339</v>
      </c>
      <c r="H349" s="17" t="s">
        <v>574</v>
      </c>
      <c r="I349" s="28">
        <v>38727</v>
      </c>
      <c r="J349" s="17" t="s">
        <v>785</v>
      </c>
      <c r="K349" s="43" t="s">
        <v>419</v>
      </c>
      <c r="L349" s="55">
        <v>4</v>
      </c>
      <c r="M349" s="43" t="s">
        <v>420</v>
      </c>
      <c r="N349" s="55">
        <v>3</v>
      </c>
      <c r="O349" s="71" t="s">
        <v>420</v>
      </c>
      <c r="P349" s="54">
        <v>3</v>
      </c>
      <c r="Q349" s="43">
        <f t="shared" si="16"/>
        <v>3</v>
      </c>
      <c r="R349" s="73">
        <f t="shared" si="17"/>
        <v>4</v>
      </c>
    </row>
    <row r="350" spans="1:18" x14ac:dyDescent="0.3">
      <c r="A350" s="26">
        <v>20120009304</v>
      </c>
      <c r="B350" s="43">
        <v>17</v>
      </c>
      <c r="C350" s="55">
        <f t="shared" si="15"/>
        <v>9</v>
      </c>
      <c r="D350" s="43" t="s">
        <v>367</v>
      </c>
      <c r="E350" t="s">
        <v>368</v>
      </c>
      <c r="F350" t="s">
        <v>29</v>
      </c>
      <c r="G350" s="27" t="s">
        <v>339</v>
      </c>
      <c r="H350" s="17" t="s">
        <v>574</v>
      </c>
      <c r="I350" s="28">
        <v>38682</v>
      </c>
      <c r="J350" s="17" t="s">
        <v>573</v>
      </c>
      <c r="M350" s="43" t="s">
        <v>423</v>
      </c>
      <c r="N350" s="55">
        <v>8</v>
      </c>
      <c r="O350" s="71" t="s">
        <v>533</v>
      </c>
      <c r="P350" s="54">
        <v>1</v>
      </c>
      <c r="Q350" s="43">
        <f t="shared" si="16"/>
        <v>2</v>
      </c>
      <c r="R350" s="73">
        <f t="shared" si="17"/>
        <v>8</v>
      </c>
    </row>
    <row r="351" spans="1:18" x14ac:dyDescent="0.3">
      <c r="A351" s="26">
        <v>20170001531</v>
      </c>
      <c r="B351" s="43">
        <v>18</v>
      </c>
      <c r="C351" s="55">
        <f t="shared" si="15"/>
        <v>7</v>
      </c>
      <c r="D351" s="43" t="s">
        <v>535</v>
      </c>
      <c r="E351" t="s">
        <v>536</v>
      </c>
      <c r="F351" t="s">
        <v>29</v>
      </c>
      <c r="G351" s="27" t="s">
        <v>339</v>
      </c>
      <c r="H351" s="17" t="s">
        <v>574</v>
      </c>
      <c r="I351" s="28">
        <v>38883</v>
      </c>
      <c r="J351" s="17" t="s">
        <v>573</v>
      </c>
      <c r="K351" s="43" t="s">
        <v>426</v>
      </c>
      <c r="L351" s="55">
        <v>7</v>
      </c>
      <c r="M351" s="43"/>
      <c r="N351" s="55"/>
      <c r="Q351" s="43">
        <f t="shared" si="16"/>
        <v>1</v>
      </c>
      <c r="R351" s="73">
        <f t="shared" si="17"/>
        <v>7</v>
      </c>
    </row>
    <row r="352" spans="1:18" x14ac:dyDescent="0.3">
      <c r="A352" s="26">
        <v>20170003833</v>
      </c>
      <c r="B352" s="43">
        <v>19</v>
      </c>
      <c r="C352" s="55">
        <f t="shared" si="15"/>
        <v>3</v>
      </c>
      <c r="D352" s="43" t="s">
        <v>365</v>
      </c>
      <c r="E352" t="s">
        <v>366</v>
      </c>
      <c r="F352" t="s">
        <v>29</v>
      </c>
      <c r="G352" s="27" t="s">
        <v>339</v>
      </c>
      <c r="H352" s="17" t="s">
        <v>574</v>
      </c>
      <c r="I352" s="28">
        <v>38787</v>
      </c>
      <c r="J352" s="17" t="s">
        <v>573</v>
      </c>
      <c r="M352" s="43" t="s">
        <v>420</v>
      </c>
      <c r="N352" s="55">
        <v>3</v>
      </c>
      <c r="Q352" s="43">
        <f t="shared" si="16"/>
        <v>1</v>
      </c>
      <c r="R352" s="73">
        <f t="shared" si="17"/>
        <v>3</v>
      </c>
    </row>
    <row r="353" spans="1:18" hidden="1" x14ac:dyDescent="0.3">
      <c r="A353" s="17">
        <v>20120004377</v>
      </c>
      <c r="C353" s="55">
        <f t="shared" si="15"/>
        <v>0</v>
      </c>
      <c r="D353" s="43" t="s">
        <v>795</v>
      </c>
      <c r="E353" t="s">
        <v>796</v>
      </c>
      <c r="F353" t="s">
        <v>40</v>
      </c>
      <c r="G353" s="27" t="s">
        <v>339</v>
      </c>
      <c r="H353" s="17" t="s">
        <v>574</v>
      </c>
      <c r="I353" s="28">
        <v>38539</v>
      </c>
      <c r="J353" s="17" t="s">
        <v>785</v>
      </c>
      <c r="M353" s="43"/>
      <c r="N353" s="55"/>
      <c r="Q353" s="43">
        <f t="shared" si="16"/>
        <v>0</v>
      </c>
      <c r="R353" s="73">
        <f t="shared" si="17"/>
        <v>0</v>
      </c>
    </row>
    <row r="354" spans="1:18" hidden="1" x14ac:dyDescent="0.3">
      <c r="A354" s="26">
        <v>20160007478</v>
      </c>
      <c r="C354" s="55">
        <f t="shared" si="15"/>
        <v>0</v>
      </c>
      <c r="D354" s="43" t="s">
        <v>709</v>
      </c>
      <c r="E354" t="s">
        <v>797</v>
      </c>
      <c r="F354" t="s">
        <v>29</v>
      </c>
      <c r="G354" s="27" t="s">
        <v>339</v>
      </c>
      <c r="H354" s="17" t="s">
        <v>574</v>
      </c>
      <c r="I354" s="28">
        <v>38520</v>
      </c>
      <c r="J354" s="17" t="s">
        <v>573</v>
      </c>
      <c r="M354" s="43"/>
      <c r="N354" s="55"/>
      <c r="Q354" s="43">
        <f t="shared" si="16"/>
        <v>0</v>
      </c>
      <c r="R354" s="73">
        <f t="shared" si="17"/>
        <v>0</v>
      </c>
    </row>
    <row r="355" spans="1:18" hidden="1" x14ac:dyDescent="0.3">
      <c r="A355" s="17">
        <v>20150010290</v>
      </c>
      <c r="C355" s="55">
        <f t="shared" si="15"/>
        <v>0</v>
      </c>
      <c r="D355" s="43" t="s">
        <v>798</v>
      </c>
      <c r="E355" t="s">
        <v>799</v>
      </c>
      <c r="F355" t="s">
        <v>40</v>
      </c>
      <c r="G355" s="27" t="s">
        <v>339</v>
      </c>
      <c r="H355" s="17" t="s">
        <v>574</v>
      </c>
      <c r="I355" s="28">
        <v>38432</v>
      </c>
      <c r="J355" s="17" t="s">
        <v>785</v>
      </c>
      <c r="M355" s="43"/>
      <c r="N355" s="55"/>
      <c r="Q355" s="43">
        <f t="shared" si="16"/>
        <v>0</v>
      </c>
      <c r="R355" s="73">
        <f t="shared" si="17"/>
        <v>0</v>
      </c>
    </row>
    <row r="356" spans="1:18" hidden="1" x14ac:dyDescent="0.3">
      <c r="A356" s="26">
        <v>20090003126</v>
      </c>
      <c r="C356" s="55">
        <f t="shared" si="15"/>
        <v>0</v>
      </c>
      <c r="D356" s="43" t="s">
        <v>800</v>
      </c>
      <c r="E356" t="s">
        <v>801</v>
      </c>
      <c r="F356" t="s">
        <v>29</v>
      </c>
      <c r="G356" s="27" t="s">
        <v>339</v>
      </c>
      <c r="H356" s="17" t="s">
        <v>572</v>
      </c>
      <c r="I356" s="28">
        <v>37704</v>
      </c>
      <c r="J356" s="17" t="s">
        <v>573</v>
      </c>
      <c r="M356" s="43"/>
      <c r="N356" s="55"/>
      <c r="Q356" s="43">
        <f t="shared" si="16"/>
        <v>0</v>
      </c>
      <c r="R356" s="73">
        <f t="shared" si="17"/>
        <v>0</v>
      </c>
    </row>
    <row r="357" spans="1:18" hidden="1" x14ac:dyDescent="0.3">
      <c r="A357" s="17">
        <v>20120004455</v>
      </c>
      <c r="C357" s="55">
        <f t="shared" si="15"/>
        <v>0</v>
      </c>
      <c r="D357" s="43" t="s">
        <v>80</v>
      </c>
      <c r="E357" t="s">
        <v>802</v>
      </c>
      <c r="F357" t="s">
        <v>40</v>
      </c>
      <c r="G357" s="27" t="s">
        <v>339</v>
      </c>
      <c r="H357" s="17" t="s">
        <v>574</v>
      </c>
      <c r="I357" s="28">
        <v>38792</v>
      </c>
      <c r="J357" s="17" t="s">
        <v>785</v>
      </c>
      <c r="M357" s="43"/>
      <c r="N357" s="55"/>
      <c r="Q357" s="43">
        <f t="shared" si="16"/>
        <v>0</v>
      </c>
      <c r="R357" s="73">
        <f t="shared" si="17"/>
        <v>0</v>
      </c>
    </row>
    <row r="358" spans="1:18" hidden="1" x14ac:dyDescent="0.3">
      <c r="A358" s="26">
        <v>20150009854</v>
      </c>
      <c r="C358" s="55">
        <f t="shared" si="15"/>
        <v>0</v>
      </c>
      <c r="D358" s="43" t="s">
        <v>803</v>
      </c>
      <c r="E358" t="s">
        <v>804</v>
      </c>
      <c r="F358" t="s">
        <v>29</v>
      </c>
      <c r="G358" s="27" t="s">
        <v>339</v>
      </c>
      <c r="H358" s="17" t="s">
        <v>574</v>
      </c>
      <c r="I358" s="28">
        <v>38994</v>
      </c>
      <c r="J358" s="17" t="s">
        <v>573</v>
      </c>
      <c r="M358" s="43"/>
      <c r="N358" s="55"/>
      <c r="Q358" s="43">
        <f t="shared" si="16"/>
        <v>0</v>
      </c>
      <c r="R358" s="73">
        <f t="shared" si="17"/>
        <v>0</v>
      </c>
    </row>
    <row r="359" spans="1:18" hidden="1" x14ac:dyDescent="0.3">
      <c r="A359" s="26">
        <v>20120009302</v>
      </c>
      <c r="C359" s="55">
        <f t="shared" si="15"/>
        <v>0</v>
      </c>
      <c r="D359" s="43" t="s">
        <v>805</v>
      </c>
      <c r="E359" t="s">
        <v>806</v>
      </c>
      <c r="F359" t="s">
        <v>29</v>
      </c>
      <c r="G359" s="27" t="s">
        <v>339</v>
      </c>
      <c r="H359" s="17" t="s">
        <v>572</v>
      </c>
      <c r="I359" s="28">
        <v>37805</v>
      </c>
      <c r="J359" s="17" t="s">
        <v>573</v>
      </c>
      <c r="M359" s="43"/>
      <c r="N359" s="55"/>
      <c r="Q359" s="43">
        <f t="shared" si="16"/>
        <v>0</v>
      </c>
      <c r="R359" s="73">
        <f t="shared" si="17"/>
        <v>0</v>
      </c>
    </row>
    <row r="360" spans="1:18" hidden="1" x14ac:dyDescent="0.3">
      <c r="A360" s="26">
        <v>20100026671</v>
      </c>
      <c r="C360" s="55">
        <f t="shared" si="15"/>
        <v>0</v>
      </c>
      <c r="D360" s="43" t="s">
        <v>807</v>
      </c>
      <c r="E360" t="s">
        <v>808</v>
      </c>
      <c r="F360" t="s">
        <v>29</v>
      </c>
      <c r="G360" s="27" t="s">
        <v>339</v>
      </c>
      <c r="H360" s="17" t="s">
        <v>574</v>
      </c>
      <c r="I360" s="28">
        <v>38526</v>
      </c>
      <c r="J360" s="17" t="s">
        <v>573</v>
      </c>
      <c r="M360" s="43"/>
      <c r="N360" s="55"/>
      <c r="Q360" s="43">
        <f t="shared" si="16"/>
        <v>0</v>
      </c>
      <c r="R360" s="73">
        <f t="shared" si="17"/>
        <v>0</v>
      </c>
    </row>
    <row r="361" spans="1:18" s="32" customFormat="1" ht="21" customHeight="1" x14ac:dyDescent="0.3">
      <c r="A361" s="77">
        <v>20150009727</v>
      </c>
      <c r="B361" s="42">
        <v>1</v>
      </c>
      <c r="C361" s="56">
        <f t="shared" si="15"/>
        <v>50</v>
      </c>
      <c r="D361" s="42" t="s">
        <v>369</v>
      </c>
      <c r="E361" s="32" t="s">
        <v>370</v>
      </c>
      <c r="F361" s="32" t="s">
        <v>29</v>
      </c>
      <c r="G361" s="33" t="s">
        <v>371</v>
      </c>
      <c r="H361" s="31" t="s">
        <v>574</v>
      </c>
      <c r="I361" s="34">
        <v>37756</v>
      </c>
      <c r="J361" s="31" t="s">
        <v>573</v>
      </c>
      <c r="K361" s="42">
        <v>1</v>
      </c>
      <c r="L361" s="56">
        <v>18</v>
      </c>
      <c r="M361" s="42">
        <v>2</v>
      </c>
      <c r="N361" s="56">
        <v>14</v>
      </c>
      <c r="O361" s="42">
        <v>1</v>
      </c>
      <c r="P361" s="40">
        <v>18</v>
      </c>
      <c r="Q361" s="42">
        <f t="shared" si="16"/>
        <v>3</v>
      </c>
      <c r="R361" s="46">
        <f t="shared" si="17"/>
        <v>18</v>
      </c>
    </row>
    <row r="362" spans="1:18" s="76" customFormat="1" x14ac:dyDescent="0.3">
      <c r="A362" s="79">
        <v>20090002711</v>
      </c>
      <c r="B362" s="71">
        <v>2</v>
      </c>
      <c r="C362" s="62">
        <f t="shared" si="15"/>
        <v>46</v>
      </c>
      <c r="D362" s="71" t="s">
        <v>382</v>
      </c>
      <c r="E362" s="76" t="s">
        <v>383</v>
      </c>
      <c r="F362" s="76" t="s">
        <v>29</v>
      </c>
      <c r="G362" s="74" t="s">
        <v>371</v>
      </c>
      <c r="H362" s="53" t="s">
        <v>574</v>
      </c>
      <c r="I362" s="75">
        <v>37805</v>
      </c>
      <c r="J362" s="53" t="s">
        <v>573</v>
      </c>
      <c r="K362" s="71">
        <v>2</v>
      </c>
      <c r="L362" s="62">
        <v>14</v>
      </c>
      <c r="M362" s="71">
        <v>1</v>
      </c>
      <c r="N362" s="62">
        <v>18</v>
      </c>
      <c r="O362" s="71">
        <v>2</v>
      </c>
      <c r="P362" s="54">
        <v>14</v>
      </c>
      <c r="Q362" s="71">
        <f t="shared" si="16"/>
        <v>3</v>
      </c>
      <c r="R362" s="73">
        <f t="shared" si="17"/>
        <v>18</v>
      </c>
    </row>
    <row r="363" spans="1:18" x14ac:dyDescent="0.3">
      <c r="A363" s="26">
        <v>20100005735</v>
      </c>
      <c r="B363" s="43">
        <v>3</v>
      </c>
      <c r="C363" s="55">
        <f t="shared" si="15"/>
        <v>25</v>
      </c>
      <c r="D363" s="43" t="s">
        <v>386</v>
      </c>
      <c r="E363" t="s">
        <v>387</v>
      </c>
      <c r="F363" t="s">
        <v>18</v>
      </c>
      <c r="G363" s="27" t="s">
        <v>371</v>
      </c>
      <c r="H363" s="17" t="s">
        <v>574</v>
      </c>
      <c r="I363" s="28">
        <v>38194</v>
      </c>
      <c r="J363" s="17" t="s">
        <v>573</v>
      </c>
      <c r="K363" s="43">
        <v>8</v>
      </c>
      <c r="L363" s="55">
        <v>5</v>
      </c>
      <c r="M363" s="43">
        <v>3</v>
      </c>
      <c r="N363" s="55">
        <v>11</v>
      </c>
      <c r="O363" s="71">
        <v>4</v>
      </c>
      <c r="P363" s="54">
        <v>9</v>
      </c>
      <c r="Q363" s="43">
        <f t="shared" si="16"/>
        <v>3</v>
      </c>
      <c r="R363" s="73">
        <f t="shared" si="17"/>
        <v>11</v>
      </c>
    </row>
    <row r="364" spans="1:18" x14ac:dyDescent="0.3">
      <c r="A364" s="26">
        <v>20120008454</v>
      </c>
      <c r="B364" s="71">
        <v>4</v>
      </c>
      <c r="C364" s="55">
        <f t="shared" si="15"/>
        <v>24</v>
      </c>
      <c r="D364" s="43" t="s">
        <v>372</v>
      </c>
      <c r="E364" t="s">
        <v>373</v>
      </c>
      <c r="F364" t="s">
        <v>22</v>
      </c>
      <c r="G364" s="27" t="s">
        <v>371</v>
      </c>
      <c r="H364" s="17" t="s">
        <v>574</v>
      </c>
      <c r="I364" s="28">
        <v>37880</v>
      </c>
      <c r="J364" s="17" t="s">
        <v>783</v>
      </c>
      <c r="K364" s="43">
        <v>5</v>
      </c>
      <c r="L364" s="55">
        <v>8</v>
      </c>
      <c r="M364" s="43">
        <v>4</v>
      </c>
      <c r="N364" s="55">
        <v>9</v>
      </c>
      <c r="O364" s="71">
        <v>6</v>
      </c>
      <c r="P364" s="54">
        <v>7</v>
      </c>
      <c r="Q364" s="43">
        <f t="shared" si="16"/>
        <v>3</v>
      </c>
      <c r="R364" s="73">
        <f t="shared" si="17"/>
        <v>9</v>
      </c>
    </row>
    <row r="365" spans="1:18" x14ac:dyDescent="0.3">
      <c r="A365" s="26">
        <v>20110022757</v>
      </c>
      <c r="B365" s="43">
        <v>5</v>
      </c>
      <c r="C365" s="55">
        <f t="shared" si="15"/>
        <v>17</v>
      </c>
      <c r="D365" s="43" t="s">
        <v>384</v>
      </c>
      <c r="E365" t="s">
        <v>385</v>
      </c>
      <c r="F365" t="s">
        <v>29</v>
      </c>
      <c r="G365" s="27" t="s">
        <v>371</v>
      </c>
      <c r="H365" s="17" t="s">
        <v>574</v>
      </c>
      <c r="I365" s="28">
        <v>38201</v>
      </c>
      <c r="J365" s="17" t="s">
        <v>573</v>
      </c>
      <c r="K365" s="43">
        <v>4</v>
      </c>
      <c r="L365" s="55">
        <v>9</v>
      </c>
      <c r="M365" s="43" t="s">
        <v>419</v>
      </c>
      <c r="N365" s="55">
        <v>4</v>
      </c>
      <c r="O365" s="71" t="s">
        <v>419</v>
      </c>
      <c r="P365" s="54">
        <v>4</v>
      </c>
      <c r="Q365" s="43">
        <f t="shared" si="16"/>
        <v>3</v>
      </c>
      <c r="R365" s="73">
        <f t="shared" si="17"/>
        <v>9</v>
      </c>
    </row>
    <row r="366" spans="1:18" x14ac:dyDescent="0.3">
      <c r="A366" s="26">
        <v>20130016607</v>
      </c>
      <c r="B366" s="71">
        <v>6</v>
      </c>
      <c r="C366" s="55">
        <f t="shared" si="15"/>
        <v>16</v>
      </c>
      <c r="D366" s="43" t="s">
        <v>389</v>
      </c>
      <c r="E366" t="s">
        <v>390</v>
      </c>
      <c r="F366" t="s">
        <v>22</v>
      </c>
      <c r="G366" s="27" t="s">
        <v>371</v>
      </c>
      <c r="H366" s="17" t="s">
        <v>574</v>
      </c>
      <c r="I366" s="28">
        <v>37724</v>
      </c>
      <c r="J366" s="17" t="s">
        <v>783</v>
      </c>
      <c r="M366" s="43">
        <v>8</v>
      </c>
      <c r="N366" s="55">
        <v>5</v>
      </c>
      <c r="O366" s="71">
        <v>3</v>
      </c>
      <c r="P366" s="54">
        <v>11</v>
      </c>
      <c r="Q366" s="43">
        <f t="shared" si="16"/>
        <v>2</v>
      </c>
      <c r="R366" s="73">
        <f t="shared" si="17"/>
        <v>11</v>
      </c>
    </row>
    <row r="367" spans="1:18" x14ac:dyDescent="0.3">
      <c r="A367" s="26">
        <v>20120015384</v>
      </c>
      <c r="B367" s="43">
        <v>7</v>
      </c>
      <c r="C367" s="55">
        <f t="shared" si="15"/>
        <v>16</v>
      </c>
      <c r="D367" s="43" t="s">
        <v>378</v>
      </c>
      <c r="E367" t="s">
        <v>379</v>
      </c>
      <c r="F367" t="s">
        <v>18</v>
      </c>
      <c r="G367" s="27" t="s">
        <v>371</v>
      </c>
      <c r="H367" s="17" t="s">
        <v>574</v>
      </c>
      <c r="I367" s="28">
        <v>38278</v>
      </c>
      <c r="J367" s="17" t="s">
        <v>573</v>
      </c>
      <c r="M367" s="43">
        <v>5</v>
      </c>
      <c r="N367" s="55">
        <v>8</v>
      </c>
      <c r="O367" s="71">
        <v>5</v>
      </c>
      <c r="P367" s="54">
        <v>8</v>
      </c>
      <c r="Q367" s="43">
        <f t="shared" si="16"/>
        <v>2</v>
      </c>
      <c r="R367" s="73">
        <f t="shared" si="17"/>
        <v>8</v>
      </c>
    </row>
    <row r="368" spans="1:18" x14ac:dyDescent="0.3">
      <c r="A368" s="26">
        <v>20140040274</v>
      </c>
      <c r="B368" s="71">
        <v>8</v>
      </c>
      <c r="C368" s="55">
        <f t="shared" si="15"/>
        <v>13</v>
      </c>
      <c r="D368" s="43" t="s">
        <v>539</v>
      </c>
      <c r="E368" t="s">
        <v>809</v>
      </c>
      <c r="F368" t="s">
        <v>22</v>
      </c>
      <c r="G368" s="27" t="s">
        <v>371</v>
      </c>
      <c r="H368" s="17" t="s">
        <v>574</v>
      </c>
      <c r="I368" s="28">
        <v>38248</v>
      </c>
      <c r="J368" s="17" t="s">
        <v>783</v>
      </c>
      <c r="K368" s="43">
        <v>6</v>
      </c>
      <c r="L368" s="55">
        <v>7</v>
      </c>
      <c r="M368" s="43"/>
      <c r="N368" s="55"/>
      <c r="O368" s="71">
        <v>7</v>
      </c>
      <c r="P368" s="54">
        <v>6</v>
      </c>
      <c r="Q368" s="43">
        <f t="shared" si="16"/>
        <v>2</v>
      </c>
      <c r="R368" s="73">
        <f t="shared" si="17"/>
        <v>7</v>
      </c>
    </row>
    <row r="369" spans="1:18" x14ac:dyDescent="0.3">
      <c r="A369" s="26">
        <v>20180002430</v>
      </c>
      <c r="B369" s="43">
        <v>9</v>
      </c>
      <c r="C369" s="55">
        <f t="shared" si="15"/>
        <v>12</v>
      </c>
      <c r="D369" s="43" t="s">
        <v>374</v>
      </c>
      <c r="E369" t="s">
        <v>375</v>
      </c>
      <c r="F369" t="s">
        <v>29</v>
      </c>
      <c r="G369" s="27" t="s">
        <v>371</v>
      </c>
      <c r="H369" s="17" t="s">
        <v>574</v>
      </c>
      <c r="I369" s="28">
        <v>38307</v>
      </c>
      <c r="J369" s="17" t="s">
        <v>573</v>
      </c>
      <c r="K369" s="43">
        <v>7</v>
      </c>
      <c r="L369" s="55">
        <v>6</v>
      </c>
      <c r="M369" s="43">
        <v>7</v>
      </c>
      <c r="N369" s="55">
        <v>6</v>
      </c>
      <c r="O369" s="71" t="s">
        <v>120</v>
      </c>
      <c r="P369" s="54">
        <v>0</v>
      </c>
      <c r="Q369" s="43">
        <f t="shared" si="16"/>
        <v>2</v>
      </c>
      <c r="R369" s="73">
        <f t="shared" si="17"/>
        <v>6</v>
      </c>
    </row>
    <row r="370" spans="1:18" x14ac:dyDescent="0.3">
      <c r="A370" s="26">
        <v>20150009847</v>
      </c>
      <c r="B370" s="71">
        <v>10</v>
      </c>
      <c r="C370" s="55">
        <f t="shared" si="15"/>
        <v>11</v>
      </c>
      <c r="D370" s="43" t="s">
        <v>537</v>
      </c>
      <c r="E370" t="s">
        <v>538</v>
      </c>
      <c r="F370" t="s">
        <v>29</v>
      </c>
      <c r="G370" s="27" t="s">
        <v>371</v>
      </c>
      <c r="H370" s="17" t="s">
        <v>574</v>
      </c>
      <c r="I370" s="28">
        <v>37749</v>
      </c>
      <c r="J370" s="17" t="s">
        <v>573</v>
      </c>
      <c r="K370" s="43">
        <v>3</v>
      </c>
      <c r="L370" s="55">
        <v>11</v>
      </c>
      <c r="M370" s="43"/>
      <c r="N370" s="55"/>
      <c r="Q370" s="43">
        <f t="shared" si="16"/>
        <v>1</v>
      </c>
      <c r="R370" s="73">
        <f t="shared" si="17"/>
        <v>11</v>
      </c>
    </row>
    <row r="371" spans="1:18" x14ac:dyDescent="0.3">
      <c r="A371" s="26">
        <v>20140040271</v>
      </c>
      <c r="B371" s="43">
        <v>11</v>
      </c>
      <c r="C371" s="55">
        <f t="shared" si="15"/>
        <v>11</v>
      </c>
      <c r="D371" s="43" t="s">
        <v>308</v>
      </c>
      <c r="E371" t="s">
        <v>388</v>
      </c>
      <c r="F371" t="s">
        <v>18</v>
      </c>
      <c r="G371" s="27" t="s">
        <v>371</v>
      </c>
      <c r="H371" s="17" t="s">
        <v>574</v>
      </c>
      <c r="I371" s="28">
        <v>37905</v>
      </c>
      <c r="J371" s="17" t="s">
        <v>573</v>
      </c>
      <c r="K371" s="43" t="s">
        <v>419</v>
      </c>
      <c r="L371" s="55">
        <v>4</v>
      </c>
      <c r="M371" s="43">
        <v>6</v>
      </c>
      <c r="N371" s="55">
        <v>7</v>
      </c>
      <c r="Q371" s="43">
        <f t="shared" si="16"/>
        <v>2</v>
      </c>
      <c r="R371" s="73">
        <f t="shared" si="17"/>
        <v>7</v>
      </c>
    </row>
    <row r="372" spans="1:18" x14ac:dyDescent="0.3">
      <c r="A372" s="26">
        <v>20110005241</v>
      </c>
      <c r="B372" s="71">
        <v>12</v>
      </c>
      <c r="C372" s="55">
        <f t="shared" si="15"/>
        <v>8</v>
      </c>
      <c r="D372" s="43" t="s">
        <v>542</v>
      </c>
      <c r="E372" t="s">
        <v>543</v>
      </c>
      <c r="F372" t="s">
        <v>40</v>
      </c>
      <c r="G372" s="27" t="s">
        <v>371</v>
      </c>
      <c r="H372" s="17" t="s">
        <v>574</v>
      </c>
      <c r="I372" s="28">
        <v>38327</v>
      </c>
      <c r="J372" s="17" t="s">
        <v>785</v>
      </c>
      <c r="K372" s="43" t="s">
        <v>420</v>
      </c>
      <c r="L372" s="55">
        <v>3</v>
      </c>
      <c r="M372" s="43"/>
      <c r="N372" s="55"/>
      <c r="O372" s="71">
        <v>8</v>
      </c>
      <c r="P372" s="54">
        <v>5</v>
      </c>
      <c r="Q372" s="43">
        <f t="shared" si="16"/>
        <v>2</v>
      </c>
      <c r="R372" s="73">
        <f t="shared" si="17"/>
        <v>5</v>
      </c>
    </row>
    <row r="373" spans="1:18" x14ac:dyDescent="0.3">
      <c r="B373" s="43">
        <v>13</v>
      </c>
      <c r="C373" s="55">
        <f t="shared" si="15"/>
        <v>8</v>
      </c>
      <c r="D373" s="43" t="s">
        <v>376</v>
      </c>
      <c r="E373" t="s">
        <v>377</v>
      </c>
      <c r="F373" t="s">
        <v>22</v>
      </c>
      <c r="G373" s="27" t="s">
        <v>371</v>
      </c>
      <c r="H373" s="17" t="s">
        <v>574</v>
      </c>
      <c r="I373" s="28">
        <v>37767</v>
      </c>
      <c r="J373" s="17" t="s">
        <v>783</v>
      </c>
      <c r="K373" s="43" t="s">
        <v>419</v>
      </c>
      <c r="L373" s="55">
        <v>4</v>
      </c>
      <c r="M373" s="43" t="s">
        <v>419</v>
      </c>
      <c r="N373" s="55">
        <v>4</v>
      </c>
      <c r="Q373" s="43">
        <f t="shared" si="16"/>
        <v>2</v>
      </c>
      <c r="R373" s="73">
        <f t="shared" si="17"/>
        <v>4</v>
      </c>
    </row>
    <row r="374" spans="1:18" x14ac:dyDescent="0.3">
      <c r="A374" s="26">
        <v>20150009695</v>
      </c>
      <c r="B374" s="71">
        <v>14</v>
      </c>
      <c r="C374" s="55">
        <f t="shared" si="15"/>
        <v>3</v>
      </c>
      <c r="D374" s="43" t="s">
        <v>391</v>
      </c>
      <c r="E374" t="s">
        <v>392</v>
      </c>
      <c r="F374" t="s">
        <v>29</v>
      </c>
      <c r="G374" s="27" t="s">
        <v>371</v>
      </c>
      <c r="H374" s="17" t="s">
        <v>574</v>
      </c>
      <c r="I374" s="28">
        <v>37875</v>
      </c>
      <c r="J374" s="17" t="s">
        <v>573</v>
      </c>
      <c r="M374" s="43" t="s">
        <v>420</v>
      </c>
      <c r="N374" s="55">
        <v>3</v>
      </c>
      <c r="Q374" s="43">
        <f t="shared" si="16"/>
        <v>1</v>
      </c>
      <c r="R374" s="73">
        <f t="shared" si="17"/>
        <v>3</v>
      </c>
    </row>
    <row r="375" spans="1:18" x14ac:dyDescent="0.3">
      <c r="A375" s="26">
        <v>20130017514</v>
      </c>
      <c r="B375" s="43">
        <v>14</v>
      </c>
      <c r="C375" s="55">
        <f t="shared" si="15"/>
        <v>3</v>
      </c>
      <c r="D375" s="43" t="s">
        <v>380</v>
      </c>
      <c r="E375" t="s">
        <v>381</v>
      </c>
      <c r="F375" t="s">
        <v>29</v>
      </c>
      <c r="G375" s="27" t="s">
        <v>371</v>
      </c>
      <c r="H375" s="17" t="s">
        <v>574</v>
      </c>
      <c r="I375" s="28">
        <v>38024</v>
      </c>
      <c r="J375" s="17" t="s">
        <v>573</v>
      </c>
      <c r="M375" s="43" t="s">
        <v>420</v>
      </c>
      <c r="N375" s="55">
        <v>3</v>
      </c>
      <c r="Q375" s="43">
        <f t="shared" si="16"/>
        <v>1</v>
      </c>
      <c r="R375" s="73">
        <f t="shared" si="17"/>
        <v>3</v>
      </c>
    </row>
    <row r="376" spans="1:18" x14ac:dyDescent="0.3">
      <c r="A376" s="17">
        <v>20110005400</v>
      </c>
      <c r="B376" s="71">
        <v>16</v>
      </c>
      <c r="C376" s="55">
        <f t="shared" si="15"/>
        <v>3</v>
      </c>
      <c r="D376" s="43" t="s">
        <v>540</v>
      </c>
      <c r="E376" t="s">
        <v>541</v>
      </c>
      <c r="F376" t="s">
        <v>40</v>
      </c>
      <c r="G376" s="27" t="s">
        <v>371</v>
      </c>
      <c r="H376" s="17" t="s">
        <v>574</v>
      </c>
      <c r="I376" s="28">
        <v>38316</v>
      </c>
      <c r="J376" s="17" t="s">
        <v>785</v>
      </c>
      <c r="K376" s="43" t="s">
        <v>420</v>
      </c>
      <c r="L376" s="55">
        <v>3</v>
      </c>
      <c r="M376" s="43"/>
      <c r="N376" s="55"/>
      <c r="Q376" s="43">
        <f t="shared" si="16"/>
        <v>1</v>
      </c>
      <c r="R376" s="73">
        <f t="shared" si="17"/>
        <v>3</v>
      </c>
    </row>
    <row r="377" spans="1:18" x14ac:dyDescent="0.3">
      <c r="A377" s="26">
        <v>20120009108</v>
      </c>
      <c r="B377" s="43">
        <v>17</v>
      </c>
      <c r="C377" s="55">
        <f t="shared" si="15"/>
        <v>2</v>
      </c>
      <c r="D377" s="43" t="s">
        <v>131</v>
      </c>
      <c r="E377" t="s">
        <v>544</v>
      </c>
      <c r="F377" t="s">
        <v>29</v>
      </c>
      <c r="G377" s="27" t="s">
        <v>371</v>
      </c>
      <c r="H377" s="17" t="s">
        <v>574</v>
      </c>
      <c r="I377" s="28">
        <v>37687</v>
      </c>
      <c r="J377" s="17" t="s">
        <v>573</v>
      </c>
      <c r="K377" s="43" t="s">
        <v>446</v>
      </c>
      <c r="L377" s="55">
        <v>2</v>
      </c>
      <c r="M377" s="43"/>
      <c r="N377" s="55"/>
      <c r="Q377" s="43">
        <f t="shared" si="16"/>
        <v>1</v>
      </c>
      <c r="R377" s="73">
        <f t="shared" si="17"/>
        <v>2</v>
      </c>
    </row>
    <row r="378" spans="1:18" x14ac:dyDescent="0.3">
      <c r="A378" s="17">
        <v>20140051708</v>
      </c>
      <c r="B378" s="71">
        <v>17</v>
      </c>
      <c r="C378" s="55">
        <f t="shared" si="15"/>
        <v>2</v>
      </c>
      <c r="D378" s="43" t="s">
        <v>545</v>
      </c>
      <c r="E378" t="s">
        <v>546</v>
      </c>
      <c r="F378" t="s">
        <v>40</v>
      </c>
      <c r="G378" s="27" t="s">
        <v>371</v>
      </c>
      <c r="H378" s="17" t="s">
        <v>574</v>
      </c>
      <c r="I378" s="28">
        <v>38190</v>
      </c>
      <c r="J378" s="17" t="s">
        <v>785</v>
      </c>
      <c r="K378" s="43" t="s">
        <v>446</v>
      </c>
      <c r="L378" s="55">
        <v>2</v>
      </c>
      <c r="M378" s="43"/>
      <c r="N378" s="55"/>
      <c r="Q378" s="43">
        <f t="shared" si="16"/>
        <v>1</v>
      </c>
      <c r="R378" s="73">
        <f t="shared" si="17"/>
        <v>2</v>
      </c>
    </row>
    <row r="379" spans="1:18" hidden="1" x14ac:dyDescent="0.3">
      <c r="A379" s="17">
        <v>20090025004</v>
      </c>
      <c r="C379" s="55">
        <f t="shared" si="15"/>
        <v>0</v>
      </c>
      <c r="D379" s="43" t="s">
        <v>669</v>
      </c>
      <c r="E379" t="s">
        <v>810</v>
      </c>
      <c r="F379" t="s">
        <v>40</v>
      </c>
      <c r="G379" s="27" t="s">
        <v>371</v>
      </c>
      <c r="H379" s="17" t="s">
        <v>574</v>
      </c>
      <c r="I379" s="28">
        <v>37817</v>
      </c>
      <c r="J379" s="17" t="s">
        <v>785</v>
      </c>
      <c r="M379" s="43"/>
      <c r="N379" s="55"/>
      <c r="Q379" s="43">
        <f t="shared" si="16"/>
        <v>0</v>
      </c>
      <c r="R379" s="73">
        <f t="shared" si="17"/>
        <v>0</v>
      </c>
    </row>
    <row r="380" spans="1:18" hidden="1" x14ac:dyDescent="0.3">
      <c r="A380" s="26">
        <v>20150001750</v>
      </c>
      <c r="C380" s="55">
        <f t="shared" si="15"/>
        <v>0</v>
      </c>
      <c r="D380" s="43" t="s">
        <v>227</v>
      </c>
      <c r="E380" t="s">
        <v>811</v>
      </c>
      <c r="F380" t="s">
        <v>29</v>
      </c>
      <c r="G380" s="27" t="s">
        <v>371</v>
      </c>
      <c r="H380" s="17" t="s">
        <v>574</v>
      </c>
      <c r="I380" s="28">
        <v>38072</v>
      </c>
      <c r="J380" s="17" t="s">
        <v>573</v>
      </c>
      <c r="M380" s="43"/>
      <c r="N380" s="55"/>
      <c r="Q380" s="43">
        <f t="shared" si="16"/>
        <v>0</v>
      </c>
      <c r="R380" s="73">
        <f t="shared" si="17"/>
        <v>0</v>
      </c>
    </row>
    <row r="381" spans="1:18" hidden="1" x14ac:dyDescent="0.3">
      <c r="A381" s="26">
        <v>20140035664</v>
      </c>
      <c r="C381" s="55">
        <f t="shared" si="15"/>
        <v>0</v>
      </c>
      <c r="D381" s="43" t="s">
        <v>812</v>
      </c>
      <c r="E381" t="s">
        <v>813</v>
      </c>
      <c r="F381" t="s">
        <v>29</v>
      </c>
      <c r="G381" s="27" t="s">
        <v>371</v>
      </c>
      <c r="H381" s="17" t="s">
        <v>574</v>
      </c>
      <c r="I381" s="28">
        <v>37742</v>
      </c>
      <c r="J381" s="17" t="s">
        <v>573</v>
      </c>
      <c r="M381" s="43"/>
      <c r="N381" s="55"/>
      <c r="Q381" s="43">
        <f t="shared" si="16"/>
        <v>0</v>
      </c>
      <c r="R381" s="73">
        <f t="shared" si="17"/>
        <v>0</v>
      </c>
    </row>
    <row r="382" spans="1:18" hidden="1" x14ac:dyDescent="0.3">
      <c r="C382" s="55">
        <f t="shared" si="15"/>
        <v>0</v>
      </c>
      <c r="D382" s="43" t="s">
        <v>367</v>
      </c>
      <c r="E382" t="s">
        <v>814</v>
      </c>
      <c r="F382" t="s">
        <v>22</v>
      </c>
      <c r="G382" s="27" t="s">
        <v>371</v>
      </c>
      <c r="H382" s="17" t="s">
        <v>574</v>
      </c>
      <c r="I382" s="28">
        <v>38243</v>
      </c>
      <c r="J382" s="17" t="s">
        <v>783</v>
      </c>
      <c r="M382" s="43"/>
      <c r="N382" s="55"/>
      <c r="Q382" s="43">
        <f t="shared" si="16"/>
        <v>0</v>
      </c>
      <c r="R382" s="73">
        <f t="shared" si="17"/>
        <v>0</v>
      </c>
    </row>
    <row r="383" spans="1:18" hidden="1" x14ac:dyDescent="0.3">
      <c r="A383" s="17">
        <v>20130013604</v>
      </c>
      <c r="C383" s="55">
        <f t="shared" si="15"/>
        <v>0</v>
      </c>
      <c r="D383" s="43" t="s">
        <v>367</v>
      </c>
      <c r="E383" t="s">
        <v>815</v>
      </c>
      <c r="F383" t="s">
        <v>40</v>
      </c>
      <c r="G383" s="27" t="s">
        <v>371</v>
      </c>
      <c r="H383" s="17" t="s">
        <v>574</v>
      </c>
      <c r="I383" s="28">
        <v>38314</v>
      </c>
      <c r="J383" s="17" t="s">
        <v>785</v>
      </c>
      <c r="M383" s="43"/>
      <c r="N383" s="55"/>
      <c r="Q383" s="43">
        <f t="shared" si="16"/>
        <v>0</v>
      </c>
      <c r="R383" s="73">
        <f t="shared" si="17"/>
        <v>0</v>
      </c>
    </row>
    <row r="384" spans="1:18" hidden="1" x14ac:dyDescent="0.3">
      <c r="A384" s="17">
        <v>20130013605</v>
      </c>
      <c r="C384" s="55">
        <f t="shared" si="15"/>
        <v>0</v>
      </c>
      <c r="D384" s="43" t="s">
        <v>816</v>
      </c>
      <c r="E384" t="s">
        <v>817</v>
      </c>
      <c r="F384" t="s">
        <v>40</v>
      </c>
      <c r="G384" s="27" t="s">
        <v>371</v>
      </c>
      <c r="H384" s="17" t="s">
        <v>574</v>
      </c>
      <c r="I384" s="28">
        <v>38314</v>
      </c>
      <c r="J384" s="17" t="s">
        <v>785</v>
      </c>
      <c r="M384" s="43"/>
      <c r="N384" s="55"/>
      <c r="Q384" s="43">
        <f t="shared" si="16"/>
        <v>0</v>
      </c>
      <c r="R384" s="73">
        <f t="shared" si="17"/>
        <v>0</v>
      </c>
    </row>
    <row r="385" spans="1:18" hidden="1" x14ac:dyDescent="0.3">
      <c r="A385" s="26">
        <v>20080017937</v>
      </c>
      <c r="C385" s="55">
        <f t="shared" si="15"/>
        <v>0</v>
      </c>
      <c r="D385" s="43" t="s">
        <v>818</v>
      </c>
      <c r="E385" t="s">
        <v>819</v>
      </c>
      <c r="F385" t="s">
        <v>29</v>
      </c>
      <c r="G385" s="27" t="s">
        <v>371</v>
      </c>
      <c r="H385" s="17" t="s">
        <v>574</v>
      </c>
      <c r="I385" s="28">
        <v>37654</v>
      </c>
      <c r="J385" s="17" t="s">
        <v>573</v>
      </c>
      <c r="M385" s="43"/>
      <c r="N385" s="55"/>
      <c r="Q385" s="43">
        <f t="shared" si="16"/>
        <v>0</v>
      </c>
      <c r="R385" s="73">
        <f t="shared" si="17"/>
        <v>0</v>
      </c>
    </row>
    <row r="386" spans="1:18" hidden="1" x14ac:dyDescent="0.3">
      <c r="A386" s="26">
        <v>20110004735</v>
      </c>
      <c r="C386" s="55">
        <f t="shared" si="15"/>
        <v>0</v>
      </c>
      <c r="D386" s="43" t="s">
        <v>820</v>
      </c>
      <c r="E386" t="s">
        <v>821</v>
      </c>
      <c r="F386" t="s">
        <v>29</v>
      </c>
      <c r="G386" s="27" t="s">
        <v>371</v>
      </c>
      <c r="H386" s="17" t="s">
        <v>574</v>
      </c>
      <c r="I386" s="28">
        <v>37991</v>
      </c>
      <c r="J386" s="17" t="s">
        <v>573</v>
      </c>
      <c r="M386" s="43"/>
      <c r="N386" s="55"/>
      <c r="Q386" s="43">
        <f t="shared" si="16"/>
        <v>0</v>
      </c>
      <c r="R386" s="73">
        <f t="shared" si="17"/>
        <v>0</v>
      </c>
    </row>
    <row r="387" spans="1:18" hidden="1" x14ac:dyDescent="0.3">
      <c r="A387" s="26">
        <v>20100004213</v>
      </c>
      <c r="C387" s="55">
        <f t="shared" ref="C387:C446" si="18">L387+N387+P387</f>
        <v>0</v>
      </c>
      <c r="D387" s="43" t="s">
        <v>211</v>
      </c>
      <c r="E387" t="s">
        <v>822</v>
      </c>
      <c r="F387" t="s">
        <v>29</v>
      </c>
      <c r="G387" s="27" t="s">
        <v>371</v>
      </c>
      <c r="H387" s="17" t="s">
        <v>574</v>
      </c>
      <c r="I387" s="28">
        <v>37832</v>
      </c>
      <c r="J387" s="17" t="s">
        <v>573</v>
      </c>
      <c r="M387" s="43"/>
      <c r="N387" s="55"/>
      <c r="Q387" s="43">
        <f t="shared" ref="Q387:Q450" si="19">COUNTA(K387,M387,O387)-COUNTIF(K387:P387,"Abs")</f>
        <v>0</v>
      </c>
      <c r="R387" s="73">
        <f t="shared" ref="R387:R446" si="20">MAX(L387,N387,P387)</f>
        <v>0</v>
      </c>
    </row>
    <row r="388" spans="1:18" hidden="1" x14ac:dyDescent="0.3">
      <c r="A388" s="26">
        <v>20130017505</v>
      </c>
      <c r="C388" s="55">
        <f t="shared" si="18"/>
        <v>0</v>
      </c>
      <c r="D388" s="43" t="s">
        <v>823</v>
      </c>
      <c r="E388" t="s">
        <v>824</v>
      </c>
      <c r="F388" t="s">
        <v>29</v>
      </c>
      <c r="G388" s="27" t="s">
        <v>371</v>
      </c>
      <c r="H388" s="17" t="s">
        <v>574</v>
      </c>
      <c r="I388" s="28">
        <v>37720</v>
      </c>
      <c r="J388" s="17" t="s">
        <v>573</v>
      </c>
      <c r="M388" s="43"/>
      <c r="N388" s="55"/>
      <c r="Q388" s="43">
        <f t="shared" si="19"/>
        <v>0</v>
      </c>
      <c r="R388" s="73">
        <f t="shared" si="20"/>
        <v>0</v>
      </c>
    </row>
    <row r="389" spans="1:18" hidden="1" x14ac:dyDescent="0.3">
      <c r="A389" s="26">
        <v>20150010308</v>
      </c>
      <c r="C389" s="55">
        <f t="shared" si="18"/>
        <v>0</v>
      </c>
      <c r="D389" s="43" t="s">
        <v>825</v>
      </c>
      <c r="E389" t="s">
        <v>826</v>
      </c>
      <c r="F389" t="s">
        <v>40</v>
      </c>
      <c r="G389" s="27" t="s">
        <v>371</v>
      </c>
      <c r="H389" s="17" t="s">
        <v>574</v>
      </c>
      <c r="I389" s="28">
        <v>38097</v>
      </c>
      <c r="J389" s="17" t="s">
        <v>785</v>
      </c>
      <c r="M389" s="43"/>
      <c r="N389" s="55"/>
      <c r="Q389" s="43">
        <f t="shared" si="19"/>
        <v>0</v>
      </c>
      <c r="R389" s="73">
        <f t="shared" si="20"/>
        <v>0</v>
      </c>
    </row>
    <row r="390" spans="1:18" hidden="1" x14ac:dyDescent="0.3">
      <c r="A390" s="26">
        <v>20130017513</v>
      </c>
      <c r="C390" s="55">
        <f t="shared" si="18"/>
        <v>0</v>
      </c>
      <c r="D390" s="43" t="s">
        <v>827</v>
      </c>
      <c r="E390" t="s">
        <v>828</v>
      </c>
      <c r="F390" t="s">
        <v>29</v>
      </c>
      <c r="G390" s="27" t="s">
        <v>371</v>
      </c>
      <c r="H390" s="17" t="s">
        <v>574</v>
      </c>
      <c r="I390" s="28">
        <v>38081</v>
      </c>
      <c r="J390" s="17" t="s">
        <v>573</v>
      </c>
      <c r="M390" s="43"/>
      <c r="N390" s="55"/>
      <c r="Q390" s="43">
        <f t="shared" si="19"/>
        <v>0</v>
      </c>
      <c r="R390" s="73">
        <f t="shared" si="20"/>
        <v>0</v>
      </c>
    </row>
    <row r="391" spans="1:18" s="32" customFormat="1" ht="21" customHeight="1" x14ac:dyDescent="0.3">
      <c r="A391" s="77">
        <v>19980015450</v>
      </c>
      <c r="B391" s="42">
        <v>1</v>
      </c>
      <c r="C391" s="56">
        <f t="shared" si="18"/>
        <v>35</v>
      </c>
      <c r="D391" s="42" t="s">
        <v>396</v>
      </c>
      <c r="E391" s="32" t="s">
        <v>397</v>
      </c>
      <c r="F391" s="32" t="s">
        <v>29</v>
      </c>
      <c r="G391" s="33" t="s">
        <v>829</v>
      </c>
      <c r="H391" s="31" t="s">
        <v>574</v>
      </c>
      <c r="I391" s="34">
        <v>31542</v>
      </c>
      <c r="J391" s="31" t="s">
        <v>573</v>
      </c>
      <c r="K391" s="42" t="s">
        <v>426</v>
      </c>
      <c r="L391" s="56">
        <v>7</v>
      </c>
      <c r="M391" s="42">
        <v>2</v>
      </c>
      <c r="N391" s="56">
        <v>14</v>
      </c>
      <c r="O391" s="42">
        <v>2</v>
      </c>
      <c r="P391" s="40">
        <v>14</v>
      </c>
      <c r="Q391" s="42">
        <f t="shared" si="19"/>
        <v>3</v>
      </c>
      <c r="R391" s="46">
        <f t="shared" si="20"/>
        <v>14</v>
      </c>
    </row>
    <row r="392" spans="1:18" s="76" customFormat="1" x14ac:dyDescent="0.3">
      <c r="A392" s="79">
        <v>19970050874</v>
      </c>
      <c r="B392" s="71">
        <v>2</v>
      </c>
      <c r="C392" s="62">
        <f t="shared" si="18"/>
        <v>27</v>
      </c>
      <c r="D392" s="71" t="s">
        <v>405</v>
      </c>
      <c r="E392" s="76" t="s">
        <v>406</v>
      </c>
      <c r="F392" s="76" t="s">
        <v>29</v>
      </c>
      <c r="G392" s="74" t="s">
        <v>829</v>
      </c>
      <c r="H392" s="53" t="s">
        <v>574</v>
      </c>
      <c r="I392" s="75">
        <v>29362</v>
      </c>
      <c r="J392" s="53" t="s">
        <v>573</v>
      </c>
      <c r="K392" s="71">
        <v>8</v>
      </c>
      <c r="L392" s="62">
        <v>9</v>
      </c>
      <c r="M392" s="71">
        <v>1</v>
      </c>
      <c r="N392" s="62">
        <v>18</v>
      </c>
      <c r="O392" s="71"/>
      <c r="P392" s="54"/>
      <c r="Q392" s="71">
        <f t="shared" si="19"/>
        <v>2</v>
      </c>
      <c r="R392" s="73">
        <f t="shared" si="20"/>
        <v>18</v>
      </c>
    </row>
    <row r="393" spans="1:18" x14ac:dyDescent="0.3">
      <c r="A393" s="26">
        <v>20130016576</v>
      </c>
      <c r="B393" s="43">
        <v>3</v>
      </c>
      <c r="C393" s="55">
        <f t="shared" si="18"/>
        <v>25</v>
      </c>
      <c r="D393" s="43" t="s">
        <v>151</v>
      </c>
      <c r="E393" t="s">
        <v>404</v>
      </c>
      <c r="F393" t="s">
        <v>22</v>
      </c>
      <c r="G393" s="27" t="s">
        <v>829</v>
      </c>
      <c r="H393" s="17" t="s">
        <v>574</v>
      </c>
      <c r="I393" s="28">
        <v>37373</v>
      </c>
      <c r="J393" s="17" t="s">
        <v>783</v>
      </c>
      <c r="K393" s="43">
        <v>7</v>
      </c>
      <c r="L393" s="55">
        <v>10</v>
      </c>
      <c r="M393" s="43">
        <v>5</v>
      </c>
      <c r="N393" s="55">
        <v>8</v>
      </c>
      <c r="O393" s="71">
        <v>6</v>
      </c>
      <c r="P393" s="54">
        <v>7</v>
      </c>
      <c r="Q393" s="43">
        <f t="shared" si="19"/>
        <v>3</v>
      </c>
      <c r="R393" s="73">
        <f t="shared" si="20"/>
        <v>10</v>
      </c>
    </row>
    <row r="394" spans="1:18" x14ac:dyDescent="0.3">
      <c r="A394" s="26">
        <v>20100004458</v>
      </c>
      <c r="B394" s="71">
        <v>4</v>
      </c>
      <c r="C394" s="55">
        <f t="shared" si="18"/>
        <v>23</v>
      </c>
      <c r="D394" s="43" t="s">
        <v>549</v>
      </c>
      <c r="E394" t="s">
        <v>550</v>
      </c>
      <c r="F394" t="s">
        <v>29</v>
      </c>
      <c r="G394" s="27" t="s">
        <v>829</v>
      </c>
      <c r="H394" s="17" t="s">
        <v>574</v>
      </c>
      <c r="I394" s="28">
        <v>37338</v>
      </c>
      <c r="J394" s="17" t="s">
        <v>573</v>
      </c>
      <c r="K394" s="43">
        <v>2</v>
      </c>
      <c r="L394" s="55">
        <v>18</v>
      </c>
      <c r="M394" s="43"/>
      <c r="N394" s="55"/>
      <c r="O394" s="71">
        <v>8</v>
      </c>
      <c r="P394" s="54">
        <v>5</v>
      </c>
      <c r="Q394" s="43">
        <f t="shared" si="19"/>
        <v>2</v>
      </c>
      <c r="R394" s="73">
        <f t="shared" si="20"/>
        <v>18</v>
      </c>
    </row>
    <row r="395" spans="1:18" x14ac:dyDescent="0.3">
      <c r="B395" s="43">
        <v>5</v>
      </c>
      <c r="C395" s="55">
        <f t="shared" si="18"/>
        <v>22</v>
      </c>
      <c r="D395" s="43" t="s">
        <v>547</v>
      </c>
      <c r="E395" t="s">
        <v>548</v>
      </c>
      <c r="F395" t="s">
        <v>18</v>
      </c>
      <c r="G395" s="27" t="s">
        <v>829</v>
      </c>
      <c r="H395" s="17" t="s">
        <v>574</v>
      </c>
      <c r="J395" s="17" t="s">
        <v>573</v>
      </c>
      <c r="K395" s="43">
        <v>1</v>
      </c>
      <c r="L395" s="55">
        <v>22</v>
      </c>
      <c r="M395" s="43"/>
      <c r="N395" s="55"/>
      <c r="Q395" s="43">
        <f t="shared" si="19"/>
        <v>1</v>
      </c>
      <c r="R395" s="73">
        <f t="shared" si="20"/>
        <v>22</v>
      </c>
    </row>
    <row r="396" spans="1:18" x14ac:dyDescent="0.3">
      <c r="A396" s="26">
        <v>20140035690</v>
      </c>
      <c r="B396" s="71">
        <v>6</v>
      </c>
      <c r="C396" s="55">
        <f t="shared" si="18"/>
        <v>20</v>
      </c>
      <c r="D396" s="43" t="s">
        <v>557</v>
      </c>
      <c r="E396" t="s">
        <v>558</v>
      </c>
      <c r="F396" t="s">
        <v>29</v>
      </c>
      <c r="G396" s="27" t="s">
        <v>829</v>
      </c>
      <c r="H396" s="17" t="s">
        <v>574</v>
      </c>
      <c r="I396" s="28">
        <v>37028</v>
      </c>
      <c r="J396" s="17" t="s">
        <v>573</v>
      </c>
      <c r="K396" s="43">
        <v>6</v>
      </c>
      <c r="L396" s="55">
        <v>11</v>
      </c>
      <c r="M396" s="43"/>
      <c r="N396" s="55"/>
      <c r="O396" s="71">
        <v>4</v>
      </c>
      <c r="P396" s="54">
        <v>9</v>
      </c>
      <c r="Q396" s="43">
        <f t="shared" si="19"/>
        <v>2</v>
      </c>
      <c r="R396" s="73">
        <f t="shared" si="20"/>
        <v>11</v>
      </c>
    </row>
    <row r="397" spans="1:18" x14ac:dyDescent="0.3">
      <c r="A397" s="26">
        <v>20120010972</v>
      </c>
      <c r="B397" s="43">
        <v>7</v>
      </c>
      <c r="C397" s="55">
        <f t="shared" si="18"/>
        <v>19</v>
      </c>
      <c r="D397" s="43" t="s">
        <v>559</v>
      </c>
      <c r="E397" t="s">
        <v>560</v>
      </c>
      <c r="F397" t="s">
        <v>22</v>
      </c>
      <c r="G397" s="27" t="s">
        <v>829</v>
      </c>
      <c r="H397" s="17" t="s">
        <v>574</v>
      </c>
      <c r="I397" s="28">
        <v>37293</v>
      </c>
      <c r="J397" s="17" t="s">
        <v>783</v>
      </c>
      <c r="K397" s="43" t="s">
        <v>423</v>
      </c>
      <c r="L397" s="55">
        <v>8</v>
      </c>
      <c r="M397" s="43"/>
      <c r="N397" s="55"/>
      <c r="O397" s="71">
        <v>3</v>
      </c>
      <c r="P397" s="54">
        <v>11</v>
      </c>
      <c r="Q397" s="43">
        <f t="shared" si="19"/>
        <v>2</v>
      </c>
      <c r="R397" s="73">
        <f t="shared" si="20"/>
        <v>11</v>
      </c>
    </row>
    <row r="398" spans="1:18" s="60" customFormat="1" x14ac:dyDescent="0.3">
      <c r="A398" s="86">
        <v>20100005372</v>
      </c>
      <c r="B398" s="83">
        <v>8</v>
      </c>
      <c r="C398" s="81">
        <f t="shared" si="18"/>
        <v>18</v>
      </c>
      <c r="D398" s="80" t="s">
        <v>899</v>
      </c>
      <c r="E398" s="60" t="s">
        <v>900</v>
      </c>
      <c r="F398" s="60" t="s">
        <v>18</v>
      </c>
      <c r="G398" s="61" t="s">
        <v>829</v>
      </c>
      <c r="H398" s="30" t="s">
        <v>574</v>
      </c>
      <c r="I398" s="82"/>
      <c r="J398" s="30" t="s">
        <v>573</v>
      </c>
      <c r="K398" s="80"/>
      <c r="L398" s="81"/>
      <c r="M398" s="80"/>
      <c r="N398" s="81"/>
      <c r="O398" s="83">
        <v>1</v>
      </c>
      <c r="P398" s="84">
        <v>18</v>
      </c>
      <c r="Q398" s="80">
        <f t="shared" si="19"/>
        <v>1</v>
      </c>
      <c r="R398" s="85">
        <f t="shared" si="20"/>
        <v>18</v>
      </c>
    </row>
    <row r="399" spans="1:18" x14ac:dyDescent="0.3">
      <c r="A399" s="26">
        <v>20090002667</v>
      </c>
      <c r="B399" s="43">
        <v>9</v>
      </c>
      <c r="C399" s="55">
        <f t="shared" si="18"/>
        <v>18</v>
      </c>
      <c r="D399" s="43" t="s">
        <v>555</v>
      </c>
      <c r="E399" t="s">
        <v>556</v>
      </c>
      <c r="F399" t="s">
        <v>29</v>
      </c>
      <c r="G399" s="27" t="s">
        <v>829</v>
      </c>
      <c r="H399" s="17" t="s">
        <v>574</v>
      </c>
      <c r="I399" s="28">
        <v>36457</v>
      </c>
      <c r="J399" s="17" t="s">
        <v>573</v>
      </c>
      <c r="K399" s="43">
        <v>5</v>
      </c>
      <c r="L399" s="55">
        <v>12</v>
      </c>
      <c r="M399" s="43"/>
      <c r="N399" s="55"/>
      <c r="O399" s="71">
        <v>7</v>
      </c>
      <c r="P399" s="54">
        <v>6</v>
      </c>
      <c r="Q399" s="43">
        <f t="shared" si="19"/>
        <v>2</v>
      </c>
      <c r="R399" s="73">
        <f t="shared" si="20"/>
        <v>12</v>
      </c>
    </row>
    <row r="400" spans="1:18" x14ac:dyDescent="0.3">
      <c r="A400" s="26">
        <v>20160018479</v>
      </c>
      <c r="B400" s="71">
        <v>10</v>
      </c>
      <c r="C400" s="55">
        <f t="shared" si="18"/>
        <v>16</v>
      </c>
      <c r="D400" s="43" t="s">
        <v>407</v>
      </c>
      <c r="E400" t="s">
        <v>408</v>
      </c>
      <c r="F400" t="s">
        <v>22</v>
      </c>
      <c r="G400" s="27" t="s">
        <v>829</v>
      </c>
      <c r="H400" s="17" t="s">
        <v>574</v>
      </c>
      <c r="I400" s="28">
        <v>37523</v>
      </c>
      <c r="J400" s="17" t="s">
        <v>783</v>
      </c>
      <c r="K400" s="43" t="s">
        <v>420</v>
      </c>
      <c r="L400" s="55">
        <v>3</v>
      </c>
      <c r="M400" s="43">
        <v>4</v>
      </c>
      <c r="N400" s="55">
        <v>9</v>
      </c>
      <c r="O400" s="71" t="s">
        <v>419</v>
      </c>
      <c r="P400" s="54">
        <v>4</v>
      </c>
      <c r="Q400" s="43">
        <f t="shared" si="19"/>
        <v>3</v>
      </c>
      <c r="R400" s="73">
        <f t="shared" si="20"/>
        <v>9</v>
      </c>
    </row>
    <row r="401" spans="1:18" x14ac:dyDescent="0.3">
      <c r="A401" s="26">
        <v>20050005827</v>
      </c>
      <c r="B401" s="43">
        <v>11</v>
      </c>
      <c r="C401" s="55">
        <f t="shared" si="18"/>
        <v>15</v>
      </c>
      <c r="D401" s="43" t="s">
        <v>551</v>
      </c>
      <c r="E401" t="s">
        <v>552</v>
      </c>
      <c r="F401" t="s">
        <v>29</v>
      </c>
      <c r="G401" s="27" t="s">
        <v>829</v>
      </c>
      <c r="H401" s="17" t="s">
        <v>574</v>
      </c>
      <c r="I401" s="28">
        <v>35082</v>
      </c>
      <c r="J401" s="17" t="s">
        <v>573</v>
      </c>
      <c r="K401" s="43">
        <v>3</v>
      </c>
      <c r="L401" s="55">
        <v>15</v>
      </c>
      <c r="M401" s="43"/>
      <c r="N401" s="55"/>
      <c r="Q401" s="43">
        <f t="shared" si="19"/>
        <v>1</v>
      </c>
      <c r="R401" s="73">
        <f t="shared" si="20"/>
        <v>15</v>
      </c>
    </row>
    <row r="402" spans="1:18" x14ac:dyDescent="0.3">
      <c r="A402" s="26">
        <v>20070020733</v>
      </c>
      <c r="B402" s="71">
        <v>12</v>
      </c>
      <c r="C402" s="55">
        <f t="shared" si="18"/>
        <v>13</v>
      </c>
      <c r="D402" s="43" t="s">
        <v>553</v>
      </c>
      <c r="E402" t="s">
        <v>554</v>
      </c>
      <c r="F402" t="s">
        <v>29</v>
      </c>
      <c r="G402" s="27" t="s">
        <v>829</v>
      </c>
      <c r="H402" s="17" t="s">
        <v>574</v>
      </c>
      <c r="I402" s="28">
        <v>35411</v>
      </c>
      <c r="J402" s="17" t="s">
        <v>573</v>
      </c>
      <c r="K402" s="43">
        <v>4</v>
      </c>
      <c r="L402" s="55">
        <v>13</v>
      </c>
      <c r="M402" s="43"/>
      <c r="N402" s="55"/>
      <c r="Q402" s="43">
        <f t="shared" si="19"/>
        <v>1</v>
      </c>
      <c r="R402" s="73">
        <f t="shared" si="20"/>
        <v>13</v>
      </c>
    </row>
    <row r="403" spans="1:18" x14ac:dyDescent="0.3">
      <c r="B403" s="43">
        <v>13</v>
      </c>
      <c r="C403" s="55">
        <f t="shared" si="18"/>
        <v>11</v>
      </c>
      <c r="D403" s="43" t="s">
        <v>400</v>
      </c>
      <c r="E403" t="s">
        <v>401</v>
      </c>
      <c r="F403" t="s">
        <v>22</v>
      </c>
      <c r="G403" s="27" t="s">
        <v>829</v>
      </c>
      <c r="H403" s="17" t="s">
        <v>574</v>
      </c>
      <c r="I403" s="28">
        <v>36744</v>
      </c>
      <c r="J403" s="17" t="s">
        <v>783</v>
      </c>
      <c r="M403" s="43">
        <v>3</v>
      </c>
      <c r="N403" s="55">
        <v>11</v>
      </c>
      <c r="Q403" s="43">
        <f t="shared" si="19"/>
        <v>1</v>
      </c>
      <c r="R403" s="73">
        <f t="shared" si="20"/>
        <v>11</v>
      </c>
    </row>
    <row r="404" spans="1:18" x14ac:dyDescent="0.3">
      <c r="A404" s="26">
        <v>20150001747</v>
      </c>
      <c r="B404" s="71">
        <v>14</v>
      </c>
      <c r="C404" s="55">
        <f t="shared" si="18"/>
        <v>10</v>
      </c>
      <c r="D404" s="43" t="s">
        <v>398</v>
      </c>
      <c r="E404" t="s">
        <v>399</v>
      </c>
      <c r="F404" t="s">
        <v>29</v>
      </c>
      <c r="G404" s="27" t="s">
        <v>829</v>
      </c>
      <c r="H404" s="17" t="s">
        <v>574</v>
      </c>
      <c r="I404" s="28">
        <v>37524</v>
      </c>
      <c r="J404" s="17" t="s">
        <v>573</v>
      </c>
      <c r="K404" s="43" t="s">
        <v>419</v>
      </c>
      <c r="L404" s="55">
        <v>4</v>
      </c>
      <c r="M404" s="43">
        <v>7</v>
      </c>
      <c r="N404" s="55">
        <v>6</v>
      </c>
      <c r="Q404" s="43">
        <f t="shared" si="19"/>
        <v>2</v>
      </c>
      <c r="R404" s="73">
        <f t="shared" si="20"/>
        <v>6</v>
      </c>
    </row>
    <row r="405" spans="1:18" s="60" customFormat="1" x14ac:dyDescent="0.3">
      <c r="A405" s="59">
        <v>20160019573</v>
      </c>
      <c r="B405" s="80">
        <v>15</v>
      </c>
      <c r="C405" s="81">
        <f t="shared" si="18"/>
        <v>8</v>
      </c>
      <c r="D405" s="80" t="s">
        <v>901</v>
      </c>
      <c r="E405" s="60" t="s">
        <v>902</v>
      </c>
      <c r="F405" s="60" t="s">
        <v>18</v>
      </c>
      <c r="G405" s="61" t="s">
        <v>829</v>
      </c>
      <c r="H405" s="30" t="s">
        <v>574</v>
      </c>
      <c r="I405" s="82"/>
      <c r="J405" s="30" t="s">
        <v>573</v>
      </c>
      <c r="K405" s="80"/>
      <c r="L405" s="81"/>
      <c r="M405" s="80"/>
      <c r="N405" s="81"/>
      <c r="O405" s="83">
        <v>5</v>
      </c>
      <c r="P405" s="84">
        <v>8</v>
      </c>
      <c r="Q405" s="80">
        <f t="shared" si="19"/>
        <v>1</v>
      </c>
      <c r="R405" s="85">
        <f t="shared" si="20"/>
        <v>8</v>
      </c>
    </row>
    <row r="406" spans="1:18" x14ac:dyDescent="0.3">
      <c r="A406" s="26">
        <v>20130007339</v>
      </c>
      <c r="B406" s="71">
        <v>16</v>
      </c>
      <c r="C406" s="55">
        <f t="shared" si="18"/>
        <v>8</v>
      </c>
      <c r="D406" s="43" t="s">
        <v>409</v>
      </c>
      <c r="E406" t="s">
        <v>410</v>
      </c>
      <c r="F406" t="s">
        <v>18</v>
      </c>
      <c r="G406" s="27" t="s">
        <v>829</v>
      </c>
      <c r="H406" s="17" t="s">
        <v>574</v>
      </c>
      <c r="I406" s="28">
        <v>37569</v>
      </c>
      <c r="J406" s="17" t="s">
        <v>573</v>
      </c>
      <c r="M406" s="43" t="s">
        <v>419</v>
      </c>
      <c r="N406" s="55">
        <v>4</v>
      </c>
      <c r="O406" s="71" t="s">
        <v>419</v>
      </c>
      <c r="P406" s="54">
        <v>4</v>
      </c>
      <c r="Q406" s="43">
        <f t="shared" si="19"/>
        <v>2</v>
      </c>
      <c r="R406" s="73">
        <f t="shared" si="20"/>
        <v>4</v>
      </c>
    </row>
    <row r="407" spans="1:18" x14ac:dyDescent="0.3">
      <c r="A407" s="26">
        <v>20080011443</v>
      </c>
      <c r="B407" s="43">
        <v>17</v>
      </c>
      <c r="C407" s="55">
        <f t="shared" si="18"/>
        <v>7</v>
      </c>
      <c r="D407" s="43" t="s">
        <v>411</v>
      </c>
      <c r="E407" t="s">
        <v>412</v>
      </c>
      <c r="F407" t="s">
        <v>22</v>
      </c>
      <c r="G407" s="27" t="s">
        <v>829</v>
      </c>
      <c r="H407" s="17" t="s">
        <v>574</v>
      </c>
      <c r="I407" s="28">
        <v>35206</v>
      </c>
      <c r="J407" s="17" t="s">
        <v>783</v>
      </c>
      <c r="M407" s="43">
        <v>6</v>
      </c>
      <c r="N407" s="55">
        <v>7</v>
      </c>
      <c r="O407" s="71" t="s">
        <v>120</v>
      </c>
      <c r="P407" s="54">
        <v>0</v>
      </c>
      <c r="Q407" s="43">
        <f t="shared" si="19"/>
        <v>1</v>
      </c>
      <c r="R407" s="73">
        <f t="shared" si="20"/>
        <v>7</v>
      </c>
    </row>
    <row r="408" spans="1:18" x14ac:dyDescent="0.3">
      <c r="B408" s="71">
        <v>18</v>
      </c>
      <c r="C408" s="55">
        <f t="shared" si="18"/>
        <v>5</v>
      </c>
      <c r="D408" s="43" t="s">
        <v>402</v>
      </c>
      <c r="E408" t="s">
        <v>403</v>
      </c>
      <c r="F408" t="s">
        <v>22</v>
      </c>
      <c r="G408" s="27" t="s">
        <v>829</v>
      </c>
      <c r="H408" s="17" t="s">
        <v>574</v>
      </c>
      <c r="I408" s="28">
        <v>37153</v>
      </c>
      <c r="J408" s="17" t="s">
        <v>783</v>
      </c>
      <c r="M408" s="43">
        <v>8</v>
      </c>
      <c r="N408" s="55">
        <v>5</v>
      </c>
      <c r="Q408" s="43">
        <f t="shared" si="19"/>
        <v>1</v>
      </c>
      <c r="R408" s="73">
        <f t="shared" si="20"/>
        <v>5</v>
      </c>
    </row>
    <row r="409" spans="1:18" x14ac:dyDescent="0.3">
      <c r="B409" s="43">
        <v>19</v>
      </c>
      <c r="C409" s="55">
        <f t="shared" si="18"/>
        <v>4</v>
      </c>
      <c r="D409" s="43" t="s">
        <v>561</v>
      </c>
      <c r="E409" t="s">
        <v>562</v>
      </c>
      <c r="F409" t="s">
        <v>22</v>
      </c>
      <c r="G409" s="27" t="s">
        <v>829</v>
      </c>
      <c r="H409" s="17" t="s">
        <v>574</v>
      </c>
      <c r="I409" s="28">
        <v>32300</v>
      </c>
      <c r="J409" s="17" t="s">
        <v>783</v>
      </c>
      <c r="K409" s="43" t="s">
        <v>419</v>
      </c>
      <c r="L409" s="55">
        <v>4</v>
      </c>
      <c r="M409" s="43"/>
      <c r="N409" s="55"/>
      <c r="Q409" s="43">
        <f t="shared" si="19"/>
        <v>1</v>
      </c>
      <c r="R409" s="73">
        <f t="shared" si="20"/>
        <v>4</v>
      </c>
    </row>
    <row r="410" spans="1:18" x14ac:dyDescent="0.3">
      <c r="B410" s="71">
        <v>19</v>
      </c>
      <c r="C410" s="55">
        <f t="shared" si="18"/>
        <v>4</v>
      </c>
      <c r="D410" s="43" t="s">
        <v>563</v>
      </c>
      <c r="E410" t="s">
        <v>564</v>
      </c>
      <c r="F410" t="s">
        <v>22</v>
      </c>
      <c r="G410" s="27" t="s">
        <v>829</v>
      </c>
      <c r="H410" s="17" t="s">
        <v>574</v>
      </c>
      <c r="I410" s="28">
        <v>35608</v>
      </c>
      <c r="J410" s="17" t="s">
        <v>783</v>
      </c>
      <c r="K410" s="43" t="s">
        <v>419</v>
      </c>
      <c r="L410" s="55">
        <v>4</v>
      </c>
      <c r="M410" s="43"/>
      <c r="N410" s="55"/>
      <c r="Q410" s="43">
        <f t="shared" si="19"/>
        <v>1</v>
      </c>
      <c r="R410" s="73">
        <f t="shared" si="20"/>
        <v>4</v>
      </c>
    </row>
    <row r="411" spans="1:18" x14ac:dyDescent="0.3">
      <c r="A411" s="26">
        <v>20110004627</v>
      </c>
      <c r="B411" s="71">
        <v>21</v>
      </c>
      <c r="C411" s="55">
        <f t="shared" si="18"/>
        <v>3</v>
      </c>
      <c r="D411" s="43" t="s">
        <v>876</v>
      </c>
      <c r="E411" t="s">
        <v>877</v>
      </c>
      <c r="F411" t="s">
        <v>29</v>
      </c>
      <c r="G411" s="27" t="s">
        <v>829</v>
      </c>
      <c r="H411" s="17" t="s">
        <v>574</v>
      </c>
      <c r="I411" s="28">
        <v>31339</v>
      </c>
      <c r="J411" s="17" t="s">
        <v>573</v>
      </c>
      <c r="M411" s="43"/>
      <c r="N411" s="55"/>
      <c r="O411" s="71" t="s">
        <v>420</v>
      </c>
      <c r="P411" s="54">
        <v>3</v>
      </c>
      <c r="Q411" s="43">
        <f t="shared" si="19"/>
        <v>1</v>
      </c>
      <c r="R411" s="73">
        <f t="shared" si="20"/>
        <v>3</v>
      </c>
    </row>
    <row r="412" spans="1:18" x14ac:dyDescent="0.3">
      <c r="A412" s="26">
        <v>20150010299</v>
      </c>
      <c r="B412" s="43">
        <v>22</v>
      </c>
      <c r="C412" s="55">
        <f t="shared" si="18"/>
        <v>3</v>
      </c>
      <c r="D412" s="43" t="s">
        <v>363</v>
      </c>
      <c r="E412" t="s">
        <v>565</v>
      </c>
      <c r="F412" t="s">
        <v>40</v>
      </c>
      <c r="G412" s="27" t="s">
        <v>829</v>
      </c>
      <c r="H412" s="17" t="s">
        <v>574</v>
      </c>
      <c r="I412" s="28">
        <v>37431</v>
      </c>
      <c r="J412" s="17" t="s">
        <v>785</v>
      </c>
      <c r="K412" s="43" t="s">
        <v>420</v>
      </c>
      <c r="L412" s="55">
        <v>3</v>
      </c>
      <c r="M412" s="43"/>
      <c r="N412" s="55"/>
      <c r="Q412" s="43">
        <f t="shared" si="19"/>
        <v>1</v>
      </c>
      <c r="R412" s="73">
        <f t="shared" si="20"/>
        <v>3</v>
      </c>
    </row>
    <row r="413" spans="1:18" s="60" customFormat="1" x14ac:dyDescent="0.3">
      <c r="A413" s="86">
        <v>20060000955</v>
      </c>
      <c r="B413" s="80">
        <v>23</v>
      </c>
      <c r="C413" s="30">
        <f t="shared" si="18"/>
        <v>2</v>
      </c>
      <c r="D413" s="80" t="s">
        <v>196</v>
      </c>
      <c r="E413" s="60" t="s">
        <v>897</v>
      </c>
      <c r="F413" s="60" t="s">
        <v>18</v>
      </c>
      <c r="G413" s="61" t="s">
        <v>829</v>
      </c>
      <c r="H413" s="30" t="s">
        <v>574</v>
      </c>
      <c r="I413" s="82"/>
      <c r="J413" s="30" t="s">
        <v>573</v>
      </c>
      <c r="K413" s="80"/>
      <c r="L413" s="30"/>
      <c r="M413" s="80"/>
      <c r="N413" s="30"/>
      <c r="O413" s="83" t="s">
        <v>446</v>
      </c>
      <c r="P413" s="84">
        <v>2</v>
      </c>
      <c r="Q413" s="80">
        <f t="shared" si="19"/>
        <v>1</v>
      </c>
      <c r="R413" s="85">
        <f t="shared" si="20"/>
        <v>2</v>
      </c>
    </row>
    <row r="414" spans="1:18" hidden="1" x14ac:dyDescent="0.3">
      <c r="A414" s="26">
        <v>20050013588</v>
      </c>
      <c r="C414" s="55">
        <f t="shared" si="18"/>
        <v>0</v>
      </c>
      <c r="D414" s="43" t="s">
        <v>830</v>
      </c>
      <c r="E414" t="s">
        <v>831</v>
      </c>
      <c r="F414" t="s">
        <v>29</v>
      </c>
      <c r="G414" s="27" t="s">
        <v>829</v>
      </c>
      <c r="H414" s="17" t="s">
        <v>574</v>
      </c>
      <c r="I414" s="28">
        <v>34620</v>
      </c>
      <c r="J414" s="17" t="s">
        <v>573</v>
      </c>
      <c r="M414" s="43"/>
      <c r="N414" s="55"/>
      <c r="Q414" s="43">
        <f t="shared" si="19"/>
        <v>0</v>
      </c>
      <c r="R414" s="73">
        <f t="shared" si="20"/>
        <v>0</v>
      </c>
    </row>
    <row r="415" spans="1:18" hidden="1" x14ac:dyDescent="0.3">
      <c r="A415" s="26">
        <v>20000010222</v>
      </c>
      <c r="C415" s="55">
        <f t="shared" si="18"/>
        <v>0</v>
      </c>
      <c r="D415" s="43" t="s">
        <v>832</v>
      </c>
      <c r="E415" t="s">
        <v>833</v>
      </c>
      <c r="F415" t="s">
        <v>29</v>
      </c>
      <c r="G415" s="27" t="s">
        <v>829</v>
      </c>
      <c r="H415" s="17" t="s">
        <v>574</v>
      </c>
      <c r="I415" s="28">
        <v>33738</v>
      </c>
      <c r="J415" s="17" t="s">
        <v>573</v>
      </c>
      <c r="M415" s="43"/>
      <c r="N415" s="55"/>
      <c r="Q415" s="43">
        <f t="shared" si="19"/>
        <v>0</v>
      </c>
      <c r="R415" s="73">
        <f t="shared" si="20"/>
        <v>0</v>
      </c>
    </row>
    <row r="416" spans="1:18" hidden="1" x14ac:dyDescent="0.3">
      <c r="A416" s="26">
        <v>20130017297</v>
      </c>
      <c r="C416" s="55">
        <f t="shared" si="18"/>
        <v>0</v>
      </c>
      <c r="D416" s="43" t="s">
        <v>834</v>
      </c>
      <c r="E416" t="s">
        <v>835</v>
      </c>
      <c r="F416" t="s">
        <v>29</v>
      </c>
      <c r="G416" s="27" t="s">
        <v>829</v>
      </c>
      <c r="H416" s="17" t="s">
        <v>574</v>
      </c>
      <c r="I416" s="28">
        <v>36604</v>
      </c>
      <c r="J416" s="17" t="s">
        <v>573</v>
      </c>
      <c r="M416" s="43"/>
      <c r="N416" s="55"/>
      <c r="Q416" s="43">
        <f t="shared" si="19"/>
        <v>0</v>
      </c>
      <c r="R416" s="73">
        <f t="shared" si="20"/>
        <v>0</v>
      </c>
    </row>
    <row r="417" spans="1:18" hidden="1" x14ac:dyDescent="0.3">
      <c r="A417" s="26">
        <v>20130007319</v>
      </c>
      <c r="C417" s="55">
        <f t="shared" si="18"/>
        <v>0</v>
      </c>
      <c r="D417" s="43" t="s">
        <v>460</v>
      </c>
      <c r="E417" t="s">
        <v>836</v>
      </c>
      <c r="F417" t="s">
        <v>29</v>
      </c>
      <c r="G417" s="27" t="s">
        <v>829</v>
      </c>
      <c r="H417" s="17" t="s">
        <v>574</v>
      </c>
      <c r="I417" s="28">
        <v>36991</v>
      </c>
      <c r="J417" s="17" t="s">
        <v>573</v>
      </c>
      <c r="M417" s="43"/>
      <c r="N417" s="55"/>
      <c r="Q417" s="43">
        <f t="shared" si="19"/>
        <v>0</v>
      </c>
      <c r="R417" s="73">
        <f t="shared" si="20"/>
        <v>0</v>
      </c>
    </row>
    <row r="418" spans="1:18" hidden="1" x14ac:dyDescent="0.3">
      <c r="A418" s="26">
        <v>20030001383</v>
      </c>
      <c r="C418" s="55">
        <f t="shared" si="18"/>
        <v>0</v>
      </c>
      <c r="D418" s="43" t="s">
        <v>837</v>
      </c>
      <c r="E418" t="s">
        <v>838</v>
      </c>
      <c r="F418" t="s">
        <v>29</v>
      </c>
      <c r="G418" s="27" t="s">
        <v>829</v>
      </c>
      <c r="H418" s="17" t="s">
        <v>574</v>
      </c>
      <c r="I418" s="28">
        <v>34647</v>
      </c>
      <c r="J418" s="17" t="s">
        <v>573</v>
      </c>
      <c r="M418" s="43"/>
      <c r="N418" s="55"/>
      <c r="Q418" s="43">
        <f t="shared" si="19"/>
        <v>0</v>
      </c>
      <c r="R418" s="73">
        <f t="shared" si="20"/>
        <v>0</v>
      </c>
    </row>
    <row r="419" spans="1:18" hidden="1" x14ac:dyDescent="0.3">
      <c r="A419" s="26">
        <v>19970017812</v>
      </c>
      <c r="C419" s="55">
        <f t="shared" si="18"/>
        <v>0</v>
      </c>
      <c r="D419" s="43" t="s">
        <v>263</v>
      </c>
      <c r="E419" t="s">
        <v>839</v>
      </c>
      <c r="F419" t="s">
        <v>29</v>
      </c>
      <c r="G419" s="27" t="s">
        <v>829</v>
      </c>
      <c r="H419" s="17" t="s">
        <v>574</v>
      </c>
      <c r="I419" s="28">
        <v>30750</v>
      </c>
      <c r="J419" s="17" t="s">
        <v>573</v>
      </c>
      <c r="M419" s="43"/>
      <c r="N419" s="55"/>
      <c r="Q419" s="43">
        <f t="shared" si="19"/>
        <v>0</v>
      </c>
      <c r="R419" s="73">
        <f t="shared" si="20"/>
        <v>0</v>
      </c>
    </row>
    <row r="420" spans="1:18" hidden="1" x14ac:dyDescent="0.3">
      <c r="A420" s="17">
        <v>20100006306</v>
      </c>
      <c r="C420" s="55">
        <f t="shared" si="18"/>
        <v>0</v>
      </c>
      <c r="D420" s="43" t="s">
        <v>840</v>
      </c>
      <c r="E420" t="s">
        <v>841</v>
      </c>
      <c r="F420" t="s">
        <v>40</v>
      </c>
      <c r="G420" s="27" t="s">
        <v>829</v>
      </c>
      <c r="H420" s="17" t="s">
        <v>574</v>
      </c>
      <c r="I420" s="28">
        <v>36125</v>
      </c>
      <c r="J420" s="17" t="s">
        <v>785</v>
      </c>
      <c r="M420" s="43"/>
      <c r="N420" s="55"/>
      <c r="Q420" s="43">
        <f t="shared" si="19"/>
        <v>0</v>
      </c>
      <c r="R420" s="73">
        <f t="shared" si="20"/>
        <v>0</v>
      </c>
    </row>
    <row r="421" spans="1:18" hidden="1" x14ac:dyDescent="0.3">
      <c r="A421" s="26">
        <v>20110004204</v>
      </c>
      <c r="C421" s="55">
        <f t="shared" si="18"/>
        <v>0</v>
      </c>
      <c r="D421" s="43" t="s">
        <v>669</v>
      </c>
      <c r="E421" t="s">
        <v>842</v>
      </c>
      <c r="F421" t="s">
        <v>29</v>
      </c>
      <c r="G421" s="27" t="s">
        <v>829</v>
      </c>
      <c r="H421" s="17" t="s">
        <v>574</v>
      </c>
      <c r="I421" s="28">
        <v>36945</v>
      </c>
      <c r="J421" s="17" t="s">
        <v>573</v>
      </c>
      <c r="M421" s="43"/>
      <c r="N421" s="55"/>
      <c r="Q421" s="43">
        <f t="shared" si="19"/>
        <v>0</v>
      </c>
      <c r="R421" s="73">
        <f t="shared" si="20"/>
        <v>0</v>
      </c>
    </row>
    <row r="422" spans="1:18" hidden="1" x14ac:dyDescent="0.3">
      <c r="A422" s="26">
        <v>20140035638</v>
      </c>
      <c r="C422" s="55">
        <f t="shared" si="18"/>
        <v>0</v>
      </c>
      <c r="D422" s="43" t="s">
        <v>843</v>
      </c>
      <c r="E422" t="s">
        <v>844</v>
      </c>
      <c r="F422" t="s">
        <v>29</v>
      </c>
      <c r="G422" s="27" t="s">
        <v>829</v>
      </c>
      <c r="H422" s="17" t="s">
        <v>574</v>
      </c>
      <c r="I422" s="28">
        <v>36366</v>
      </c>
      <c r="J422" s="17" t="s">
        <v>573</v>
      </c>
      <c r="M422" s="43"/>
      <c r="N422" s="55"/>
      <c r="Q422" s="43">
        <f t="shared" si="19"/>
        <v>0</v>
      </c>
      <c r="R422" s="73">
        <f t="shared" si="20"/>
        <v>0</v>
      </c>
    </row>
    <row r="423" spans="1:18" hidden="1" x14ac:dyDescent="0.3">
      <c r="A423" s="26">
        <v>20100004074</v>
      </c>
      <c r="C423" s="17">
        <f t="shared" si="18"/>
        <v>0</v>
      </c>
      <c r="D423" s="43" t="s">
        <v>405</v>
      </c>
      <c r="E423" t="s">
        <v>845</v>
      </c>
      <c r="F423" t="s">
        <v>29</v>
      </c>
      <c r="G423" s="27" t="s">
        <v>829</v>
      </c>
      <c r="H423" s="17" t="s">
        <v>574</v>
      </c>
      <c r="I423" s="28">
        <v>35640</v>
      </c>
      <c r="J423" s="17" t="s">
        <v>573</v>
      </c>
      <c r="L423" s="17"/>
      <c r="M423" s="43"/>
      <c r="N423" s="17"/>
      <c r="Q423" s="43">
        <f t="shared" si="19"/>
        <v>0</v>
      </c>
      <c r="R423" s="73">
        <f t="shared" si="20"/>
        <v>0</v>
      </c>
    </row>
    <row r="424" spans="1:18" hidden="1" x14ac:dyDescent="0.3">
      <c r="A424" s="26">
        <v>20060004044</v>
      </c>
      <c r="C424" s="17">
        <f t="shared" si="18"/>
        <v>0</v>
      </c>
      <c r="D424" s="43" t="s">
        <v>292</v>
      </c>
      <c r="E424" t="s">
        <v>846</v>
      </c>
      <c r="F424" t="s">
        <v>29</v>
      </c>
      <c r="G424" s="27" t="s">
        <v>829</v>
      </c>
      <c r="H424" s="17" t="s">
        <v>574</v>
      </c>
      <c r="I424" s="28">
        <v>36685</v>
      </c>
      <c r="J424" s="17" t="s">
        <v>573</v>
      </c>
      <c r="L424" s="17"/>
      <c r="M424" s="43"/>
      <c r="N424" s="17"/>
      <c r="Q424" s="43">
        <f t="shared" si="19"/>
        <v>0</v>
      </c>
      <c r="R424" s="73">
        <f t="shared" si="20"/>
        <v>0</v>
      </c>
    </row>
    <row r="425" spans="1:18" hidden="1" x14ac:dyDescent="0.3">
      <c r="A425" s="26">
        <v>20090003041</v>
      </c>
      <c r="C425" s="17">
        <f t="shared" si="18"/>
        <v>0</v>
      </c>
      <c r="D425" s="43" t="s">
        <v>847</v>
      </c>
      <c r="E425" t="s">
        <v>848</v>
      </c>
      <c r="F425" t="s">
        <v>29</v>
      </c>
      <c r="G425" s="27" t="s">
        <v>829</v>
      </c>
      <c r="H425" s="17" t="s">
        <v>574</v>
      </c>
      <c r="I425" s="28">
        <v>37053</v>
      </c>
      <c r="J425" s="17" t="s">
        <v>573</v>
      </c>
      <c r="L425" s="17"/>
      <c r="M425" s="43"/>
      <c r="N425" s="17"/>
      <c r="Q425" s="43">
        <f t="shared" si="19"/>
        <v>0</v>
      </c>
      <c r="R425" s="73">
        <f t="shared" si="20"/>
        <v>0</v>
      </c>
    </row>
    <row r="426" spans="1:18" hidden="1" x14ac:dyDescent="0.3">
      <c r="A426" s="26">
        <v>20120009286</v>
      </c>
      <c r="C426" s="17">
        <f t="shared" si="18"/>
        <v>0</v>
      </c>
      <c r="D426" s="43" t="s">
        <v>849</v>
      </c>
      <c r="E426" t="s">
        <v>850</v>
      </c>
      <c r="F426" t="s">
        <v>29</v>
      </c>
      <c r="G426" s="27" t="s">
        <v>829</v>
      </c>
      <c r="H426" s="17" t="s">
        <v>574</v>
      </c>
      <c r="I426" s="28">
        <v>37299</v>
      </c>
      <c r="J426" s="17" t="s">
        <v>573</v>
      </c>
      <c r="L426" s="17"/>
      <c r="M426" s="43"/>
      <c r="N426" s="17"/>
      <c r="Q426" s="43">
        <f t="shared" si="19"/>
        <v>0</v>
      </c>
      <c r="R426" s="73">
        <f t="shared" si="20"/>
        <v>0</v>
      </c>
    </row>
    <row r="427" spans="1:18" hidden="1" x14ac:dyDescent="0.3">
      <c r="A427" s="17">
        <v>20070002760</v>
      </c>
      <c r="C427" s="55">
        <f t="shared" si="18"/>
        <v>0</v>
      </c>
      <c r="D427" s="43" t="s">
        <v>851</v>
      </c>
      <c r="E427" t="s">
        <v>852</v>
      </c>
      <c r="F427" t="s">
        <v>40</v>
      </c>
      <c r="G427" s="27" t="s">
        <v>829</v>
      </c>
      <c r="H427" s="17" t="s">
        <v>574</v>
      </c>
      <c r="I427" s="28">
        <v>37335</v>
      </c>
      <c r="J427" s="17" t="s">
        <v>785</v>
      </c>
      <c r="M427" s="43"/>
      <c r="N427" s="55"/>
      <c r="Q427" s="43">
        <f t="shared" si="19"/>
        <v>0</v>
      </c>
      <c r="R427" s="73">
        <f t="shared" si="20"/>
        <v>0</v>
      </c>
    </row>
    <row r="428" spans="1:18" hidden="1" x14ac:dyDescent="0.3">
      <c r="C428" s="55">
        <f t="shared" si="18"/>
        <v>0</v>
      </c>
      <c r="D428" s="43" t="s">
        <v>853</v>
      </c>
      <c r="E428" t="s">
        <v>854</v>
      </c>
      <c r="F428" t="s">
        <v>22</v>
      </c>
      <c r="G428" s="27" t="s">
        <v>829</v>
      </c>
      <c r="H428" s="17" t="s">
        <v>574</v>
      </c>
      <c r="I428" s="28">
        <v>35649</v>
      </c>
      <c r="J428" s="17" t="s">
        <v>783</v>
      </c>
      <c r="M428" s="43"/>
      <c r="N428" s="55"/>
      <c r="Q428" s="43">
        <f t="shared" si="19"/>
        <v>0</v>
      </c>
      <c r="R428" s="73">
        <f t="shared" si="20"/>
        <v>0</v>
      </c>
    </row>
    <row r="429" spans="1:18" hidden="1" x14ac:dyDescent="0.3">
      <c r="A429" s="26">
        <v>20140035665</v>
      </c>
      <c r="C429" s="55">
        <f t="shared" si="18"/>
        <v>0</v>
      </c>
      <c r="D429" s="43" t="s">
        <v>855</v>
      </c>
      <c r="E429" t="s">
        <v>856</v>
      </c>
      <c r="F429" t="s">
        <v>29</v>
      </c>
      <c r="G429" s="27" t="s">
        <v>829</v>
      </c>
      <c r="H429" s="17" t="s">
        <v>574</v>
      </c>
      <c r="I429" s="28">
        <v>37447</v>
      </c>
      <c r="J429" s="17" t="s">
        <v>573</v>
      </c>
      <c r="M429" s="43"/>
      <c r="N429" s="55"/>
      <c r="Q429" s="43">
        <f t="shared" si="19"/>
        <v>0</v>
      </c>
      <c r="R429" s="73">
        <f t="shared" si="20"/>
        <v>0</v>
      </c>
    </row>
    <row r="430" spans="1:18" hidden="1" x14ac:dyDescent="0.3">
      <c r="A430" s="26">
        <v>20110015328</v>
      </c>
      <c r="C430" s="55">
        <f t="shared" si="18"/>
        <v>0</v>
      </c>
      <c r="D430" s="43" t="s">
        <v>857</v>
      </c>
      <c r="E430" t="s">
        <v>858</v>
      </c>
      <c r="F430" t="s">
        <v>29</v>
      </c>
      <c r="G430" s="27" t="s">
        <v>829</v>
      </c>
      <c r="H430" s="17" t="s">
        <v>574</v>
      </c>
      <c r="I430" s="28">
        <v>33798</v>
      </c>
      <c r="J430" s="17" t="s">
        <v>573</v>
      </c>
      <c r="M430" s="43"/>
      <c r="N430" s="55"/>
      <c r="Q430" s="43">
        <f t="shared" si="19"/>
        <v>0</v>
      </c>
      <c r="R430" s="73">
        <f t="shared" si="20"/>
        <v>0</v>
      </c>
    </row>
    <row r="431" spans="1:18" hidden="1" x14ac:dyDescent="0.3">
      <c r="A431" s="17">
        <v>20090003492</v>
      </c>
      <c r="C431" s="55">
        <f t="shared" si="18"/>
        <v>0</v>
      </c>
      <c r="D431" s="43" t="s">
        <v>859</v>
      </c>
      <c r="E431" t="s">
        <v>860</v>
      </c>
      <c r="F431" t="s">
        <v>40</v>
      </c>
      <c r="G431" s="27" t="s">
        <v>829</v>
      </c>
      <c r="H431" s="17" t="s">
        <v>574</v>
      </c>
      <c r="I431" s="28">
        <v>36110</v>
      </c>
      <c r="J431" s="17" t="s">
        <v>785</v>
      </c>
      <c r="M431" s="43"/>
      <c r="N431" s="55"/>
      <c r="Q431" s="43">
        <f t="shared" si="19"/>
        <v>0</v>
      </c>
      <c r="R431" s="73">
        <f t="shared" si="20"/>
        <v>0</v>
      </c>
    </row>
    <row r="432" spans="1:18" hidden="1" x14ac:dyDescent="0.3">
      <c r="A432" s="26">
        <v>20120009305</v>
      </c>
      <c r="C432" s="55">
        <f t="shared" si="18"/>
        <v>0</v>
      </c>
      <c r="D432" s="43" t="s">
        <v>816</v>
      </c>
      <c r="E432" t="s">
        <v>861</v>
      </c>
      <c r="F432" t="s">
        <v>29</v>
      </c>
      <c r="G432" s="27" t="s">
        <v>829</v>
      </c>
      <c r="H432" s="17" t="s">
        <v>574</v>
      </c>
      <c r="I432" s="28">
        <v>36015</v>
      </c>
      <c r="J432" s="17" t="s">
        <v>573</v>
      </c>
      <c r="M432" s="43"/>
      <c r="N432" s="55"/>
      <c r="Q432" s="43">
        <f t="shared" si="19"/>
        <v>0</v>
      </c>
      <c r="R432" s="73">
        <f t="shared" si="20"/>
        <v>0</v>
      </c>
    </row>
    <row r="433" spans="1:18" hidden="1" x14ac:dyDescent="0.3">
      <c r="A433" s="17">
        <v>20140034558</v>
      </c>
      <c r="C433" s="55">
        <f t="shared" si="18"/>
        <v>0</v>
      </c>
      <c r="D433" s="43" t="s">
        <v>84</v>
      </c>
      <c r="E433" t="s">
        <v>862</v>
      </c>
      <c r="F433" t="s">
        <v>40</v>
      </c>
      <c r="G433" s="27" t="s">
        <v>829</v>
      </c>
      <c r="H433" s="17" t="s">
        <v>574</v>
      </c>
      <c r="I433" s="28">
        <v>30566</v>
      </c>
      <c r="J433" s="17" t="s">
        <v>785</v>
      </c>
      <c r="M433" s="43"/>
      <c r="N433" s="55"/>
      <c r="Q433" s="43">
        <f t="shared" si="19"/>
        <v>0</v>
      </c>
      <c r="R433" s="73">
        <f t="shared" si="20"/>
        <v>0</v>
      </c>
    </row>
    <row r="434" spans="1:18" hidden="1" x14ac:dyDescent="0.3">
      <c r="C434" s="55">
        <f t="shared" si="18"/>
        <v>0</v>
      </c>
      <c r="D434" s="43" t="s">
        <v>863</v>
      </c>
      <c r="E434" t="s">
        <v>864</v>
      </c>
      <c r="F434" t="s">
        <v>22</v>
      </c>
      <c r="G434" s="27" t="s">
        <v>829</v>
      </c>
      <c r="H434" s="17" t="s">
        <v>574</v>
      </c>
      <c r="I434" s="28">
        <v>38243</v>
      </c>
      <c r="J434" s="17" t="s">
        <v>783</v>
      </c>
      <c r="M434" s="43"/>
      <c r="N434" s="55"/>
      <c r="Q434" s="43">
        <f t="shared" si="19"/>
        <v>0</v>
      </c>
      <c r="R434" s="73">
        <f t="shared" si="20"/>
        <v>0</v>
      </c>
    </row>
    <row r="435" spans="1:18" s="58" customFormat="1" hidden="1" x14ac:dyDescent="0.3">
      <c r="A435" s="17">
        <v>20120004486</v>
      </c>
      <c r="B435" s="43"/>
      <c r="C435" s="55">
        <f t="shared" si="18"/>
        <v>0</v>
      </c>
      <c r="D435" s="43" t="s">
        <v>482</v>
      </c>
      <c r="E435" t="s">
        <v>865</v>
      </c>
      <c r="F435" t="s">
        <v>40</v>
      </c>
      <c r="G435" s="27" t="s">
        <v>829</v>
      </c>
      <c r="H435" s="17" t="s">
        <v>574</v>
      </c>
      <c r="I435" s="28">
        <v>35458</v>
      </c>
      <c r="J435" s="17" t="s">
        <v>785</v>
      </c>
      <c r="K435" s="43"/>
      <c r="L435" s="55"/>
      <c r="M435" s="43"/>
      <c r="N435" s="55"/>
      <c r="O435" s="71"/>
      <c r="P435" s="54"/>
      <c r="Q435" s="43">
        <f t="shared" si="19"/>
        <v>0</v>
      </c>
      <c r="R435" s="73">
        <f t="shared" si="20"/>
        <v>0</v>
      </c>
    </row>
    <row r="436" spans="1:18" hidden="1" x14ac:dyDescent="0.3">
      <c r="A436" s="26">
        <v>20120004919</v>
      </c>
      <c r="C436" s="55">
        <f t="shared" si="18"/>
        <v>0</v>
      </c>
      <c r="D436" s="43" t="s">
        <v>866</v>
      </c>
      <c r="E436" t="s">
        <v>867</v>
      </c>
      <c r="F436" t="s">
        <v>29</v>
      </c>
      <c r="G436" s="27" t="s">
        <v>829</v>
      </c>
      <c r="H436" s="17" t="s">
        <v>574</v>
      </c>
      <c r="I436" s="28">
        <v>36913</v>
      </c>
      <c r="J436" s="17" t="s">
        <v>573</v>
      </c>
      <c r="M436" s="43"/>
      <c r="N436" s="55"/>
      <c r="Q436" s="43">
        <f t="shared" si="19"/>
        <v>0</v>
      </c>
      <c r="R436" s="73">
        <f t="shared" si="20"/>
        <v>0</v>
      </c>
    </row>
    <row r="437" spans="1:18" hidden="1" x14ac:dyDescent="0.3">
      <c r="A437" s="26">
        <v>20060002657</v>
      </c>
      <c r="C437" s="55">
        <f t="shared" si="18"/>
        <v>0</v>
      </c>
      <c r="D437" s="43" t="s">
        <v>868</v>
      </c>
      <c r="E437" t="s">
        <v>869</v>
      </c>
      <c r="F437" t="s">
        <v>29</v>
      </c>
      <c r="G437" s="27" t="s">
        <v>829</v>
      </c>
      <c r="H437" s="17" t="s">
        <v>574</v>
      </c>
      <c r="I437" s="28">
        <v>35723</v>
      </c>
      <c r="J437" s="17" t="s">
        <v>573</v>
      </c>
      <c r="M437" s="43"/>
      <c r="N437" s="55"/>
      <c r="Q437" s="43">
        <f t="shared" si="19"/>
        <v>0</v>
      </c>
      <c r="R437" s="73">
        <f t="shared" si="20"/>
        <v>0</v>
      </c>
    </row>
    <row r="438" spans="1:18" hidden="1" x14ac:dyDescent="0.3">
      <c r="A438" s="26">
        <v>20090003020</v>
      </c>
      <c r="C438" s="55">
        <f t="shared" si="18"/>
        <v>0</v>
      </c>
      <c r="D438" s="43" t="s">
        <v>870</v>
      </c>
      <c r="E438" t="s">
        <v>871</v>
      </c>
      <c r="F438" t="s">
        <v>29</v>
      </c>
      <c r="G438" s="27" t="s">
        <v>829</v>
      </c>
      <c r="H438" s="17" t="s">
        <v>574</v>
      </c>
      <c r="I438" s="28">
        <v>37260</v>
      </c>
      <c r="J438" s="17" t="s">
        <v>573</v>
      </c>
      <c r="M438" s="43"/>
      <c r="N438" s="55"/>
      <c r="Q438" s="43">
        <f t="shared" si="19"/>
        <v>0</v>
      </c>
      <c r="R438" s="73">
        <f t="shared" si="20"/>
        <v>0</v>
      </c>
    </row>
    <row r="439" spans="1:18" s="58" customFormat="1" hidden="1" x14ac:dyDescent="0.3">
      <c r="A439" s="26">
        <v>20020008138</v>
      </c>
      <c r="B439" s="43"/>
      <c r="C439" s="55">
        <f t="shared" si="18"/>
        <v>0</v>
      </c>
      <c r="D439" s="43" t="s">
        <v>872</v>
      </c>
      <c r="E439" t="s">
        <v>873</v>
      </c>
      <c r="F439" t="s">
        <v>29</v>
      </c>
      <c r="G439" s="27" t="s">
        <v>829</v>
      </c>
      <c r="H439" s="17" t="s">
        <v>574</v>
      </c>
      <c r="I439" s="28">
        <v>32786</v>
      </c>
      <c r="J439" s="17" t="s">
        <v>573</v>
      </c>
      <c r="K439" s="43"/>
      <c r="L439" s="55"/>
      <c r="M439" s="43"/>
      <c r="N439" s="55"/>
      <c r="O439" s="71"/>
      <c r="P439" s="54"/>
      <c r="Q439" s="43">
        <f t="shared" si="19"/>
        <v>0</v>
      </c>
      <c r="R439" s="73">
        <f t="shared" si="20"/>
        <v>0</v>
      </c>
    </row>
    <row r="440" spans="1:18" hidden="1" x14ac:dyDescent="0.3">
      <c r="A440" s="26">
        <v>20040000434</v>
      </c>
      <c r="C440" s="17">
        <f t="shared" si="18"/>
        <v>0</v>
      </c>
      <c r="D440" s="43" t="s">
        <v>874</v>
      </c>
      <c r="E440" t="s">
        <v>875</v>
      </c>
      <c r="F440" t="s">
        <v>29</v>
      </c>
      <c r="G440" s="27" t="s">
        <v>829</v>
      </c>
      <c r="H440" s="17" t="s">
        <v>574</v>
      </c>
      <c r="I440" s="28">
        <v>34886</v>
      </c>
      <c r="J440" s="17" t="s">
        <v>573</v>
      </c>
      <c r="L440" s="17"/>
      <c r="M440" s="43"/>
      <c r="N440" s="17"/>
      <c r="Q440" s="43">
        <f t="shared" si="19"/>
        <v>0</v>
      </c>
      <c r="R440" s="73">
        <f t="shared" si="20"/>
        <v>0</v>
      </c>
    </row>
    <row r="441" spans="1:18" hidden="1" x14ac:dyDescent="0.3">
      <c r="A441" s="26">
        <v>20060001712</v>
      </c>
      <c r="C441" s="17">
        <f t="shared" si="18"/>
        <v>0</v>
      </c>
      <c r="D441" s="43" t="s">
        <v>878</v>
      </c>
      <c r="E441" t="s">
        <v>879</v>
      </c>
      <c r="F441" t="s">
        <v>29</v>
      </c>
      <c r="G441" s="27" t="s">
        <v>829</v>
      </c>
      <c r="H441" s="17" t="s">
        <v>574</v>
      </c>
      <c r="I441" s="28">
        <v>34160</v>
      </c>
      <c r="J441" s="17" t="s">
        <v>573</v>
      </c>
      <c r="L441" s="17"/>
      <c r="M441" s="43"/>
      <c r="N441" s="17"/>
      <c r="Q441" s="43">
        <f t="shared" si="19"/>
        <v>0</v>
      </c>
      <c r="R441" s="73">
        <f t="shared" si="20"/>
        <v>0</v>
      </c>
    </row>
    <row r="442" spans="1:18" hidden="1" x14ac:dyDescent="0.3">
      <c r="A442" s="26">
        <v>20120004611</v>
      </c>
      <c r="C442" s="17">
        <f t="shared" si="18"/>
        <v>0</v>
      </c>
      <c r="D442" s="43" t="s">
        <v>880</v>
      </c>
      <c r="E442" t="s">
        <v>881</v>
      </c>
      <c r="F442" t="s">
        <v>40</v>
      </c>
      <c r="G442" s="27" t="s">
        <v>829</v>
      </c>
      <c r="H442" s="17" t="s">
        <v>574</v>
      </c>
      <c r="I442" s="28">
        <v>37357</v>
      </c>
      <c r="J442" s="17" t="s">
        <v>785</v>
      </c>
      <c r="L442" s="17"/>
      <c r="M442" s="43"/>
      <c r="N442" s="17"/>
      <c r="Q442" s="43">
        <f t="shared" si="19"/>
        <v>0</v>
      </c>
      <c r="R442" s="73">
        <f t="shared" si="20"/>
        <v>0</v>
      </c>
    </row>
    <row r="443" spans="1:18" hidden="1" x14ac:dyDescent="0.3">
      <c r="A443" s="26">
        <v>20100004089</v>
      </c>
      <c r="C443" s="17">
        <f t="shared" si="18"/>
        <v>0</v>
      </c>
      <c r="D443" s="43" t="s">
        <v>650</v>
      </c>
      <c r="E443" t="s">
        <v>882</v>
      </c>
      <c r="F443" t="s">
        <v>29</v>
      </c>
      <c r="G443" s="27" t="s">
        <v>829</v>
      </c>
      <c r="H443" s="17" t="s">
        <v>574</v>
      </c>
      <c r="I443" s="28">
        <v>37467</v>
      </c>
      <c r="J443" s="17" t="s">
        <v>573</v>
      </c>
      <c r="L443" s="17"/>
      <c r="M443" s="43"/>
      <c r="N443" s="17"/>
      <c r="Q443" s="43">
        <f t="shared" si="19"/>
        <v>0</v>
      </c>
      <c r="R443" s="73">
        <f t="shared" si="20"/>
        <v>0</v>
      </c>
    </row>
    <row r="444" spans="1:18" hidden="1" x14ac:dyDescent="0.3">
      <c r="A444" s="26">
        <v>20090002811</v>
      </c>
      <c r="C444" s="17">
        <f t="shared" si="18"/>
        <v>0</v>
      </c>
      <c r="D444" s="43" t="s">
        <v>779</v>
      </c>
      <c r="E444" t="s">
        <v>883</v>
      </c>
      <c r="F444" t="s">
        <v>29</v>
      </c>
      <c r="G444" s="27" t="s">
        <v>829</v>
      </c>
      <c r="H444" s="17" t="s">
        <v>574</v>
      </c>
      <c r="I444" s="28">
        <v>37168</v>
      </c>
      <c r="J444" s="17" t="s">
        <v>573</v>
      </c>
      <c r="L444" s="17"/>
      <c r="M444" s="43"/>
      <c r="N444" s="17"/>
      <c r="Q444" s="43">
        <f t="shared" si="19"/>
        <v>0</v>
      </c>
      <c r="R444" s="73">
        <f t="shared" si="20"/>
        <v>0</v>
      </c>
    </row>
    <row r="445" spans="1:18" hidden="1" x14ac:dyDescent="0.3">
      <c r="A445" s="26">
        <v>20130013625</v>
      </c>
      <c r="C445" s="17">
        <f t="shared" si="18"/>
        <v>0</v>
      </c>
      <c r="D445" s="43" t="s">
        <v>884</v>
      </c>
      <c r="E445" t="s">
        <v>885</v>
      </c>
      <c r="F445" t="s">
        <v>40</v>
      </c>
      <c r="G445" s="27" t="s">
        <v>829</v>
      </c>
      <c r="H445" s="17" t="s">
        <v>574</v>
      </c>
      <c r="I445" s="28">
        <v>33425</v>
      </c>
      <c r="J445" s="17" t="s">
        <v>785</v>
      </c>
      <c r="L445" s="17"/>
      <c r="M445" s="43"/>
      <c r="N445" s="17"/>
      <c r="Q445" s="43">
        <f t="shared" si="19"/>
        <v>0</v>
      </c>
      <c r="R445" s="73">
        <f t="shared" si="20"/>
        <v>0</v>
      </c>
    </row>
    <row r="446" spans="1:18" s="58" customFormat="1" hidden="1" x14ac:dyDescent="0.3">
      <c r="A446" s="26">
        <v>20060001672</v>
      </c>
      <c r="B446" s="43"/>
      <c r="C446" s="17">
        <f t="shared" si="18"/>
        <v>0</v>
      </c>
      <c r="D446" s="43" t="s">
        <v>458</v>
      </c>
      <c r="E446" t="s">
        <v>886</v>
      </c>
      <c r="F446" t="s">
        <v>29</v>
      </c>
      <c r="G446" s="27" t="s">
        <v>829</v>
      </c>
      <c r="H446" s="17" t="s">
        <v>574</v>
      </c>
      <c r="I446" s="28">
        <v>36473</v>
      </c>
      <c r="J446" s="17" t="s">
        <v>573</v>
      </c>
      <c r="K446" s="43"/>
      <c r="L446" s="17"/>
      <c r="M446" s="43"/>
      <c r="N446" s="17"/>
      <c r="O446" s="71"/>
      <c r="P446" s="54"/>
      <c r="Q446" s="43">
        <f t="shared" si="19"/>
        <v>0</v>
      </c>
      <c r="R446" s="73">
        <f t="shared" si="20"/>
        <v>0</v>
      </c>
    </row>
  </sheetData>
  <autoFilter ref="A2:R446" xr:uid="{B80F717C-9649-4729-BC6C-941F6849F47B}">
    <filterColumn colId="1">
      <customFilters>
        <customFilter operator="notEqual" val=" "/>
      </customFilters>
    </filterColumn>
    <sortState xmlns:xlrd2="http://schemas.microsoft.com/office/spreadsheetml/2017/richdata2" ref="A3:R446">
      <sortCondition ref="G2:G446"/>
    </sortState>
  </autoFilter>
  <mergeCells count="4">
    <mergeCell ref="K1:L1"/>
    <mergeCell ref="M1:N1"/>
    <mergeCell ref="O1:P1"/>
    <mergeCell ref="B1:C1"/>
  </mergeCells>
  <printOptions horizontalCentered="1" gridLines="1"/>
  <pageMargins left="0.59055118110236227" right="0.59055118110236227" top="0.74803149606299213" bottom="0.74803149606299213" header="0.31496062992125984" footer="0.31496062992125984"/>
  <pageSetup paperSize="9" scale="54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8EE9B-16BD-4423-B4B7-8252CF1A2688}">
  <dimension ref="A1:XEW219"/>
  <sheetViews>
    <sheetView zoomScale="90" zoomScaleNormal="90" workbookViewId="0">
      <pane ySplit="2" topLeftCell="A198" activePane="bottomLeft" state="frozen"/>
      <selection pane="bottomLeft" activeCell="A214" sqref="A214:XFD214"/>
    </sheetView>
  </sheetViews>
  <sheetFormatPr baseColWidth="10" defaultRowHeight="14.4" x14ac:dyDescent="0.3"/>
  <cols>
    <col min="1" max="1" width="13.88671875" style="26" customWidth="1"/>
    <col min="2" max="2" width="6" style="43" customWidth="1"/>
    <col min="3" max="3" width="7.77734375" style="55" customWidth="1"/>
    <col min="4" max="4" width="5.33203125" style="43" customWidth="1"/>
    <col min="5" max="5" width="30.33203125" customWidth="1"/>
    <col min="6" max="6" width="16" customWidth="1"/>
    <col min="7" max="7" width="34" style="27" customWidth="1"/>
    <col min="8" max="8" width="6.21875" style="17" hidden="1" customWidth="1"/>
    <col min="9" max="9" width="11.5546875" style="28" hidden="1" customWidth="1"/>
    <col min="10" max="10" width="11.5546875" style="17" hidden="1" customWidth="1"/>
    <col min="11" max="11" width="7.77734375" style="43" customWidth="1"/>
    <col min="12" max="12" width="7.77734375" style="55" customWidth="1"/>
    <col min="13" max="14" width="7.77734375" customWidth="1"/>
  </cols>
  <sheetData>
    <row r="1" spans="1:12" s="36" customFormat="1" x14ac:dyDescent="0.3">
      <c r="A1" s="26"/>
      <c r="B1" s="88" t="s">
        <v>414</v>
      </c>
      <c r="C1" s="89"/>
      <c r="D1" s="47"/>
      <c r="G1" s="37"/>
      <c r="H1" s="48"/>
      <c r="I1" s="38"/>
      <c r="J1" s="17"/>
      <c r="K1" s="88" t="s">
        <v>29</v>
      </c>
      <c r="L1" s="89"/>
    </row>
    <row r="2" spans="1:12" s="36" customFormat="1" x14ac:dyDescent="0.3">
      <c r="A2" s="26" t="s">
        <v>566</v>
      </c>
      <c r="B2" s="44" t="s">
        <v>14</v>
      </c>
      <c r="C2" s="64" t="s">
        <v>15</v>
      </c>
      <c r="D2" s="47" t="s">
        <v>567</v>
      </c>
      <c r="E2" s="36" t="s">
        <v>568</v>
      </c>
      <c r="F2" s="36" t="s">
        <v>415</v>
      </c>
      <c r="G2" s="37" t="s">
        <v>416</v>
      </c>
      <c r="H2" s="48" t="s">
        <v>569</v>
      </c>
      <c r="I2" s="38" t="s">
        <v>570</v>
      </c>
      <c r="J2" s="17" t="s">
        <v>571</v>
      </c>
      <c r="K2" s="41" t="s">
        <v>14</v>
      </c>
      <c r="L2" s="66" t="s">
        <v>15</v>
      </c>
    </row>
    <row r="3" spans="1:12" s="32" customFormat="1" ht="21" customHeight="1" x14ac:dyDescent="0.3">
      <c r="A3" s="31">
        <v>20180003537</v>
      </c>
      <c r="B3" s="42">
        <v>1</v>
      </c>
      <c r="C3" s="56">
        <v>18</v>
      </c>
      <c r="D3" s="42" t="s">
        <v>16</v>
      </c>
      <c r="E3" s="32" t="s">
        <v>17</v>
      </c>
      <c r="F3" s="32" t="s">
        <v>18</v>
      </c>
      <c r="G3" s="33" t="s">
        <v>19</v>
      </c>
      <c r="H3" s="31" t="s">
        <v>574</v>
      </c>
      <c r="I3" s="34">
        <v>41401</v>
      </c>
      <c r="J3" s="31" t="s">
        <v>573</v>
      </c>
      <c r="K3" s="42">
        <v>1</v>
      </c>
      <c r="L3" s="56">
        <v>18</v>
      </c>
    </row>
    <row r="4" spans="1:12" x14ac:dyDescent="0.3">
      <c r="A4" s="26">
        <v>20170016962</v>
      </c>
      <c r="B4" s="43">
        <v>2</v>
      </c>
      <c r="C4" s="55">
        <v>14</v>
      </c>
      <c r="D4" s="43" t="s">
        <v>30</v>
      </c>
      <c r="E4" t="s">
        <v>31</v>
      </c>
      <c r="F4" t="s">
        <v>18</v>
      </c>
      <c r="G4" s="27" t="s">
        <v>19</v>
      </c>
      <c r="H4" s="17" t="s">
        <v>572</v>
      </c>
      <c r="I4" s="28">
        <v>40585</v>
      </c>
      <c r="J4" s="17" t="s">
        <v>573</v>
      </c>
      <c r="K4" s="43">
        <v>2</v>
      </c>
      <c r="L4" s="55">
        <v>14</v>
      </c>
    </row>
    <row r="5" spans="1:12" x14ac:dyDescent="0.3">
      <c r="B5" s="43">
        <v>9</v>
      </c>
      <c r="C5" s="55">
        <v>11</v>
      </c>
      <c r="D5" s="43" t="s">
        <v>137</v>
      </c>
      <c r="E5" t="s">
        <v>417</v>
      </c>
      <c r="F5" t="s">
        <v>18</v>
      </c>
      <c r="G5" s="27" t="s">
        <v>19</v>
      </c>
      <c r="H5" s="17" t="s">
        <v>572</v>
      </c>
      <c r="K5" s="43">
        <v>3</v>
      </c>
      <c r="L5" s="55">
        <v>11</v>
      </c>
    </row>
    <row r="6" spans="1:12" x14ac:dyDescent="0.3">
      <c r="A6" s="26">
        <v>20180002428</v>
      </c>
      <c r="B6" s="43">
        <v>3</v>
      </c>
      <c r="C6" s="55">
        <v>9</v>
      </c>
      <c r="D6" s="43" t="s">
        <v>32</v>
      </c>
      <c r="E6" t="s">
        <v>33</v>
      </c>
      <c r="F6" t="s">
        <v>29</v>
      </c>
      <c r="G6" s="27" t="s">
        <v>19</v>
      </c>
      <c r="H6" s="17" t="s">
        <v>572</v>
      </c>
      <c r="I6" s="28">
        <v>40795</v>
      </c>
      <c r="K6" s="43">
        <v>4</v>
      </c>
      <c r="L6" s="55">
        <v>9</v>
      </c>
    </row>
    <row r="7" spans="1:12" x14ac:dyDescent="0.3">
      <c r="A7" s="26">
        <v>20190001945</v>
      </c>
      <c r="B7" s="43">
        <v>5</v>
      </c>
      <c r="C7" s="55">
        <v>8</v>
      </c>
      <c r="D7" s="43" t="s">
        <v>20</v>
      </c>
      <c r="E7" t="s">
        <v>21</v>
      </c>
      <c r="F7" t="s">
        <v>22</v>
      </c>
      <c r="G7" s="27" t="s">
        <v>19</v>
      </c>
      <c r="H7" s="17" t="s">
        <v>574</v>
      </c>
      <c r="I7" s="28">
        <v>41280</v>
      </c>
      <c r="K7" s="43">
        <v>5</v>
      </c>
      <c r="L7" s="55">
        <v>8</v>
      </c>
    </row>
    <row r="8" spans="1:12" x14ac:dyDescent="0.3">
      <c r="A8" s="26">
        <v>20190002268</v>
      </c>
      <c r="B8" s="43">
        <v>6</v>
      </c>
      <c r="C8" s="55">
        <v>7</v>
      </c>
      <c r="D8" s="43" t="s">
        <v>23</v>
      </c>
      <c r="E8" t="s">
        <v>24</v>
      </c>
      <c r="F8" t="s">
        <v>18</v>
      </c>
      <c r="G8" s="27" t="s">
        <v>19</v>
      </c>
      <c r="H8" s="17" t="s">
        <v>574</v>
      </c>
      <c r="I8" s="28">
        <v>41415</v>
      </c>
      <c r="J8" s="17" t="s">
        <v>575</v>
      </c>
      <c r="K8" s="43">
        <v>6</v>
      </c>
      <c r="L8" s="55">
        <v>7</v>
      </c>
    </row>
    <row r="9" spans="1:12" x14ac:dyDescent="0.3">
      <c r="A9" s="26">
        <v>20180002426</v>
      </c>
      <c r="B9" s="43">
        <v>4</v>
      </c>
      <c r="C9" s="55">
        <v>6</v>
      </c>
      <c r="D9" s="43" t="s">
        <v>34</v>
      </c>
      <c r="E9" t="s">
        <v>35</v>
      </c>
      <c r="F9" t="s">
        <v>29</v>
      </c>
      <c r="G9" s="27" t="s">
        <v>19</v>
      </c>
      <c r="H9" s="17" t="s">
        <v>574</v>
      </c>
      <c r="I9" s="28">
        <v>41508</v>
      </c>
      <c r="K9" s="43">
        <v>7</v>
      </c>
      <c r="L9" s="55">
        <v>6</v>
      </c>
    </row>
    <row r="10" spans="1:12" x14ac:dyDescent="0.3">
      <c r="B10" s="43">
        <v>11</v>
      </c>
      <c r="C10" s="55">
        <v>5</v>
      </c>
      <c r="D10" s="43" t="s">
        <v>260</v>
      </c>
      <c r="E10" t="s">
        <v>418</v>
      </c>
      <c r="F10" t="s">
        <v>18</v>
      </c>
      <c r="G10" s="27" t="s">
        <v>19</v>
      </c>
      <c r="H10" s="17" t="s">
        <v>574</v>
      </c>
      <c r="K10" s="43">
        <v>8</v>
      </c>
      <c r="L10" s="55">
        <v>5</v>
      </c>
    </row>
    <row r="11" spans="1:12" x14ac:dyDescent="0.3">
      <c r="A11" s="26">
        <v>20190002237</v>
      </c>
      <c r="B11" s="43">
        <v>7</v>
      </c>
      <c r="C11" s="55">
        <v>4</v>
      </c>
      <c r="D11" s="43" t="s">
        <v>36</v>
      </c>
      <c r="E11" t="s">
        <v>37</v>
      </c>
      <c r="F11" t="s">
        <v>18</v>
      </c>
      <c r="G11" s="27" t="s">
        <v>19</v>
      </c>
      <c r="H11" s="17" t="s">
        <v>574</v>
      </c>
      <c r="I11" s="28">
        <v>41502</v>
      </c>
      <c r="J11" s="17" t="s">
        <v>575</v>
      </c>
      <c r="K11" s="43" t="s">
        <v>419</v>
      </c>
      <c r="L11" s="55">
        <v>4</v>
      </c>
    </row>
    <row r="12" spans="1:12" x14ac:dyDescent="0.3">
      <c r="A12" s="26">
        <v>20190002246</v>
      </c>
      <c r="B12" s="43">
        <v>8</v>
      </c>
      <c r="C12" s="55">
        <v>4</v>
      </c>
      <c r="D12" s="43" t="s">
        <v>25</v>
      </c>
      <c r="E12" t="s">
        <v>26</v>
      </c>
      <c r="F12" t="s">
        <v>18</v>
      </c>
      <c r="G12" s="27" t="s">
        <v>19</v>
      </c>
      <c r="H12" s="17" t="s">
        <v>574</v>
      </c>
      <c r="I12" s="28">
        <v>41474</v>
      </c>
      <c r="J12" s="17" t="s">
        <v>575</v>
      </c>
      <c r="K12" s="43" t="s">
        <v>419</v>
      </c>
      <c r="L12" s="55">
        <v>4</v>
      </c>
    </row>
    <row r="13" spans="1:12" x14ac:dyDescent="0.3">
      <c r="A13" s="26">
        <v>20190011611</v>
      </c>
      <c r="B13" s="43">
        <v>10</v>
      </c>
      <c r="C13" s="55">
        <v>3</v>
      </c>
      <c r="D13" s="43" t="s">
        <v>27</v>
      </c>
      <c r="E13" t="s">
        <v>28</v>
      </c>
      <c r="F13" t="s">
        <v>29</v>
      </c>
      <c r="G13" s="27" t="s">
        <v>19</v>
      </c>
      <c r="H13" s="17" t="s">
        <v>574</v>
      </c>
      <c r="I13" s="28">
        <v>41745</v>
      </c>
      <c r="K13" s="43" t="s">
        <v>420</v>
      </c>
      <c r="L13" s="55">
        <v>3</v>
      </c>
    </row>
    <row r="14" spans="1:12" s="32" customFormat="1" ht="21" customHeight="1" x14ac:dyDescent="0.3">
      <c r="A14" s="31">
        <v>20180002446</v>
      </c>
      <c r="B14" s="42">
        <v>9</v>
      </c>
      <c r="C14" s="56">
        <v>26</v>
      </c>
      <c r="D14" s="42" t="s">
        <v>421</v>
      </c>
      <c r="E14" s="32" t="s">
        <v>422</v>
      </c>
      <c r="F14" s="32" t="s">
        <v>29</v>
      </c>
      <c r="G14" s="33" t="s">
        <v>41</v>
      </c>
      <c r="H14" s="31" t="s">
        <v>574</v>
      </c>
      <c r="I14" s="34">
        <v>40843</v>
      </c>
      <c r="J14" s="31"/>
      <c r="K14" s="42">
        <v>1</v>
      </c>
      <c r="L14" s="56">
        <v>26</v>
      </c>
    </row>
    <row r="15" spans="1:12" x14ac:dyDescent="0.3">
      <c r="A15" s="26">
        <v>20170009415</v>
      </c>
      <c r="B15" s="43">
        <v>1</v>
      </c>
      <c r="C15" s="55">
        <v>22</v>
      </c>
      <c r="D15" s="43" t="s">
        <v>38</v>
      </c>
      <c r="E15" t="s">
        <v>39</v>
      </c>
      <c r="F15" t="s">
        <v>40</v>
      </c>
      <c r="G15" s="27" t="s">
        <v>41</v>
      </c>
      <c r="H15" s="17" t="s">
        <v>574</v>
      </c>
      <c r="I15" s="28">
        <v>40788</v>
      </c>
      <c r="K15" s="43">
        <v>2</v>
      </c>
      <c r="L15" s="55">
        <v>22</v>
      </c>
    </row>
    <row r="16" spans="1:12" x14ac:dyDescent="0.3">
      <c r="A16" s="26">
        <v>20160010061</v>
      </c>
      <c r="B16" s="43">
        <v>6</v>
      </c>
      <c r="C16" s="55">
        <v>19</v>
      </c>
      <c r="D16" s="43" t="s">
        <v>55</v>
      </c>
      <c r="E16" t="s">
        <v>56</v>
      </c>
      <c r="F16" t="s">
        <v>29</v>
      </c>
      <c r="G16" s="27" t="s">
        <v>41</v>
      </c>
      <c r="H16" s="17" t="s">
        <v>572</v>
      </c>
      <c r="I16" s="28">
        <v>40208</v>
      </c>
      <c r="K16" s="43">
        <v>3</v>
      </c>
      <c r="L16" s="55">
        <v>19</v>
      </c>
    </row>
    <row r="17" spans="1:12" x14ac:dyDescent="0.3">
      <c r="A17" s="26">
        <v>20170009444</v>
      </c>
      <c r="B17" s="43">
        <v>3</v>
      </c>
      <c r="C17" s="55">
        <v>17</v>
      </c>
      <c r="D17" s="43" t="s">
        <v>69</v>
      </c>
      <c r="E17" t="s">
        <v>70</v>
      </c>
      <c r="F17" t="s">
        <v>22</v>
      </c>
      <c r="G17" s="27" t="s">
        <v>41</v>
      </c>
      <c r="H17" s="17" t="s">
        <v>574</v>
      </c>
      <c r="I17" s="28">
        <v>40847</v>
      </c>
      <c r="K17" s="43">
        <v>4</v>
      </c>
      <c r="L17" s="55">
        <v>17</v>
      </c>
    </row>
    <row r="18" spans="1:12" x14ac:dyDescent="0.3">
      <c r="A18" s="26">
        <v>20180004358</v>
      </c>
      <c r="B18" s="43">
        <v>4</v>
      </c>
      <c r="C18" s="55">
        <v>16</v>
      </c>
      <c r="D18" s="43" t="s">
        <v>84</v>
      </c>
      <c r="E18" t="s">
        <v>85</v>
      </c>
      <c r="F18" t="s">
        <v>22</v>
      </c>
      <c r="G18" s="27" t="s">
        <v>41</v>
      </c>
      <c r="H18" s="17" t="s">
        <v>574</v>
      </c>
      <c r="I18" s="28">
        <v>41045</v>
      </c>
      <c r="K18" s="43">
        <v>5</v>
      </c>
      <c r="L18" s="55">
        <v>16</v>
      </c>
    </row>
    <row r="19" spans="1:12" x14ac:dyDescent="0.3">
      <c r="A19" s="26">
        <v>20180002425</v>
      </c>
      <c r="B19" s="43">
        <v>11</v>
      </c>
      <c r="C19" s="55">
        <v>15</v>
      </c>
      <c r="D19" s="43" t="s">
        <v>86</v>
      </c>
      <c r="E19" t="s">
        <v>87</v>
      </c>
      <c r="F19" t="s">
        <v>29</v>
      </c>
      <c r="G19" s="27" t="s">
        <v>41</v>
      </c>
      <c r="H19" s="17" t="s">
        <v>574</v>
      </c>
      <c r="I19" s="28">
        <v>41025</v>
      </c>
      <c r="K19" s="43">
        <v>6</v>
      </c>
      <c r="L19" s="55">
        <v>15</v>
      </c>
    </row>
    <row r="20" spans="1:12" x14ac:dyDescent="0.3">
      <c r="A20" s="26">
        <v>20160007481</v>
      </c>
      <c r="B20" s="43">
        <v>2</v>
      </c>
      <c r="C20" s="55">
        <v>14</v>
      </c>
      <c r="D20" s="43" t="s">
        <v>71</v>
      </c>
      <c r="E20" t="s">
        <v>72</v>
      </c>
      <c r="F20" t="s">
        <v>29</v>
      </c>
      <c r="G20" s="27" t="s">
        <v>41</v>
      </c>
      <c r="H20" s="17" t="s">
        <v>574</v>
      </c>
      <c r="I20" s="28">
        <v>40767</v>
      </c>
      <c r="K20" s="43">
        <v>7</v>
      </c>
      <c r="L20" s="55">
        <v>14</v>
      </c>
    </row>
    <row r="21" spans="1:12" x14ac:dyDescent="0.3">
      <c r="B21" s="43">
        <v>18</v>
      </c>
      <c r="C21" s="55">
        <v>13</v>
      </c>
      <c r="D21" s="43" t="s">
        <v>57</v>
      </c>
      <c r="E21" t="s">
        <v>58</v>
      </c>
      <c r="F21" t="s">
        <v>22</v>
      </c>
      <c r="G21" s="27" t="s">
        <v>41</v>
      </c>
      <c r="H21" s="17" t="s">
        <v>574</v>
      </c>
      <c r="I21" s="28">
        <v>40991</v>
      </c>
      <c r="K21" s="43">
        <v>8</v>
      </c>
      <c r="L21" s="55">
        <v>13</v>
      </c>
    </row>
    <row r="22" spans="1:12" x14ac:dyDescent="0.3">
      <c r="A22" s="26">
        <v>20190008608</v>
      </c>
      <c r="B22" s="43">
        <v>5</v>
      </c>
      <c r="C22" s="55">
        <v>12</v>
      </c>
      <c r="D22" s="43" t="s">
        <v>45</v>
      </c>
      <c r="E22" t="s">
        <v>46</v>
      </c>
      <c r="F22" t="s">
        <v>22</v>
      </c>
      <c r="G22" s="27" t="s">
        <v>41</v>
      </c>
      <c r="H22" s="17" t="s">
        <v>574</v>
      </c>
      <c r="I22" s="28">
        <v>40808</v>
      </c>
      <c r="K22" s="43" t="s">
        <v>423</v>
      </c>
      <c r="L22" s="55">
        <v>12</v>
      </c>
    </row>
    <row r="23" spans="1:12" x14ac:dyDescent="0.3">
      <c r="A23" s="26">
        <v>20170009361</v>
      </c>
      <c r="B23" s="43">
        <v>7</v>
      </c>
      <c r="C23" s="55">
        <v>12</v>
      </c>
      <c r="D23" s="43" t="s">
        <v>42</v>
      </c>
      <c r="E23" t="s">
        <v>43</v>
      </c>
      <c r="F23" t="s">
        <v>22</v>
      </c>
      <c r="G23" s="27" t="s">
        <v>41</v>
      </c>
      <c r="H23" s="17" t="s">
        <v>574</v>
      </c>
      <c r="I23" s="28">
        <v>40679</v>
      </c>
      <c r="K23" s="43" t="s">
        <v>423</v>
      </c>
      <c r="L23" s="55">
        <v>12</v>
      </c>
    </row>
    <row r="24" spans="1:12" x14ac:dyDescent="0.3">
      <c r="A24" s="26">
        <v>20180004357</v>
      </c>
      <c r="B24" s="43">
        <v>10</v>
      </c>
      <c r="C24" s="55">
        <v>11</v>
      </c>
      <c r="D24" s="43" t="s">
        <v>59</v>
      </c>
      <c r="E24" t="s">
        <v>60</v>
      </c>
      <c r="F24" t="s">
        <v>22</v>
      </c>
      <c r="G24" s="27" t="s">
        <v>41</v>
      </c>
      <c r="H24" s="17" t="s">
        <v>574</v>
      </c>
      <c r="I24" s="28">
        <v>41205</v>
      </c>
      <c r="K24" s="43" t="s">
        <v>426</v>
      </c>
      <c r="L24" s="55">
        <v>11</v>
      </c>
    </row>
    <row r="25" spans="1:12" x14ac:dyDescent="0.3">
      <c r="A25" s="26">
        <v>20190001926</v>
      </c>
      <c r="B25" s="43">
        <v>15</v>
      </c>
      <c r="C25" s="55">
        <v>11</v>
      </c>
      <c r="D25" s="43" t="s">
        <v>424</v>
      </c>
      <c r="E25" t="s">
        <v>425</v>
      </c>
      <c r="F25" t="s">
        <v>29</v>
      </c>
      <c r="G25" s="27" t="s">
        <v>41</v>
      </c>
      <c r="H25" s="17" t="s">
        <v>574</v>
      </c>
      <c r="I25" s="28">
        <v>40584</v>
      </c>
      <c r="K25" s="43" t="s">
        <v>426</v>
      </c>
      <c r="L25" s="55">
        <v>11</v>
      </c>
    </row>
    <row r="26" spans="1:12" x14ac:dyDescent="0.3">
      <c r="A26" s="26">
        <v>20180002473</v>
      </c>
      <c r="B26" s="43">
        <v>13</v>
      </c>
      <c r="C26" s="55">
        <v>10</v>
      </c>
      <c r="D26" s="43" t="s">
        <v>73</v>
      </c>
      <c r="E26" t="s">
        <v>74</v>
      </c>
      <c r="F26" t="s">
        <v>29</v>
      </c>
      <c r="G26" s="27" t="s">
        <v>41</v>
      </c>
      <c r="H26" s="17" t="s">
        <v>574</v>
      </c>
      <c r="I26" s="28">
        <v>40937</v>
      </c>
      <c r="K26" s="43" t="s">
        <v>428</v>
      </c>
      <c r="L26" s="55">
        <v>10</v>
      </c>
    </row>
    <row r="27" spans="1:12" x14ac:dyDescent="0.3">
      <c r="A27" s="26">
        <v>20180002416</v>
      </c>
      <c r="B27" s="43">
        <v>24</v>
      </c>
      <c r="C27" s="55">
        <v>10</v>
      </c>
      <c r="D27" s="43" t="s">
        <v>427</v>
      </c>
      <c r="E27" t="s">
        <v>591</v>
      </c>
      <c r="F27" t="s">
        <v>29</v>
      </c>
      <c r="G27" s="27" t="s">
        <v>41</v>
      </c>
      <c r="H27" s="17" t="s">
        <v>572</v>
      </c>
      <c r="I27" s="28">
        <v>40487</v>
      </c>
      <c r="K27" s="43" t="s">
        <v>428</v>
      </c>
      <c r="L27" s="55">
        <v>10</v>
      </c>
    </row>
    <row r="28" spans="1:12" x14ac:dyDescent="0.3">
      <c r="A28" s="17">
        <v>20180015810</v>
      </c>
      <c r="B28" s="43">
        <v>16</v>
      </c>
      <c r="C28" s="55">
        <v>9</v>
      </c>
      <c r="D28" s="43" t="s">
        <v>88</v>
      </c>
      <c r="E28" t="s">
        <v>89</v>
      </c>
      <c r="F28" t="s">
        <v>40</v>
      </c>
      <c r="G28" s="27" t="s">
        <v>41</v>
      </c>
      <c r="H28" s="17" t="s">
        <v>574</v>
      </c>
      <c r="I28" s="28">
        <v>41080</v>
      </c>
      <c r="K28" s="43" t="s">
        <v>429</v>
      </c>
      <c r="L28" s="55">
        <v>9</v>
      </c>
    </row>
    <row r="29" spans="1:12" x14ac:dyDescent="0.3">
      <c r="A29" s="17">
        <v>20190007246</v>
      </c>
      <c r="B29" s="43">
        <v>19</v>
      </c>
      <c r="C29" s="55">
        <v>9</v>
      </c>
      <c r="D29" s="43" t="s">
        <v>90</v>
      </c>
      <c r="E29" t="s">
        <v>91</v>
      </c>
      <c r="F29" t="s">
        <v>40</v>
      </c>
      <c r="G29" s="27" t="s">
        <v>41</v>
      </c>
      <c r="H29" s="17" t="s">
        <v>574</v>
      </c>
      <c r="I29" s="28">
        <v>40704</v>
      </c>
      <c r="J29" s="17" t="s">
        <v>579</v>
      </c>
      <c r="K29" s="43" t="s">
        <v>429</v>
      </c>
      <c r="L29" s="55">
        <v>9</v>
      </c>
    </row>
    <row r="30" spans="1:12" x14ac:dyDescent="0.3">
      <c r="A30" s="26">
        <v>20190014682</v>
      </c>
      <c r="B30" s="43">
        <v>8</v>
      </c>
      <c r="C30" s="55">
        <v>8</v>
      </c>
      <c r="D30" s="43" t="s">
        <v>61</v>
      </c>
      <c r="E30" t="s">
        <v>62</v>
      </c>
      <c r="F30" t="s">
        <v>22</v>
      </c>
      <c r="G30" s="27" t="s">
        <v>41</v>
      </c>
      <c r="H30" s="17" t="s">
        <v>574</v>
      </c>
      <c r="I30" s="28">
        <v>40882</v>
      </c>
      <c r="K30" s="43" t="s">
        <v>432</v>
      </c>
      <c r="L30" s="55">
        <v>8</v>
      </c>
    </row>
    <row r="31" spans="1:12" x14ac:dyDescent="0.3">
      <c r="B31" s="43">
        <v>20</v>
      </c>
      <c r="C31" s="55">
        <v>8</v>
      </c>
      <c r="D31" s="43" t="s">
        <v>75</v>
      </c>
      <c r="E31" t="s">
        <v>76</v>
      </c>
      <c r="F31" t="s">
        <v>77</v>
      </c>
      <c r="G31" s="27" t="s">
        <v>41</v>
      </c>
      <c r="H31" s="17" t="s">
        <v>574</v>
      </c>
      <c r="I31" s="28">
        <v>41089</v>
      </c>
      <c r="K31" s="43" t="s">
        <v>432</v>
      </c>
      <c r="L31" s="55">
        <v>8</v>
      </c>
    </row>
    <row r="32" spans="1:12" x14ac:dyDescent="0.3">
      <c r="B32" s="43">
        <v>23</v>
      </c>
      <c r="C32" s="55">
        <v>8</v>
      </c>
      <c r="D32" s="43" t="s">
        <v>47</v>
      </c>
      <c r="E32" t="s">
        <v>48</v>
      </c>
      <c r="F32" t="s">
        <v>22</v>
      </c>
      <c r="G32" s="27" t="s">
        <v>41</v>
      </c>
      <c r="H32" s="17" t="s">
        <v>574</v>
      </c>
      <c r="I32" s="28">
        <v>40661</v>
      </c>
      <c r="K32" s="43" t="s">
        <v>432</v>
      </c>
      <c r="L32" s="55">
        <v>8</v>
      </c>
    </row>
    <row r="33" spans="1:12" x14ac:dyDescent="0.3">
      <c r="A33" s="26">
        <v>20190005122</v>
      </c>
      <c r="B33" s="43">
        <v>28</v>
      </c>
      <c r="C33" s="55">
        <v>8</v>
      </c>
      <c r="D33" s="43" t="s">
        <v>430</v>
      </c>
      <c r="E33" t="s">
        <v>431</v>
      </c>
      <c r="F33" t="s">
        <v>29</v>
      </c>
      <c r="G33" s="27" t="s">
        <v>41</v>
      </c>
      <c r="H33" s="17" t="s">
        <v>574</v>
      </c>
      <c r="I33" s="28">
        <v>40998</v>
      </c>
      <c r="K33" s="43" t="s">
        <v>432</v>
      </c>
      <c r="L33" s="55">
        <v>8</v>
      </c>
    </row>
    <row r="34" spans="1:12" x14ac:dyDescent="0.3">
      <c r="A34" s="26">
        <v>20190014681</v>
      </c>
      <c r="B34" s="43">
        <v>14</v>
      </c>
      <c r="C34" s="55">
        <v>7</v>
      </c>
      <c r="D34" s="43" t="s">
        <v>78</v>
      </c>
      <c r="E34" t="s">
        <v>79</v>
      </c>
      <c r="F34" t="s">
        <v>22</v>
      </c>
      <c r="G34" s="27" t="s">
        <v>41</v>
      </c>
      <c r="H34" s="17" t="s">
        <v>572</v>
      </c>
      <c r="I34" s="28">
        <v>40044</v>
      </c>
      <c r="J34" s="17" t="s">
        <v>590</v>
      </c>
      <c r="K34" s="43" t="s">
        <v>434</v>
      </c>
      <c r="L34" s="55">
        <v>7</v>
      </c>
    </row>
    <row r="35" spans="1:12" x14ac:dyDescent="0.3">
      <c r="A35" s="17">
        <v>20190007254</v>
      </c>
      <c r="B35" s="43">
        <v>17</v>
      </c>
      <c r="C35" s="55">
        <v>7</v>
      </c>
      <c r="D35" s="43" t="s">
        <v>49</v>
      </c>
      <c r="E35" t="s">
        <v>50</v>
      </c>
      <c r="F35" t="s">
        <v>40</v>
      </c>
      <c r="G35" s="27" t="s">
        <v>41</v>
      </c>
      <c r="H35" s="17" t="s">
        <v>574</v>
      </c>
      <c r="I35" s="28">
        <v>40880</v>
      </c>
      <c r="J35" s="17" t="s">
        <v>579</v>
      </c>
      <c r="K35" s="43" t="s">
        <v>434</v>
      </c>
      <c r="L35" s="55">
        <v>7</v>
      </c>
    </row>
    <row r="36" spans="1:12" x14ac:dyDescent="0.3">
      <c r="B36" s="43">
        <v>21</v>
      </c>
      <c r="C36" s="55">
        <v>7</v>
      </c>
      <c r="D36" s="43" t="s">
        <v>63</v>
      </c>
      <c r="E36" t="s">
        <v>64</v>
      </c>
      <c r="F36" t="s">
        <v>22</v>
      </c>
      <c r="G36" s="27" t="s">
        <v>41</v>
      </c>
      <c r="H36" s="17" t="s">
        <v>574</v>
      </c>
      <c r="I36" s="28">
        <v>40693</v>
      </c>
      <c r="K36" s="43" t="s">
        <v>434</v>
      </c>
      <c r="L36" s="55">
        <v>7</v>
      </c>
    </row>
    <row r="37" spans="1:12" x14ac:dyDescent="0.3">
      <c r="B37" s="43">
        <v>30</v>
      </c>
      <c r="C37" s="55">
        <v>7</v>
      </c>
      <c r="D37" s="43" t="s">
        <v>433</v>
      </c>
      <c r="E37" t="s">
        <v>592</v>
      </c>
      <c r="F37" t="s">
        <v>22</v>
      </c>
      <c r="G37" s="27" t="s">
        <v>41</v>
      </c>
      <c r="H37" s="17" t="s">
        <v>574</v>
      </c>
      <c r="I37" s="28">
        <v>41008</v>
      </c>
      <c r="K37" s="43" t="s">
        <v>434</v>
      </c>
      <c r="L37" s="55">
        <v>7</v>
      </c>
    </row>
    <row r="38" spans="1:12" x14ac:dyDescent="0.3">
      <c r="A38" s="26">
        <v>20190002241</v>
      </c>
      <c r="B38" s="43">
        <v>12</v>
      </c>
      <c r="C38" s="55">
        <v>4</v>
      </c>
      <c r="D38" s="43" t="s">
        <v>92</v>
      </c>
      <c r="E38" t="s">
        <v>93</v>
      </c>
      <c r="F38" t="s">
        <v>18</v>
      </c>
      <c r="G38" s="27" t="s">
        <v>41</v>
      </c>
      <c r="H38" s="17" t="s">
        <v>574</v>
      </c>
      <c r="I38" s="28">
        <v>40672</v>
      </c>
      <c r="J38" s="17" t="s">
        <v>575</v>
      </c>
      <c r="K38" s="43" t="s">
        <v>419</v>
      </c>
      <c r="L38" s="55">
        <v>4</v>
      </c>
    </row>
    <row r="39" spans="1:12" x14ac:dyDescent="0.3">
      <c r="A39" s="26">
        <v>20190017971</v>
      </c>
      <c r="B39" s="43">
        <v>22</v>
      </c>
      <c r="C39" s="55">
        <v>4</v>
      </c>
      <c r="D39" s="43" t="s">
        <v>121</v>
      </c>
      <c r="E39" t="s">
        <v>122</v>
      </c>
      <c r="F39" t="s">
        <v>22</v>
      </c>
      <c r="G39" s="27" t="s">
        <v>41</v>
      </c>
      <c r="H39" s="17" t="s">
        <v>574</v>
      </c>
      <c r="I39" s="28">
        <v>41128</v>
      </c>
      <c r="J39" s="17" t="s">
        <v>590</v>
      </c>
      <c r="K39" s="43" t="s">
        <v>419</v>
      </c>
      <c r="L39" s="55">
        <v>4</v>
      </c>
    </row>
    <row r="40" spans="1:12" x14ac:dyDescent="0.3">
      <c r="A40" s="26">
        <v>20190001955</v>
      </c>
      <c r="B40" s="43">
        <v>26</v>
      </c>
      <c r="C40" s="55">
        <v>4</v>
      </c>
      <c r="D40" s="43" t="s">
        <v>80</v>
      </c>
      <c r="E40" t="s">
        <v>81</v>
      </c>
      <c r="F40" t="s">
        <v>29</v>
      </c>
      <c r="G40" s="27" t="s">
        <v>41</v>
      </c>
      <c r="H40" s="17" t="s">
        <v>574</v>
      </c>
      <c r="I40" s="28">
        <v>40631</v>
      </c>
      <c r="K40" s="43" t="s">
        <v>419</v>
      </c>
      <c r="L40" s="55">
        <v>4</v>
      </c>
    </row>
    <row r="41" spans="1:12" x14ac:dyDescent="0.3">
      <c r="B41" s="43">
        <v>34</v>
      </c>
      <c r="C41" s="55">
        <v>4</v>
      </c>
      <c r="D41" s="43" t="s">
        <v>94</v>
      </c>
      <c r="E41" t="s">
        <v>95</v>
      </c>
      <c r="F41" t="s">
        <v>22</v>
      </c>
      <c r="G41" s="27" t="s">
        <v>41</v>
      </c>
      <c r="H41" s="17" t="s">
        <v>574</v>
      </c>
      <c r="I41" s="28">
        <v>41128</v>
      </c>
      <c r="K41" s="43" t="s">
        <v>419</v>
      </c>
      <c r="L41" s="55">
        <v>4</v>
      </c>
    </row>
    <row r="42" spans="1:12" x14ac:dyDescent="0.3">
      <c r="A42" s="26">
        <v>20190001967</v>
      </c>
      <c r="B42" s="43">
        <v>35</v>
      </c>
      <c r="C42" s="55">
        <v>4</v>
      </c>
      <c r="D42" s="43" t="s">
        <v>436</v>
      </c>
      <c r="E42" t="s">
        <v>437</v>
      </c>
      <c r="F42" t="s">
        <v>29</v>
      </c>
      <c r="G42" s="27" t="s">
        <v>41</v>
      </c>
      <c r="H42" s="17" t="s">
        <v>574</v>
      </c>
      <c r="I42" s="28">
        <v>41019</v>
      </c>
      <c r="K42" s="43" t="s">
        <v>419</v>
      </c>
      <c r="L42" s="55">
        <v>4</v>
      </c>
    </row>
    <row r="43" spans="1:12" x14ac:dyDescent="0.3">
      <c r="A43" s="26">
        <v>20180007588</v>
      </c>
      <c r="B43" s="43">
        <v>35</v>
      </c>
      <c r="C43" s="55">
        <v>4</v>
      </c>
      <c r="D43" s="43" t="s">
        <v>438</v>
      </c>
      <c r="E43" t="s">
        <v>439</v>
      </c>
      <c r="F43" t="s">
        <v>29</v>
      </c>
      <c r="G43" s="27" t="s">
        <v>41</v>
      </c>
      <c r="H43" s="17" t="s">
        <v>574</v>
      </c>
      <c r="I43" s="28">
        <v>41122</v>
      </c>
      <c r="K43" s="43" t="s">
        <v>419</v>
      </c>
      <c r="L43" s="55">
        <v>4</v>
      </c>
    </row>
    <row r="44" spans="1:12" x14ac:dyDescent="0.3">
      <c r="A44" s="26">
        <v>20190002274</v>
      </c>
      <c r="B44" s="43">
        <v>25</v>
      </c>
      <c r="C44" s="55">
        <v>3</v>
      </c>
      <c r="D44" s="43" t="s">
        <v>65</v>
      </c>
      <c r="E44" t="s">
        <v>66</v>
      </c>
      <c r="F44" t="s">
        <v>18</v>
      </c>
      <c r="G44" s="27" t="s">
        <v>41</v>
      </c>
      <c r="H44" s="17" t="s">
        <v>574</v>
      </c>
      <c r="I44" s="28">
        <v>41208</v>
      </c>
      <c r="J44" s="17" t="s">
        <v>575</v>
      </c>
      <c r="K44" s="43" t="s">
        <v>420</v>
      </c>
      <c r="L44" s="55">
        <v>3</v>
      </c>
    </row>
    <row r="45" spans="1:12" x14ac:dyDescent="0.3">
      <c r="A45" s="26">
        <v>20190001965</v>
      </c>
      <c r="B45" s="43">
        <v>31</v>
      </c>
      <c r="C45" s="55">
        <v>3</v>
      </c>
      <c r="D45" s="43" t="s">
        <v>51</v>
      </c>
      <c r="E45" t="s">
        <v>52</v>
      </c>
      <c r="F45" t="s">
        <v>29</v>
      </c>
      <c r="G45" s="27" t="s">
        <v>41</v>
      </c>
      <c r="H45" s="17" t="s">
        <v>574</v>
      </c>
      <c r="I45" s="28">
        <v>40745</v>
      </c>
      <c r="K45" s="43" t="s">
        <v>420</v>
      </c>
      <c r="L45" s="55">
        <v>3</v>
      </c>
    </row>
    <row r="46" spans="1:12" x14ac:dyDescent="0.3">
      <c r="A46" s="26">
        <v>20190004993</v>
      </c>
      <c r="B46" s="43">
        <v>37</v>
      </c>
      <c r="C46" s="55">
        <v>3</v>
      </c>
      <c r="D46" s="43" t="s">
        <v>442</v>
      </c>
      <c r="E46" t="s">
        <v>443</v>
      </c>
      <c r="F46" t="s">
        <v>29</v>
      </c>
      <c r="G46" s="27" t="s">
        <v>41</v>
      </c>
      <c r="H46" s="17" t="s">
        <v>574</v>
      </c>
      <c r="I46" s="28">
        <v>40690</v>
      </c>
      <c r="K46" s="43" t="s">
        <v>420</v>
      </c>
      <c r="L46" s="55">
        <v>3</v>
      </c>
    </row>
    <row r="47" spans="1:12" x14ac:dyDescent="0.3">
      <c r="A47" s="26">
        <v>20190001950</v>
      </c>
      <c r="B47" s="43">
        <v>37</v>
      </c>
      <c r="C47" s="55">
        <v>3</v>
      </c>
      <c r="D47" s="43" t="s">
        <v>444</v>
      </c>
      <c r="E47" t="s">
        <v>445</v>
      </c>
      <c r="F47" t="s">
        <v>29</v>
      </c>
      <c r="G47" s="27" t="s">
        <v>41</v>
      </c>
      <c r="H47" s="17" t="s">
        <v>574</v>
      </c>
      <c r="I47" s="28">
        <v>40920</v>
      </c>
      <c r="K47" s="43" t="s">
        <v>420</v>
      </c>
      <c r="L47" s="55">
        <v>3</v>
      </c>
    </row>
    <row r="48" spans="1:12" x14ac:dyDescent="0.3">
      <c r="A48" s="26">
        <v>20190001927</v>
      </c>
      <c r="B48" s="43">
        <v>37</v>
      </c>
      <c r="C48" s="55">
        <v>3</v>
      </c>
      <c r="D48" s="43" t="s">
        <v>440</v>
      </c>
      <c r="E48" t="s">
        <v>441</v>
      </c>
      <c r="F48" t="s">
        <v>29</v>
      </c>
      <c r="G48" s="27" t="s">
        <v>41</v>
      </c>
      <c r="H48" s="17" t="s">
        <v>574</v>
      </c>
      <c r="I48" s="28">
        <v>40948</v>
      </c>
      <c r="K48" s="43" t="s">
        <v>420</v>
      </c>
      <c r="L48" s="55">
        <v>3</v>
      </c>
    </row>
    <row r="49" spans="1:16377" x14ac:dyDescent="0.3">
      <c r="A49" s="26">
        <v>20190003161</v>
      </c>
      <c r="B49" s="43">
        <v>32</v>
      </c>
      <c r="C49" s="55">
        <v>2</v>
      </c>
      <c r="D49" s="43" t="s">
        <v>53</v>
      </c>
      <c r="E49" t="s">
        <v>54</v>
      </c>
      <c r="F49" t="s">
        <v>22</v>
      </c>
      <c r="G49" s="27" t="s">
        <v>41</v>
      </c>
      <c r="H49" s="17" t="s">
        <v>574</v>
      </c>
      <c r="I49" s="28">
        <v>41256</v>
      </c>
      <c r="K49" s="43" t="s">
        <v>446</v>
      </c>
      <c r="L49" s="55">
        <v>2</v>
      </c>
    </row>
    <row r="50" spans="1:16377" ht="21" customHeight="1" x14ac:dyDescent="0.3">
      <c r="A50" s="31">
        <v>20190003811</v>
      </c>
      <c r="B50" s="42">
        <v>1</v>
      </c>
      <c r="C50" s="56">
        <v>26</v>
      </c>
      <c r="D50" s="65" t="s">
        <v>97</v>
      </c>
      <c r="E50" s="32" t="s">
        <v>98</v>
      </c>
      <c r="F50" s="33" t="s">
        <v>18</v>
      </c>
      <c r="G50" s="31" t="s">
        <v>99</v>
      </c>
      <c r="H50" s="34" t="s">
        <v>574</v>
      </c>
      <c r="I50" s="34">
        <v>39925</v>
      </c>
      <c r="J50" s="31" t="s">
        <v>575</v>
      </c>
      <c r="K50" s="42">
        <v>1</v>
      </c>
      <c r="L50" s="56">
        <v>26</v>
      </c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2"/>
      <c r="FK50" s="32"/>
      <c r="FL50" s="32"/>
      <c r="FM50" s="32"/>
      <c r="FN50" s="32"/>
      <c r="FO50" s="32"/>
      <c r="FP50" s="32"/>
      <c r="FQ50" s="32"/>
      <c r="FR50" s="32"/>
      <c r="FS50" s="32"/>
      <c r="FT50" s="32"/>
      <c r="FU50" s="32"/>
      <c r="FV50" s="32"/>
      <c r="FW50" s="32"/>
      <c r="FX50" s="32"/>
      <c r="FY50" s="32"/>
      <c r="FZ50" s="32"/>
      <c r="GA50" s="32"/>
      <c r="GB50" s="32"/>
      <c r="GC50" s="32"/>
      <c r="GD50" s="32"/>
      <c r="GE50" s="32"/>
      <c r="GF50" s="32"/>
      <c r="GG50" s="32"/>
      <c r="GH50" s="32"/>
      <c r="GI50" s="32"/>
      <c r="GJ50" s="32"/>
      <c r="GK50" s="32"/>
      <c r="GL50" s="32"/>
      <c r="GM50" s="32"/>
      <c r="GN50" s="32"/>
      <c r="GO50" s="32"/>
      <c r="GP50" s="32"/>
      <c r="GQ50" s="32"/>
      <c r="GR50" s="32"/>
      <c r="GS50" s="32"/>
      <c r="GT50" s="32"/>
      <c r="GU50" s="32"/>
      <c r="GV50" s="32"/>
      <c r="GW50" s="32"/>
      <c r="GX50" s="32"/>
      <c r="GY50" s="32"/>
      <c r="GZ50" s="32"/>
      <c r="HA50" s="32"/>
      <c r="HB50" s="32"/>
      <c r="HC50" s="32"/>
      <c r="HD50" s="32"/>
      <c r="HE50" s="32"/>
      <c r="HF50" s="32"/>
      <c r="HG50" s="32"/>
      <c r="HH50" s="32"/>
      <c r="HI50" s="32"/>
      <c r="HJ50" s="32"/>
      <c r="HK50" s="32"/>
      <c r="HL50" s="32"/>
      <c r="HM50" s="32"/>
      <c r="HN50" s="32"/>
      <c r="HO50" s="32"/>
      <c r="HP50" s="32"/>
      <c r="HQ50" s="32"/>
      <c r="HR50" s="32"/>
      <c r="HS50" s="32"/>
      <c r="HT50" s="32"/>
      <c r="HU50" s="32"/>
      <c r="HV50" s="32"/>
      <c r="HW50" s="32"/>
      <c r="HX50" s="32"/>
      <c r="HY50" s="32"/>
      <c r="HZ50" s="32"/>
      <c r="IA50" s="32"/>
      <c r="IB50" s="32"/>
      <c r="IC50" s="32"/>
      <c r="ID50" s="32"/>
      <c r="IE50" s="32"/>
      <c r="IF50" s="32"/>
      <c r="IG50" s="32"/>
      <c r="IH50" s="32"/>
      <c r="II50" s="32"/>
      <c r="IJ50" s="32"/>
      <c r="IK50" s="32"/>
      <c r="IL50" s="32"/>
      <c r="IM50" s="32"/>
      <c r="IN50" s="32"/>
      <c r="IO50" s="32"/>
      <c r="IP50" s="32"/>
      <c r="IQ50" s="32"/>
      <c r="IR50" s="32"/>
      <c r="IS50" s="32"/>
      <c r="IT50" s="32"/>
      <c r="IU50" s="32"/>
      <c r="IV50" s="32"/>
      <c r="IW50" s="32"/>
      <c r="IX50" s="32"/>
      <c r="IY50" s="32"/>
      <c r="IZ50" s="32"/>
      <c r="JA50" s="32"/>
      <c r="JB50" s="32"/>
      <c r="JC50" s="32"/>
      <c r="JD50" s="32"/>
      <c r="JE50" s="32"/>
      <c r="JF50" s="32"/>
      <c r="JG50" s="32"/>
      <c r="JH50" s="32"/>
      <c r="JI50" s="32"/>
      <c r="JJ50" s="32"/>
      <c r="JK50" s="32"/>
      <c r="JL50" s="32"/>
      <c r="JM50" s="32"/>
      <c r="JN50" s="32"/>
      <c r="JO50" s="32"/>
      <c r="JP50" s="32"/>
      <c r="JQ50" s="32"/>
      <c r="JR50" s="32"/>
      <c r="JS50" s="32"/>
      <c r="JT50" s="32"/>
      <c r="JU50" s="32"/>
      <c r="JV50" s="32"/>
      <c r="JW50" s="32"/>
      <c r="JX50" s="32"/>
      <c r="JY50" s="32"/>
      <c r="JZ50" s="32"/>
      <c r="KA50" s="32"/>
      <c r="KB50" s="32"/>
      <c r="KC50" s="32"/>
      <c r="KD50" s="32"/>
      <c r="KE50" s="32"/>
      <c r="KF50" s="32"/>
      <c r="KG50" s="32"/>
      <c r="KH50" s="32"/>
      <c r="KI50" s="32"/>
      <c r="KJ50" s="32"/>
      <c r="KK50" s="32"/>
      <c r="KL50" s="32"/>
      <c r="KM50" s="32"/>
      <c r="KN50" s="32"/>
      <c r="KO50" s="32"/>
      <c r="KP50" s="32"/>
      <c r="KQ50" s="32"/>
      <c r="KR50" s="32"/>
      <c r="KS50" s="32"/>
      <c r="KT50" s="32"/>
      <c r="KU50" s="32"/>
      <c r="KV50" s="32"/>
      <c r="KW50" s="32"/>
      <c r="KX50" s="32"/>
      <c r="KY50" s="32"/>
      <c r="KZ50" s="32"/>
      <c r="LA50" s="32"/>
      <c r="LB50" s="32"/>
      <c r="LC50" s="32"/>
      <c r="LD50" s="32"/>
      <c r="LE50" s="32"/>
      <c r="LF50" s="32"/>
      <c r="LG50" s="32"/>
      <c r="LH50" s="32"/>
      <c r="LI50" s="32"/>
      <c r="LJ50" s="32"/>
      <c r="LK50" s="32"/>
      <c r="LL50" s="32"/>
      <c r="LM50" s="32"/>
      <c r="LN50" s="32"/>
      <c r="LO50" s="32"/>
      <c r="LP50" s="32"/>
      <c r="LQ50" s="32"/>
      <c r="LR50" s="32"/>
      <c r="LS50" s="32"/>
      <c r="LT50" s="32"/>
      <c r="LU50" s="32"/>
      <c r="LV50" s="32"/>
      <c r="LW50" s="32"/>
      <c r="LX50" s="32"/>
      <c r="LY50" s="32"/>
      <c r="LZ50" s="32"/>
      <c r="MA50" s="32"/>
      <c r="MB50" s="32"/>
      <c r="MC50" s="32"/>
      <c r="MD50" s="32"/>
      <c r="ME50" s="32"/>
      <c r="MF50" s="32"/>
      <c r="MG50" s="32"/>
      <c r="MH50" s="32"/>
      <c r="MI50" s="32"/>
      <c r="MJ50" s="32"/>
      <c r="MK50" s="32"/>
      <c r="ML50" s="32"/>
      <c r="MM50" s="32"/>
      <c r="MN50" s="32"/>
      <c r="MO50" s="32"/>
      <c r="MP50" s="32"/>
      <c r="MQ50" s="32"/>
      <c r="MR50" s="32"/>
      <c r="MS50" s="32"/>
      <c r="MT50" s="32"/>
      <c r="MU50" s="32"/>
      <c r="MV50" s="32"/>
      <c r="MW50" s="32"/>
      <c r="MX50" s="32"/>
      <c r="MY50" s="32"/>
      <c r="MZ50" s="32"/>
      <c r="NA50" s="32"/>
      <c r="NB50" s="32"/>
      <c r="NC50" s="32"/>
      <c r="ND50" s="32"/>
      <c r="NE50" s="32"/>
      <c r="NF50" s="32"/>
      <c r="NG50" s="32"/>
      <c r="NH50" s="32"/>
      <c r="NI50" s="32"/>
      <c r="NJ50" s="32"/>
      <c r="NK50" s="32"/>
      <c r="NL50" s="32"/>
      <c r="NM50" s="32"/>
      <c r="NN50" s="32"/>
      <c r="NO50" s="32"/>
      <c r="NP50" s="32"/>
      <c r="NQ50" s="32"/>
      <c r="NR50" s="32"/>
      <c r="NS50" s="32"/>
      <c r="NT50" s="32"/>
      <c r="NU50" s="32"/>
      <c r="NV50" s="32"/>
      <c r="NW50" s="32"/>
      <c r="NX50" s="32"/>
      <c r="NY50" s="32"/>
      <c r="NZ50" s="32"/>
      <c r="OA50" s="32"/>
      <c r="OB50" s="32"/>
      <c r="OC50" s="32"/>
      <c r="OD50" s="32"/>
      <c r="OE50" s="32"/>
      <c r="OF50" s="32"/>
      <c r="OG50" s="32"/>
      <c r="OH50" s="32"/>
      <c r="OI50" s="32"/>
      <c r="OJ50" s="32"/>
      <c r="OK50" s="32"/>
      <c r="OL50" s="32"/>
      <c r="OM50" s="32"/>
      <c r="ON50" s="32"/>
      <c r="OO50" s="32"/>
      <c r="OP50" s="32"/>
      <c r="OQ50" s="32"/>
      <c r="OR50" s="32"/>
      <c r="OS50" s="32"/>
      <c r="OT50" s="32"/>
      <c r="OU50" s="32"/>
      <c r="OV50" s="32"/>
      <c r="OW50" s="32"/>
      <c r="OX50" s="32"/>
      <c r="OY50" s="32"/>
      <c r="OZ50" s="32"/>
      <c r="PA50" s="32"/>
      <c r="PB50" s="32"/>
      <c r="PC50" s="32"/>
      <c r="PD50" s="32"/>
      <c r="PE50" s="32"/>
      <c r="PF50" s="32"/>
      <c r="PG50" s="32"/>
      <c r="PH50" s="32"/>
      <c r="PI50" s="32"/>
      <c r="PJ50" s="32"/>
      <c r="PK50" s="32"/>
      <c r="PL50" s="32"/>
      <c r="PM50" s="32"/>
      <c r="PN50" s="32"/>
      <c r="PO50" s="32"/>
      <c r="PP50" s="32"/>
      <c r="PQ50" s="32"/>
      <c r="PR50" s="32"/>
      <c r="PS50" s="32"/>
      <c r="PT50" s="32"/>
      <c r="PU50" s="32"/>
      <c r="PV50" s="32"/>
      <c r="PW50" s="32"/>
      <c r="PX50" s="32"/>
      <c r="PY50" s="32"/>
      <c r="PZ50" s="32"/>
      <c r="QA50" s="32"/>
      <c r="QB50" s="32"/>
      <c r="QC50" s="32"/>
      <c r="QD50" s="32"/>
      <c r="QE50" s="32"/>
      <c r="QF50" s="32"/>
      <c r="QG50" s="32"/>
      <c r="QH50" s="32"/>
      <c r="QI50" s="32"/>
      <c r="QJ50" s="32"/>
      <c r="QK50" s="32"/>
      <c r="QL50" s="32"/>
      <c r="QM50" s="32"/>
      <c r="QN50" s="32"/>
      <c r="QO50" s="32"/>
      <c r="QP50" s="32"/>
      <c r="QQ50" s="32"/>
      <c r="QR50" s="32"/>
      <c r="QS50" s="32"/>
      <c r="QT50" s="32"/>
      <c r="QU50" s="32"/>
      <c r="QV50" s="32"/>
      <c r="QW50" s="32"/>
      <c r="QX50" s="32"/>
      <c r="QY50" s="32"/>
      <c r="QZ50" s="32"/>
      <c r="RA50" s="32"/>
      <c r="RB50" s="32"/>
      <c r="RC50" s="32"/>
      <c r="RD50" s="32"/>
      <c r="RE50" s="32"/>
      <c r="RF50" s="32"/>
      <c r="RG50" s="32"/>
      <c r="RH50" s="32"/>
      <c r="RI50" s="32"/>
      <c r="RJ50" s="32"/>
      <c r="RK50" s="32"/>
      <c r="RL50" s="32"/>
      <c r="RM50" s="32"/>
      <c r="RN50" s="32"/>
      <c r="RO50" s="32"/>
      <c r="RP50" s="32"/>
      <c r="RQ50" s="32"/>
      <c r="RR50" s="32"/>
      <c r="RS50" s="32"/>
      <c r="RT50" s="32"/>
      <c r="RU50" s="32"/>
      <c r="RV50" s="32"/>
      <c r="RW50" s="32"/>
      <c r="RX50" s="32"/>
      <c r="RY50" s="32"/>
      <c r="RZ50" s="32"/>
      <c r="SA50" s="32"/>
      <c r="SB50" s="32"/>
      <c r="SC50" s="32"/>
      <c r="SD50" s="32"/>
      <c r="SE50" s="32"/>
      <c r="SF50" s="32"/>
      <c r="SG50" s="32"/>
      <c r="SH50" s="32"/>
      <c r="SI50" s="32"/>
      <c r="SJ50" s="32"/>
      <c r="SK50" s="32"/>
      <c r="SL50" s="32"/>
      <c r="SM50" s="32"/>
      <c r="SN50" s="32"/>
      <c r="SO50" s="32"/>
      <c r="SP50" s="32"/>
      <c r="SQ50" s="32"/>
      <c r="SR50" s="32"/>
      <c r="SS50" s="32"/>
      <c r="ST50" s="32"/>
      <c r="SU50" s="32"/>
      <c r="SV50" s="32"/>
      <c r="SW50" s="32"/>
      <c r="SX50" s="32"/>
      <c r="SY50" s="32"/>
      <c r="SZ50" s="32"/>
      <c r="TA50" s="32"/>
      <c r="TB50" s="32"/>
      <c r="TC50" s="32"/>
      <c r="TD50" s="32"/>
      <c r="TE50" s="32"/>
      <c r="TF50" s="32"/>
      <c r="TG50" s="32"/>
      <c r="TH50" s="32"/>
      <c r="TI50" s="32"/>
      <c r="TJ50" s="32"/>
      <c r="TK50" s="32"/>
      <c r="TL50" s="32"/>
      <c r="TM50" s="32"/>
      <c r="TN50" s="32"/>
      <c r="TO50" s="32"/>
      <c r="TP50" s="32"/>
      <c r="TQ50" s="32"/>
      <c r="TR50" s="32"/>
      <c r="TS50" s="32"/>
      <c r="TT50" s="32"/>
      <c r="TU50" s="32"/>
      <c r="TV50" s="32"/>
      <c r="TW50" s="32"/>
      <c r="TX50" s="32"/>
      <c r="TY50" s="32"/>
      <c r="TZ50" s="32"/>
      <c r="UA50" s="32"/>
      <c r="UB50" s="32"/>
      <c r="UC50" s="32"/>
      <c r="UD50" s="32"/>
      <c r="UE50" s="32"/>
      <c r="UF50" s="32"/>
      <c r="UG50" s="32"/>
      <c r="UH50" s="32"/>
      <c r="UI50" s="32"/>
      <c r="UJ50" s="32"/>
      <c r="UK50" s="32"/>
      <c r="UL50" s="32"/>
      <c r="UM50" s="32"/>
      <c r="UN50" s="32"/>
      <c r="UO50" s="32"/>
      <c r="UP50" s="32"/>
      <c r="UQ50" s="32"/>
      <c r="UR50" s="32"/>
      <c r="US50" s="32"/>
      <c r="UT50" s="32"/>
      <c r="UU50" s="32"/>
      <c r="UV50" s="32"/>
      <c r="UW50" s="32"/>
      <c r="UX50" s="32"/>
      <c r="UY50" s="32"/>
      <c r="UZ50" s="32"/>
      <c r="VA50" s="32"/>
      <c r="VB50" s="32"/>
      <c r="VC50" s="32"/>
      <c r="VD50" s="32"/>
      <c r="VE50" s="32"/>
      <c r="VF50" s="32"/>
      <c r="VG50" s="32"/>
      <c r="VH50" s="32"/>
      <c r="VI50" s="32"/>
      <c r="VJ50" s="32"/>
      <c r="VK50" s="32"/>
      <c r="VL50" s="32"/>
      <c r="VM50" s="32"/>
      <c r="VN50" s="32"/>
      <c r="VO50" s="32"/>
      <c r="VP50" s="32"/>
      <c r="VQ50" s="32"/>
      <c r="VR50" s="32"/>
      <c r="VS50" s="32"/>
      <c r="VT50" s="32"/>
      <c r="VU50" s="32"/>
      <c r="VV50" s="32"/>
      <c r="VW50" s="32"/>
      <c r="VX50" s="32"/>
      <c r="VY50" s="32"/>
      <c r="VZ50" s="32"/>
      <c r="WA50" s="32"/>
      <c r="WB50" s="32"/>
      <c r="WC50" s="32"/>
      <c r="WD50" s="32"/>
      <c r="WE50" s="32"/>
      <c r="WF50" s="32"/>
      <c r="WG50" s="32"/>
      <c r="WH50" s="32"/>
      <c r="WI50" s="32"/>
      <c r="WJ50" s="32"/>
      <c r="WK50" s="32"/>
      <c r="WL50" s="32"/>
      <c r="WM50" s="32"/>
      <c r="WN50" s="32"/>
      <c r="WO50" s="32"/>
      <c r="WP50" s="32"/>
      <c r="WQ50" s="32"/>
      <c r="WR50" s="32"/>
      <c r="WS50" s="32"/>
      <c r="WT50" s="32"/>
      <c r="WU50" s="32"/>
      <c r="WV50" s="32"/>
      <c r="WW50" s="32"/>
      <c r="WX50" s="32"/>
      <c r="WY50" s="32"/>
      <c r="WZ50" s="32"/>
      <c r="XA50" s="32"/>
      <c r="XB50" s="32"/>
      <c r="XC50" s="32"/>
      <c r="XD50" s="32"/>
      <c r="XE50" s="32"/>
      <c r="XF50" s="32"/>
      <c r="XG50" s="32"/>
      <c r="XH50" s="32"/>
      <c r="XI50" s="32"/>
      <c r="XJ50" s="32"/>
      <c r="XK50" s="32"/>
      <c r="XL50" s="32"/>
      <c r="XM50" s="32"/>
      <c r="XN50" s="32"/>
      <c r="XO50" s="32"/>
      <c r="XP50" s="32"/>
      <c r="XQ50" s="32"/>
      <c r="XR50" s="32"/>
      <c r="XS50" s="32"/>
      <c r="XT50" s="32"/>
      <c r="XU50" s="32"/>
      <c r="XV50" s="32"/>
      <c r="XW50" s="32"/>
      <c r="XX50" s="32"/>
      <c r="XY50" s="32"/>
      <c r="XZ50" s="32"/>
      <c r="YA50" s="32"/>
      <c r="YB50" s="32"/>
      <c r="YC50" s="32"/>
      <c r="YD50" s="32"/>
      <c r="YE50" s="32"/>
      <c r="YF50" s="32"/>
      <c r="YG50" s="32"/>
      <c r="YH50" s="32"/>
      <c r="YI50" s="32"/>
      <c r="YJ50" s="32"/>
      <c r="YK50" s="32"/>
      <c r="YL50" s="32"/>
      <c r="YM50" s="32"/>
      <c r="YN50" s="32"/>
      <c r="YO50" s="32"/>
      <c r="YP50" s="32"/>
      <c r="YQ50" s="32"/>
      <c r="YR50" s="32"/>
      <c r="YS50" s="32"/>
      <c r="YT50" s="32"/>
      <c r="YU50" s="32"/>
      <c r="YV50" s="32"/>
      <c r="YW50" s="32"/>
      <c r="YX50" s="32"/>
      <c r="YY50" s="32"/>
      <c r="YZ50" s="32"/>
      <c r="ZA50" s="32"/>
      <c r="ZB50" s="32"/>
      <c r="ZC50" s="32"/>
      <c r="ZD50" s="32"/>
      <c r="ZE50" s="32"/>
      <c r="ZF50" s="32"/>
      <c r="ZG50" s="32"/>
      <c r="ZH50" s="32"/>
      <c r="ZI50" s="32"/>
      <c r="ZJ50" s="32"/>
      <c r="ZK50" s="32"/>
      <c r="ZL50" s="32"/>
      <c r="ZM50" s="32"/>
      <c r="ZN50" s="32"/>
      <c r="ZO50" s="32"/>
      <c r="ZP50" s="32"/>
      <c r="ZQ50" s="32"/>
      <c r="ZR50" s="32"/>
      <c r="ZS50" s="32"/>
      <c r="ZT50" s="32"/>
      <c r="ZU50" s="32"/>
      <c r="ZV50" s="32"/>
      <c r="ZW50" s="32"/>
      <c r="ZX50" s="32"/>
      <c r="ZY50" s="32"/>
      <c r="ZZ50" s="32"/>
      <c r="AAA50" s="32"/>
      <c r="AAB50" s="32"/>
      <c r="AAC50" s="32"/>
      <c r="AAD50" s="32"/>
      <c r="AAE50" s="32"/>
      <c r="AAF50" s="32"/>
      <c r="AAG50" s="32"/>
      <c r="AAH50" s="32"/>
      <c r="AAI50" s="32"/>
      <c r="AAJ50" s="32"/>
      <c r="AAK50" s="32"/>
      <c r="AAL50" s="32"/>
      <c r="AAM50" s="32"/>
      <c r="AAN50" s="32"/>
      <c r="AAO50" s="32"/>
      <c r="AAP50" s="32"/>
      <c r="AAQ50" s="32"/>
      <c r="AAR50" s="32"/>
      <c r="AAS50" s="32"/>
      <c r="AAT50" s="32"/>
      <c r="AAU50" s="32"/>
      <c r="AAV50" s="32"/>
      <c r="AAW50" s="32"/>
      <c r="AAX50" s="32"/>
      <c r="AAY50" s="32"/>
      <c r="AAZ50" s="32"/>
      <c r="ABA50" s="32"/>
      <c r="ABB50" s="32"/>
      <c r="ABC50" s="32"/>
      <c r="ABD50" s="32"/>
      <c r="ABE50" s="32"/>
      <c r="ABF50" s="32"/>
      <c r="ABG50" s="32"/>
      <c r="ABH50" s="32"/>
      <c r="ABI50" s="32"/>
      <c r="ABJ50" s="32"/>
      <c r="ABK50" s="32"/>
      <c r="ABL50" s="32"/>
      <c r="ABM50" s="32"/>
      <c r="ABN50" s="32"/>
      <c r="ABO50" s="32"/>
      <c r="ABP50" s="32"/>
      <c r="ABQ50" s="32"/>
      <c r="ABR50" s="32"/>
      <c r="ABS50" s="32"/>
      <c r="ABT50" s="32"/>
      <c r="ABU50" s="32"/>
      <c r="ABV50" s="32"/>
      <c r="ABW50" s="32"/>
      <c r="ABX50" s="32"/>
      <c r="ABY50" s="32"/>
      <c r="ABZ50" s="32"/>
      <c r="ACA50" s="32"/>
      <c r="ACB50" s="32"/>
      <c r="ACC50" s="32"/>
      <c r="ACD50" s="32"/>
      <c r="ACE50" s="32"/>
      <c r="ACF50" s="32"/>
      <c r="ACG50" s="32"/>
      <c r="ACH50" s="32"/>
      <c r="ACI50" s="32"/>
      <c r="ACJ50" s="32"/>
      <c r="ACK50" s="32"/>
      <c r="ACL50" s="32"/>
      <c r="ACM50" s="32"/>
      <c r="ACN50" s="32"/>
      <c r="ACO50" s="32"/>
      <c r="ACP50" s="32"/>
      <c r="ACQ50" s="32"/>
      <c r="ACR50" s="32"/>
      <c r="ACS50" s="32"/>
      <c r="ACT50" s="32"/>
      <c r="ACU50" s="32"/>
      <c r="ACV50" s="32"/>
      <c r="ACW50" s="32"/>
      <c r="ACX50" s="32"/>
      <c r="ACY50" s="32"/>
      <c r="ACZ50" s="32"/>
      <c r="ADA50" s="32"/>
      <c r="ADB50" s="32"/>
      <c r="ADC50" s="32"/>
      <c r="ADD50" s="32"/>
      <c r="ADE50" s="32"/>
      <c r="ADF50" s="32"/>
      <c r="ADG50" s="32"/>
      <c r="ADH50" s="32"/>
      <c r="ADI50" s="32"/>
      <c r="ADJ50" s="32"/>
      <c r="ADK50" s="32"/>
      <c r="ADL50" s="32"/>
      <c r="ADM50" s="32"/>
      <c r="ADN50" s="32"/>
      <c r="ADO50" s="32"/>
      <c r="ADP50" s="32"/>
      <c r="ADQ50" s="32"/>
      <c r="ADR50" s="32"/>
      <c r="ADS50" s="32"/>
      <c r="ADT50" s="32"/>
      <c r="ADU50" s="32"/>
      <c r="ADV50" s="32"/>
      <c r="ADW50" s="32"/>
      <c r="ADX50" s="32"/>
      <c r="ADY50" s="32"/>
      <c r="ADZ50" s="32"/>
      <c r="AEA50" s="32"/>
      <c r="AEB50" s="32"/>
      <c r="AEC50" s="32"/>
      <c r="AED50" s="32"/>
      <c r="AEE50" s="32"/>
      <c r="AEF50" s="32"/>
      <c r="AEG50" s="32"/>
      <c r="AEH50" s="32"/>
      <c r="AEI50" s="32"/>
      <c r="AEJ50" s="32"/>
      <c r="AEK50" s="32"/>
      <c r="AEL50" s="32"/>
      <c r="AEM50" s="32"/>
      <c r="AEN50" s="32"/>
      <c r="AEO50" s="32"/>
      <c r="AEP50" s="32"/>
      <c r="AEQ50" s="32"/>
      <c r="AER50" s="32"/>
      <c r="AES50" s="32"/>
      <c r="AET50" s="32"/>
      <c r="AEU50" s="32"/>
      <c r="AEV50" s="32"/>
      <c r="AEW50" s="32"/>
      <c r="AEX50" s="32"/>
      <c r="AEY50" s="32"/>
      <c r="AEZ50" s="32"/>
      <c r="AFA50" s="32"/>
      <c r="AFB50" s="32"/>
      <c r="AFC50" s="32"/>
      <c r="AFD50" s="32"/>
      <c r="AFE50" s="32"/>
      <c r="AFF50" s="32"/>
      <c r="AFG50" s="32"/>
      <c r="AFH50" s="32"/>
      <c r="AFI50" s="32"/>
      <c r="AFJ50" s="32"/>
      <c r="AFK50" s="32"/>
      <c r="AFL50" s="32"/>
      <c r="AFM50" s="32"/>
      <c r="AFN50" s="32"/>
      <c r="AFO50" s="32"/>
      <c r="AFP50" s="32"/>
      <c r="AFQ50" s="32"/>
      <c r="AFR50" s="32"/>
      <c r="AFS50" s="32"/>
      <c r="AFT50" s="32"/>
      <c r="AFU50" s="32"/>
      <c r="AFV50" s="32"/>
      <c r="AFW50" s="32"/>
      <c r="AFX50" s="32"/>
      <c r="AFY50" s="32"/>
      <c r="AFZ50" s="32"/>
      <c r="AGA50" s="32"/>
      <c r="AGB50" s="32"/>
      <c r="AGC50" s="32"/>
      <c r="AGD50" s="32"/>
      <c r="AGE50" s="32"/>
      <c r="AGF50" s="32"/>
      <c r="AGG50" s="32"/>
      <c r="AGH50" s="32"/>
      <c r="AGI50" s="32"/>
      <c r="AGJ50" s="32"/>
      <c r="AGK50" s="32"/>
      <c r="AGL50" s="32"/>
      <c r="AGM50" s="32"/>
      <c r="AGN50" s="32"/>
      <c r="AGO50" s="32"/>
      <c r="AGP50" s="32"/>
      <c r="AGQ50" s="32"/>
      <c r="AGR50" s="32"/>
      <c r="AGS50" s="32"/>
      <c r="AGT50" s="32"/>
      <c r="AGU50" s="32"/>
      <c r="AGV50" s="32"/>
      <c r="AGW50" s="32"/>
      <c r="AGX50" s="32"/>
      <c r="AGY50" s="32"/>
      <c r="AGZ50" s="32"/>
      <c r="AHA50" s="32"/>
      <c r="AHB50" s="32"/>
      <c r="AHC50" s="32"/>
      <c r="AHD50" s="32"/>
      <c r="AHE50" s="32"/>
      <c r="AHF50" s="32"/>
      <c r="AHG50" s="32"/>
      <c r="AHH50" s="32"/>
      <c r="AHI50" s="32"/>
      <c r="AHJ50" s="32"/>
      <c r="AHK50" s="32"/>
      <c r="AHL50" s="32"/>
      <c r="AHM50" s="32"/>
      <c r="AHN50" s="32"/>
      <c r="AHO50" s="32"/>
      <c r="AHP50" s="32"/>
      <c r="AHQ50" s="32"/>
      <c r="AHR50" s="32"/>
      <c r="AHS50" s="32"/>
      <c r="AHT50" s="32"/>
      <c r="AHU50" s="32"/>
      <c r="AHV50" s="32"/>
      <c r="AHW50" s="32"/>
      <c r="AHX50" s="32"/>
      <c r="AHY50" s="32"/>
      <c r="AHZ50" s="32"/>
      <c r="AIA50" s="32"/>
      <c r="AIB50" s="32"/>
      <c r="AIC50" s="32"/>
      <c r="AID50" s="32"/>
      <c r="AIE50" s="32"/>
      <c r="AIF50" s="32"/>
      <c r="AIG50" s="32"/>
      <c r="AIH50" s="32"/>
      <c r="AII50" s="32"/>
      <c r="AIJ50" s="32"/>
      <c r="AIK50" s="32"/>
      <c r="AIL50" s="32"/>
      <c r="AIM50" s="32"/>
      <c r="AIN50" s="32"/>
      <c r="AIO50" s="32"/>
      <c r="AIP50" s="32"/>
      <c r="AIQ50" s="32"/>
      <c r="AIR50" s="32"/>
      <c r="AIS50" s="32"/>
      <c r="AIT50" s="32"/>
      <c r="AIU50" s="32"/>
      <c r="AIV50" s="32"/>
      <c r="AIW50" s="32"/>
      <c r="AIX50" s="32"/>
      <c r="AIY50" s="32"/>
      <c r="AIZ50" s="32"/>
      <c r="AJA50" s="32"/>
      <c r="AJB50" s="32"/>
      <c r="AJC50" s="32"/>
      <c r="AJD50" s="32"/>
      <c r="AJE50" s="32"/>
      <c r="AJF50" s="32"/>
      <c r="AJG50" s="32"/>
      <c r="AJH50" s="32"/>
      <c r="AJI50" s="32"/>
      <c r="AJJ50" s="32"/>
      <c r="AJK50" s="32"/>
      <c r="AJL50" s="32"/>
      <c r="AJM50" s="32"/>
      <c r="AJN50" s="32"/>
      <c r="AJO50" s="32"/>
      <c r="AJP50" s="32"/>
      <c r="AJQ50" s="32"/>
      <c r="AJR50" s="32"/>
      <c r="AJS50" s="32"/>
      <c r="AJT50" s="32"/>
      <c r="AJU50" s="32"/>
      <c r="AJV50" s="32"/>
      <c r="AJW50" s="32"/>
      <c r="AJX50" s="32"/>
      <c r="AJY50" s="32"/>
      <c r="AJZ50" s="32"/>
      <c r="AKA50" s="32"/>
      <c r="AKB50" s="32"/>
      <c r="AKC50" s="32"/>
      <c r="AKD50" s="32"/>
      <c r="AKE50" s="32"/>
      <c r="AKF50" s="32"/>
      <c r="AKG50" s="32"/>
      <c r="AKH50" s="32"/>
      <c r="AKI50" s="32"/>
      <c r="AKJ50" s="32"/>
      <c r="AKK50" s="32"/>
      <c r="AKL50" s="32"/>
      <c r="AKM50" s="32"/>
      <c r="AKN50" s="32"/>
      <c r="AKO50" s="32"/>
      <c r="AKP50" s="32"/>
      <c r="AKQ50" s="32"/>
      <c r="AKR50" s="32"/>
      <c r="AKS50" s="32"/>
      <c r="AKT50" s="32"/>
      <c r="AKU50" s="32"/>
      <c r="AKV50" s="32"/>
      <c r="AKW50" s="32"/>
      <c r="AKX50" s="32"/>
      <c r="AKY50" s="32"/>
      <c r="AKZ50" s="32"/>
      <c r="ALA50" s="32"/>
      <c r="ALB50" s="32"/>
      <c r="ALC50" s="32"/>
      <c r="ALD50" s="32"/>
      <c r="ALE50" s="32"/>
      <c r="ALF50" s="32"/>
      <c r="ALG50" s="32"/>
      <c r="ALH50" s="32"/>
      <c r="ALI50" s="32"/>
      <c r="ALJ50" s="32"/>
      <c r="ALK50" s="32"/>
      <c r="ALL50" s="32"/>
      <c r="ALM50" s="32"/>
      <c r="ALN50" s="32"/>
      <c r="ALO50" s="32"/>
      <c r="ALP50" s="32"/>
      <c r="ALQ50" s="32"/>
      <c r="ALR50" s="32"/>
      <c r="ALS50" s="32"/>
      <c r="ALT50" s="32"/>
      <c r="ALU50" s="32"/>
      <c r="ALV50" s="32"/>
      <c r="ALW50" s="32"/>
      <c r="ALX50" s="32"/>
      <c r="ALY50" s="32"/>
      <c r="ALZ50" s="32"/>
      <c r="AMA50" s="32"/>
      <c r="AMB50" s="32"/>
      <c r="AMC50" s="32"/>
      <c r="AMD50" s="32"/>
      <c r="AME50" s="32"/>
      <c r="AMF50" s="32"/>
      <c r="AMG50" s="32"/>
      <c r="AMH50" s="32"/>
      <c r="AMI50" s="32"/>
      <c r="AMJ50" s="32"/>
      <c r="AMK50" s="32"/>
      <c r="AML50" s="32"/>
      <c r="AMM50" s="32"/>
      <c r="AMN50" s="32"/>
      <c r="AMO50" s="32"/>
      <c r="AMP50" s="32"/>
      <c r="AMQ50" s="32"/>
      <c r="AMR50" s="32"/>
      <c r="AMS50" s="32"/>
      <c r="AMT50" s="32"/>
      <c r="AMU50" s="32"/>
      <c r="AMV50" s="32"/>
      <c r="AMW50" s="32"/>
      <c r="AMX50" s="32"/>
      <c r="AMY50" s="32"/>
      <c r="AMZ50" s="32"/>
      <c r="ANA50" s="32"/>
      <c r="ANB50" s="32"/>
      <c r="ANC50" s="32"/>
      <c r="AND50" s="32"/>
      <c r="ANE50" s="32"/>
      <c r="ANF50" s="32"/>
      <c r="ANG50" s="32"/>
      <c r="ANH50" s="32"/>
      <c r="ANI50" s="32"/>
      <c r="ANJ50" s="32"/>
      <c r="ANK50" s="32"/>
      <c r="ANL50" s="32"/>
      <c r="ANM50" s="32"/>
      <c r="ANN50" s="32"/>
      <c r="ANO50" s="32"/>
      <c r="ANP50" s="32"/>
      <c r="ANQ50" s="32"/>
      <c r="ANR50" s="32"/>
      <c r="ANS50" s="32"/>
      <c r="ANT50" s="32"/>
      <c r="ANU50" s="32"/>
      <c r="ANV50" s="32"/>
      <c r="ANW50" s="32"/>
      <c r="ANX50" s="32"/>
      <c r="ANY50" s="32"/>
      <c r="ANZ50" s="32"/>
      <c r="AOA50" s="32"/>
      <c r="AOB50" s="32"/>
      <c r="AOC50" s="32"/>
      <c r="AOD50" s="32"/>
      <c r="AOE50" s="32"/>
      <c r="AOF50" s="32"/>
      <c r="AOG50" s="32"/>
      <c r="AOH50" s="32"/>
      <c r="AOI50" s="32"/>
      <c r="AOJ50" s="32"/>
      <c r="AOK50" s="32"/>
      <c r="AOL50" s="32"/>
      <c r="AOM50" s="32"/>
      <c r="AON50" s="32"/>
      <c r="AOO50" s="32"/>
      <c r="AOP50" s="32"/>
      <c r="AOQ50" s="32"/>
      <c r="AOR50" s="32"/>
      <c r="AOS50" s="32"/>
      <c r="AOT50" s="32"/>
      <c r="AOU50" s="32"/>
      <c r="AOV50" s="32"/>
      <c r="AOW50" s="32"/>
      <c r="AOX50" s="32"/>
      <c r="AOY50" s="32"/>
      <c r="AOZ50" s="32"/>
      <c r="APA50" s="32"/>
      <c r="APB50" s="32"/>
      <c r="APC50" s="32"/>
      <c r="APD50" s="32"/>
      <c r="APE50" s="32"/>
      <c r="APF50" s="32"/>
      <c r="APG50" s="32"/>
      <c r="APH50" s="32"/>
      <c r="API50" s="32"/>
      <c r="APJ50" s="32"/>
      <c r="APK50" s="32"/>
      <c r="APL50" s="32"/>
      <c r="APM50" s="32"/>
      <c r="APN50" s="32"/>
      <c r="APO50" s="32"/>
      <c r="APP50" s="32"/>
      <c r="APQ50" s="32"/>
      <c r="APR50" s="32"/>
      <c r="APS50" s="32"/>
      <c r="APT50" s="32"/>
      <c r="APU50" s="32"/>
      <c r="APV50" s="32"/>
      <c r="APW50" s="32"/>
      <c r="APX50" s="32"/>
      <c r="APY50" s="32"/>
      <c r="APZ50" s="32"/>
      <c r="AQA50" s="32"/>
      <c r="AQB50" s="32"/>
      <c r="AQC50" s="32"/>
      <c r="AQD50" s="32"/>
      <c r="AQE50" s="32"/>
      <c r="AQF50" s="32"/>
      <c r="AQG50" s="32"/>
      <c r="AQH50" s="32"/>
      <c r="AQI50" s="32"/>
      <c r="AQJ50" s="32"/>
      <c r="AQK50" s="32"/>
      <c r="AQL50" s="32"/>
      <c r="AQM50" s="32"/>
      <c r="AQN50" s="32"/>
      <c r="AQO50" s="32"/>
      <c r="AQP50" s="32"/>
      <c r="AQQ50" s="32"/>
      <c r="AQR50" s="32"/>
      <c r="AQS50" s="32"/>
      <c r="AQT50" s="32"/>
      <c r="AQU50" s="32"/>
      <c r="AQV50" s="32"/>
      <c r="AQW50" s="32"/>
      <c r="AQX50" s="32"/>
      <c r="AQY50" s="32"/>
      <c r="AQZ50" s="32"/>
      <c r="ARA50" s="32"/>
      <c r="ARB50" s="32"/>
      <c r="ARC50" s="32"/>
      <c r="ARD50" s="32"/>
      <c r="ARE50" s="32"/>
      <c r="ARF50" s="32"/>
      <c r="ARG50" s="32"/>
      <c r="ARH50" s="32"/>
      <c r="ARI50" s="32"/>
      <c r="ARJ50" s="32"/>
      <c r="ARK50" s="32"/>
      <c r="ARL50" s="32"/>
      <c r="ARM50" s="32"/>
      <c r="ARN50" s="32"/>
      <c r="ARO50" s="32"/>
      <c r="ARP50" s="32"/>
      <c r="ARQ50" s="32"/>
      <c r="ARR50" s="32"/>
      <c r="ARS50" s="32"/>
      <c r="ART50" s="32"/>
      <c r="ARU50" s="32"/>
      <c r="ARV50" s="32"/>
      <c r="ARW50" s="32"/>
      <c r="ARX50" s="32"/>
      <c r="ARY50" s="32"/>
      <c r="ARZ50" s="32"/>
      <c r="ASA50" s="32"/>
      <c r="ASB50" s="32"/>
      <c r="ASC50" s="32"/>
      <c r="ASD50" s="32"/>
      <c r="ASE50" s="32"/>
      <c r="ASF50" s="32"/>
      <c r="ASG50" s="32"/>
      <c r="ASH50" s="32"/>
      <c r="ASI50" s="32"/>
      <c r="ASJ50" s="32"/>
      <c r="ASK50" s="32"/>
      <c r="ASL50" s="32"/>
      <c r="ASM50" s="32"/>
      <c r="ASN50" s="32"/>
      <c r="ASO50" s="32"/>
      <c r="ASP50" s="32"/>
      <c r="ASQ50" s="32"/>
      <c r="ASR50" s="32"/>
      <c r="ASS50" s="32"/>
      <c r="AST50" s="32"/>
      <c r="ASU50" s="32"/>
      <c r="ASV50" s="32"/>
      <c r="ASW50" s="32"/>
      <c r="ASX50" s="32"/>
      <c r="ASY50" s="32"/>
      <c r="ASZ50" s="32"/>
      <c r="ATA50" s="32"/>
      <c r="ATB50" s="32"/>
      <c r="ATC50" s="32"/>
      <c r="ATD50" s="32"/>
      <c r="ATE50" s="32"/>
      <c r="ATF50" s="32"/>
      <c r="ATG50" s="32"/>
      <c r="ATH50" s="32"/>
      <c r="ATI50" s="32"/>
      <c r="ATJ50" s="32"/>
      <c r="ATK50" s="32"/>
      <c r="ATL50" s="32"/>
      <c r="ATM50" s="32"/>
      <c r="ATN50" s="32"/>
      <c r="ATO50" s="32"/>
      <c r="ATP50" s="32"/>
      <c r="ATQ50" s="32"/>
      <c r="ATR50" s="32"/>
      <c r="ATS50" s="32"/>
      <c r="ATT50" s="32"/>
      <c r="ATU50" s="32"/>
      <c r="ATV50" s="32"/>
      <c r="ATW50" s="32"/>
      <c r="ATX50" s="32"/>
      <c r="ATY50" s="32"/>
      <c r="ATZ50" s="32"/>
      <c r="AUA50" s="32"/>
      <c r="AUB50" s="32"/>
      <c r="AUC50" s="32"/>
      <c r="AUD50" s="32"/>
      <c r="AUE50" s="32"/>
      <c r="AUF50" s="32"/>
      <c r="AUG50" s="32"/>
      <c r="AUH50" s="32"/>
      <c r="AUI50" s="32"/>
      <c r="AUJ50" s="32"/>
      <c r="AUK50" s="32"/>
      <c r="AUL50" s="32"/>
      <c r="AUM50" s="32"/>
      <c r="AUN50" s="32"/>
      <c r="AUO50" s="32"/>
      <c r="AUP50" s="32"/>
      <c r="AUQ50" s="32"/>
      <c r="AUR50" s="32"/>
      <c r="AUS50" s="32"/>
      <c r="AUT50" s="32"/>
      <c r="AUU50" s="32"/>
      <c r="AUV50" s="32"/>
      <c r="AUW50" s="32"/>
      <c r="AUX50" s="32"/>
      <c r="AUY50" s="32"/>
      <c r="AUZ50" s="32"/>
      <c r="AVA50" s="32"/>
      <c r="AVB50" s="32"/>
      <c r="AVC50" s="32"/>
      <c r="AVD50" s="32"/>
      <c r="AVE50" s="32"/>
      <c r="AVF50" s="32"/>
      <c r="AVG50" s="32"/>
      <c r="AVH50" s="32"/>
      <c r="AVI50" s="32"/>
      <c r="AVJ50" s="32"/>
      <c r="AVK50" s="32"/>
      <c r="AVL50" s="32"/>
      <c r="AVM50" s="32"/>
      <c r="AVN50" s="32"/>
      <c r="AVO50" s="32"/>
      <c r="AVP50" s="32"/>
      <c r="AVQ50" s="32"/>
      <c r="AVR50" s="32"/>
      <c r="AVS50" s="32"/>
      <c r="AVT50" s="32"/>
      <c r="AVU50" s="32"/>
      <c r="AVV50" s="32"/>
      <c r="AVW50" s="32"/>
      <c r="AVX50" s="32"/>
      <c r="AVY50" s="32"/>
      <c r="AVZ50" s="32"/>
      <c r="AWA50" s="32"/>
      <c r="AWB50" s="32"/>
      <c r="AWC50" s="32"/>
      <c r="AWD50" s="32"/>
      <c r="AWE50" s="32"/>
      <c r="AWF50" s="32"/>
      <c r="AWG50" s="32"/>
      <c r="AWH50" s="32"/>
      <c r="AWI50" s="32"/>
      <c r="AWJ50" s="32"/>
      <c r="AWK50" s="32"/>
      <c r="AWL50" s="32"/>
      <c r="AWM50" s="32"/>
      <c r="AWN50" s="32"/>
      <c r="AWO50" s="32"/>
      <c r="AWP50" s="32"/>
      <c r="AWQ50" s="32"/>
      <c r="AWR50" s="32"/>
      <c r="AWS50" s="32"/>
      <c r="AWT50" s="32"/>
      <c r="AWU50" s="32"/>
      <c r="AWV50" s="32"/>
      <c r="AWW50" s="32"/>
      <c r="AWX50" s="32"/>
      <c r="AWY50" s="32"/>
      <c r="AWZ50" s="32"/>
      <c r="AXA50" s="32"/>
      <c r="AXB50" s="32"/>
      <c r="AXC50" s="32"/>
      <c r="AXD50" s="32"/>
      <c r="AXE50" s="32"/>
      <c r="AXF50" s="32"/>
      <c r="AXG50" s="32"/>
      <c r="AXH50" s="32"/>
      <c r="AXI50" s="32"/>
      <c r="AXJ50" s="32"/>
      <c r="AXK50" s="32"/>
      <c r="AXL50" s="32"/>
      <c r="AXM50" s="32"/>
      <c r="AXN50" s="32"/>
      <c r="AXO50" s="32"/>
      <c r="AXP50" s="32"/>
      <c r="AXQ50" s="32"/>
      <c r="AXR50" s="32"/>
      <c r="AXS50" s="32"/>
      <c r="AXT50" s="32"/>
      <c r="AXU50" s="32"/>
      <c r="AXV50" s="32"/>
      <c r="AXW50" s="32"/>
      <c r="AXX50" s="32"/>
      <c r="AXY50" s="32"/>
      <c r="AXZ50" s="32"/>
      <c r="AYA50" s="32"/>
      <c r="AYB50" s="32"/>
      <c r="AYC50" s="32"/>
      <c r="AYD50" s="32"/>
      <c r="AYE50" s="32"/>
      <c r="AYF50" s="32"/>
      <c r="AYG50" s="32"/>
      <c r="AYH50" s="32"/>
      <c r="AYI50" s="32"/>
      <c r="AYJ50" s="32"/>
      <c r="AYK50" s="32"/>
      <c r="AYL50" s="32"/>
      <c r="AYM50" s="32"/>
      <c r="AYN50" s="32"/>
      <c r="AYO50" s="32"/>
      <c r="AYP50" s="32"/>
      <c r="AYQ50" s="32"/>
      <c r="AYR50" s="32"/>
      <c r="AYS50" s="32"/>
      <c r="AYT50" s="32"/>
      <c r="AYU50" s="32"/>
      <c r="AYV50" s="32"/>
      <c r="AYW50" s="32"/>
      <c r="AYX50" s="32"/>
      <c r="AYY50" s="32"/>
      <c r="AYZ50" s="32"/>
      <c r="AZA50" s="32"/>
      <c r="AZB50" s="32"/>
      <c r="AZC50" s="32"/>
      <c r="AZD50" s="32"/>
      <c r="AZE50" s="32"/>
      <c r="AZF50" s="32"/>
      <c r="AZG50" s="32"/>
      <c r="AZH50" s="32"/>
      <c r="AZI50" s="32"/>
      <c r="AZJ50" s="32"/>
      <c r="AZK50" s="32"/>
      <c r="AZL50" s="32"/>
      <c r="AZM50" s="32"/>
      <c r="AZN50" s="32"/>
      <c r="AZO50" s="32"/>
      <c r="AZP50" s="32"/>
      <c r="AZQ50" s="32"/>
      <c r="AZR50" s="32"/>
      <c r="AZS50" s="32"/>
      <c r="AZT50" s="32"/>
      <c r="AZU50" s="32"/>
      <c r="AZV50" s="32"/>
      <c r="AZW50" s="32"/>
      <c r="AZX50" s="32"/>
      <c r="AZY50" s="32"/>
      <c r="AZZ50" s="32"/>
      <c r="BAA50" s="32"/>
      <c r="BAB50" s="32"/>
      <c r="BAC50" s="32"/>
      <c r="BAD50" s="32"/>
      <c r="BAE50" s="32"/>
      <c r="BAF50" s="32"/>
      <c r="BAG50" s="32"/>
      <c r="BAH50" s="32"/>
      <c r="BAI50" s="32"/>
      <c r="BAJ50" s="32"/>
      <c r="BAK50" s="32"/>
      <c r="BAL50" s="32"/>
      <c r="BAM50" s="32"/>
      <c r="BAN50" s="32"/>
      <c r="BAO50" s="32"/>
      <c r="BAP50" s="32"/>
      <c r="BAQ50" s="32"/>
      <c r="BAR50" s="32"/>
      <c r="BAS50" s="32"/>
      <c r="BAT50" s="32"/>
      <c r="BAU50" s="32"/>
      <c r="BAV50" s="32"/>
      <c r="BAW50" s="32"/>
      <c r="BAX50" s="32"/>
      <c r="BAY50" s="32"/>
      <c r="BAZ50" s="32"/>
      <c r="BBA50" s="32"/>
      <c r="BBB50" s="32"/>
      <c r="BBC50" s="32"/>
      <c r="BBD50" s="32"/>
      <c r="BBE50" s="32"/>
      <c r="BBF50" s="32"/>
      <c r="BBG50" s="32"/>
      <c r="BBH50" s="32"/>
      <c r="BBI50" s="32"/>
      <c r="BBJ50" s="32"/>
      <c r="BBK50" s="32"/>
      <c r="BBL50" s="32"/>
      <c r="BBM50" s="32"/>
      <c r="BBN50" s="32"/>
      <c r="BBO50" s="32"/>
      <c r="BBP50" s="32"/>
      <c r="BBQ50" s="32"/>
      <c r="BBR50" s="32"/>
      <c r="BBS50" s="32"/>
      <c r="BBT50" s="32"/>
      <c r="BBU50" s="32"/>
      <c r="BBV50" s="32"/>
      <c r="BBW50" s="32"/>
      <c r="BBX50" s="32"/>
      <c r="BBY50" s="32"/>
      <c r="BBZ50" s="32"/>
      <c r="BCA50" s="32"/>
      <c r="BCB50" s="32"/>
      <c r="BCC50" s="32"/>
      <c r="BCD50" s="32"/>
      <c r="BCE50" s="32"/>
      <c r="BCF50" s="32"/>
      <c r="BCG50" s="32"/>
      <c r="BCH50" s="32"/>
      <c r="BCI50" s="32"/>
      <c r="BCJ50" s="32"/>
      <c r="BCK50" s="32"/>
      <c r="BCL50" s="32"/>
      <c r="BCM50" s="32"/>
      <c r="BCN50" s="32"/>
      <c r="BCO50" s="32"/>
      <c r="BCP50" s="32"/>
      <c r="BCQ50" s="32"/>
      <c r="BCR50" s="32"/>
      <c r="BCS50" s="32"/>
      <c r="BCT50" s="32"/>
      <c r="BCU50" s="32"/>
      <c r="BCV50" s="32"/>
      <c r="BCW50" s="32"/>
      <c r="BCX50" s="32"/>
      <c r="BCY50" s="32"/>
      <c r="BCZ50" s="32"/>
      <c r="BDA50" s="32"/>
      <c r="BDB50" s="32"/>
      <c r="BDC50" s="32"/>
      <c r="BDD50" s="32"/>
      <c r="BDE50" s="32"/>
      <c r="BDF50" s="32"/>
      <c r="BDG50" s="32"/>
      <c r="BDH50" s="32"/>
      <c r="BDI50" s="32"/>
      <c r="BDJ50" s="32"/>
      <c r="BDK50" s="32"/>
      <c r="BDL50" s="32"/>
      <c r="BDM50" s="32"/>
      <c r="BDN50" s="32"/>
      <c r="BDO50" s="32"/>
      <c r="BDP50" s="32"/>
      <c r="BDQ50" s="32"/>
      <c r="BDR50" s="32"/>
      <c r="BDS50" s="32"/>
      <c r="BDT50" s="32"/>
      <c r="BDU50" s="32"/>
      <c r="BDV50" s="32"/>
      <c r="BDW50" s="32"/>
      <c r="BDX50" s="32"/>
      <c r="BDY50" s="32"/>
      <c r="BDZ50" s="32"/>
      <c r="BEA50" s="32"/>
      <c r="BEB50" s="32"/>
      <c r="BEC50" s="32"/>
      <c r="BED50" s="32"/>
      <c r="BEE50" s="32"/>
      <c r="BEF50" s="32"/>
      <c r="BEG50" s="32"/>
      <c r="BEH50" s="32"/>
      <c r="BEI50" s="32"/>
      <c r="BEJ50" s="32"/>
      <c r="BEK50" s="32"/>
      <c r="BEL50" s="32"/>
      <c r="BEM50" s="32"/>
      <c r="BEN50" s="32"/>
      <c r="BEO50" s="32"/>
      <c r="BEP50" s="32"/>
      <c r="BEQ50" s="32"/>
      <c r="BER50" s="32"/>
      <c r="BES50" s="32"/>
      <c r="BET50" s="32"/>
      <c r="BEU50" s="32"/>
      <c r="BEV50" s="32"/>
      <c r="BEW50" s="32"/>
      <c r="BEX50" s="32"/>
      <c r="BEY50" s="32"/>
      <c r="BEZ50" s="32"/>
      <c r="BFA50" s="32"/>
      <c r="BFB50" s="32"/>
      <c r="BFC50" s="32"/>
      <c r="BFD50" s="32"/>
      <c r="BFE50" s="32"/>
      <c r="BFF50" s="32"/>
      <c r="BFG50" s="32"/>
      <c r="BFH50" s="32"/>
      <c r="BFI50" s="32"/>
      <c r="BFJ50" s="32"/>
      <c r="BFK50" s="32"/>
      <c r="BFL50" s="32"/>
      <c r="BFM50" s="32"/>
      <c r="BFN50" s="32"/>
      <c r="BFO50" s="32"/>
      <c r="BFP50" s="32"/>
      <c r="BFQ50" s="32"/>
      <c r="BFR50" s="32"/>
      <c r="BFS50" s="32"/>
      <c r="BFT50" s="32"/>
      <c r="BFU50" s="32"/>
      <c r="BFV50" s="32"/>
      <c r="BFW50" s="32"/>
      <c r="BFX50" s="32"/>
      <c r="BFY50" s="32"/>
      <c r="BFZ50" s="32"/>
      <c r="BGA50" s="32"/>
      <c r="BGB50" s="32"/>
      <c r="BGC50" s="32"/>
      <c r="BGD50" s="32"/>
      <c r="BGE50" s="32"/>
      <c r="BGF50" s="32"/>
      <c r="BGG50" s="32"/>
      <c r="BGH50" s="32"/>
      <c r="BGI50" s="32"/>
      <c r="BGJ50" s="32"/>
      <c r="BGK50" s="32"/>
      <c r="BGL50" s="32"/>
      <c r="BGM50" s="32"/>
      <c r="BGN50" s="32"/>
      <c r="BGO50" s="32"/>
      <c r="BGP50" s="32"/>
      <c r="BGQ50" s="32"/>
      <c r="BGR50" s="32"/>
      <c r="BGS50" s="32"/>
      <c r="BGT50" s="32"/>
      <c r="BGU50" s="32"/>
      <c r="BGV50" s="32"/>
      <c r="BGW50" s="32"/>
      <c r="BGX50" s="32"/>
      <c r="BGY50" s="32"/>
      <c r="BGZ50" s="32"/>
      <c r="BHA50" s="32"/>
      <c r="BHB50" s="32"/>
      <c r="BHC50" s="32"/>
      <c r="BHD50" s="32"/>
      <c r="BHE50" s="32"/>
      <c r="BHF50" s="32"/>
      <c r="BHG50" s="32"/>
      <c r="BHH50" s="32"/>
      <c r="BHI50" s="32"/>
      <c r="BHJ50" s="32"/>
      <c r="BHK50" s="32"/>
      <c r="BHL50" s="32"/>
      <c r="BHM50" s="32"/>
      <c r="BHN50" s="32"/>
      <c r="BHO50" s="32"/>
      <c r="BHP50" s="32"/>
      <c r="BHQ50" s="32"/>
      <c r="BHR50" s="32"/>
      <c r="BHS50" s="32"/>
      <c r="BHT50" s="32"/>
      <c r="BHU50" s="32"/>
      <c r="BHV50" s="32"/>
      <c r="BHW50" s="32"/>
      <c r="BHX50" s="32"/>
      <c r="BHY50" s="32"/>
      <c r="BHZ50" s="32"/>
      <c r="BIA50" s="32"/>
      <c r="BIB50" s="32"/>
      <c r="BIC50" s="32"/>
      <c r="BID50" s="32"/>
      <c r="BIE50" s="32"/>
      <c r="BIF50" s="32"/>
      <c r="BIG50" s="32"/>
      <c r="BIH50" s="32"/>
      <c r="BII50" s="32"/>
      <c r="BIJ50" s="32"/>
      <c r="BIK50" s="32"/>
      <c r="BIL50" s="32"/>
      <c r="BIM50" s="32"/>
      <c r="BIN50" s="32"/>
      <c r="BIO50" s="32"/>
      <c r="BIP50" s="32"/>
      <c r="BIQ50" s="32"/>
      <c r="BIR50" s="32"/>
      <c r="BIS50" s="32"/>
      <c r="BIT50" s="32"/>
      <c r="BIU50" s="32"/>
      <c r="BIV50" s="32"/>
      <c r="BIW50" s="32"/>
      <c r="BIX50" s="32"/>
      <c r="BIY50" s="32"/>
      <c r="BIZ50" s="32"/>
      <c r="BJA50" s="32"/>
      <c r="BJB50" s="32"/>
      <c r="BJC50" s="32"/>
      <c r="BJD50" s="32"/>
      <c r="BJE50" s="32"/>
      <c r="BJF50" s="32"/>
      <c r="BJG50" s="32"/>
      <c r="BJH50" s="32"/>
      <c r="BJI50" s="32"/>
      <c r="BJJ50" s="32"/>
      <c r="BJK50" s="32"/>
      <c r="BJL50" s="32"/>
      <c r="BJM50" s="32"/>
      <c r="BJN50" s="32"/>
      <c r="BJO50" s="32"/>
      <c r="BJP50" s="32"/>
      <c r="BJQ50" s="32"/>
      <c r="BJR50" s="32"/>
      <c r="BJS50" s="32"/>
      <c r="BJT50" s="32"/>
      <c r="BJU50" s="32"/>
      <c r="BJV50" s="32"/>
      <c r="BJW50" s="32"/>
      <c r="BJX50" s="32"/>
      <c r="BJY50" s="32"/>
      <c r="BJZ50" s="32"/>
      <c r="BKA50" s="32"/>
      <c r="BKB50" s="32"/>
      <c r="BKC50" s="32"/>
      <c r="BKD50" s="32"/>
      <c r="BKE50" s="32"/>
      <c r="BKF50" s="32"/>
      <c r="BKG50" s="32"/>
      <c r="BKH50" s="32"/>
      <c r="BKI50" s="32"/>
      <c r="BKJ50" s="32"/>
      <c r="BKK50" s="32"/>
      <c r="BKL50" s="32"/>
      <c r="BKM50" s="32"/>
      <c r="BKN50" s="32"/>
      <c r="BKO50" s="32"/>
      <c r="BKP50" s="32"/>
      <c r="BKQ50" s="32"/>
      <c r="BKR50" s="32"/>
      <c r="BKS50" s="32"/>
      <c r="BKT50" s="32"/>
      <c r="BKU50" s="32"/>
      <c r="BKV50" s="32"/>
      <c r="BKW50" s="32"/>
      <c r="BKX50" s="32"/>
      <c r="BKY50" s="32"/>
      <c r="BKZ50" s="32"/>
      <c r="BLA50" s="32"/>
      <c r="BLB50" s="32"/>
      <c r="BLC50" s="32"/>
      <c r="BLD50" s="32"/>
      <c r="BLE50" s="32"/>
      <c r="BLF50" s="32"/>
      <c r="BLG50" s="32"/>
      <c r="BLH50" s="32"/>
      <c r="BLI50" s="32"/>
      <c r="BLJ50" s="32"/>
      <c r="BLK50" s="32"/>
      <c r="BLL50" s="32"/>
      <c r="BLM50" s="32"/>
      <c r="BLN50" s="32"/>
      <c r="BLO50" s="32"/>
      <c r="BLP50" s="32"/>
      <c r="BLQ50" s="32"/>
      <c r="BLR50" s="32"/>
      <c r="BLS50" s="32"/>
      <c r="BLT50" s="32"/>
      <c r="BLU50" s="32"/>
      <c r="BLV50" s="32"/>
      <c r="BLW50" s="32"/>
      <c r="BLX50" s="32"/>
      <c r="BLY50" s="32"/>
      <c r="BLZ50" s="32"/>
      <c r="BMA50" s="32"/>
      <c r="BMB50" s="32"/>
      <c r="BMC50" s="32"/>
      <c r="BMD50" s="32"/>
      <c r="BME50" s="32"/>
      <c r="BMF50" s="32"/>
      <c r="BMG50" s="32"/>
      <c r="BMH50" s="32"/>
      <c r="BMI50" s="32"/>
      <c r="BMJ50" s="32"/>
      <c r="BMK50" s="32"/>
      <c r="BML50" s="32"/>
      <c r="BMM50" s="32"/>
      <c r="BMN50" s="32"/>
      <c r="BMO50" s="32"/>
      <c r="BMP50" s="32"/>
      <c r="BMQ50" s="32"/>
      <c r="BMR50" s="32"/>
      <c r="BMS50" s="32"/>
      <c r="BMT50" s="32"/>
      <c r="BMU50" s="32"/>
      <c r="BMV50" s="32"/>
      <c r="BMW50" s="32"/>
      <c r="BMX50" s="32"/>
      <c r="BMY50" s="32"/>
      <c r="BMZ50" s="32"/>
      <c r="BNA50" s="32"/>
      <c r="BNB50" s="32"/>
      <c r="BNC50" s="32"/>
      <c r="BND50" s="32"/>
      <c r="BNE50" s="32"/>
      <c r="BNF50" s="32"/>
      <c r="BNG50" s="32"/>
      <c r="BNH50" s="32"/>
      <c r="BNI50" s="32"/>
      <c r="BNJ50" s="32"/>
      <c r="BNK50" s="32"/>
      <c r="BNL50" s="32"/>
      <c r="BNM50" s="32"/>
      <c r="BNN50" s="32"/>
      <c r="BNO50" s="32"/>
      <c r="BNP50" s="32"/>
      <c r="BNQ50" s="32"/>
      <c r="BNR50" s="32"/>
      <c r="BNS50" s="32"/>
      <c r="BNT50" s="32"/>
      <c r="BNU50" s="32"/>
      <c r="BNV50" s="32"/>
      <c r="BNW50" s="32"/>
      <c r="BNX50" s="32"/>
      <c r="BNY50" s="32"/>
      <c r="BNZ50" s="32"/>
      <c r="BOA50" s="32"/>
      <c r="BOB50" s="32"/>
      <c r="BOC50" s="32"/>
      <c r="BOD50" s="32"/>
      <c r="BOE50" s="32"/>
      <c r="BOF50" s="32"/>
      <c r="BOG50" s="32"/>
      <c r="BOH50" s="32"/>
      <c r="BOI50" s="32"/>
      <c r="BOJ50" s="32"/>
      <c r="BOK50" s="32"/>
      <c r="BOL50" s="32"/>
      <c r="BOM50" s="32"/>
      <c r="BON50" s="32"/>
      <c r="BOO50" s="32"/>
      <c r="BOP50" s="32"/>
      <c r="BOQ50" s="32"/>
      <c r="BOR50" s="32"/>
      <c r="BOS50" s="32"/>
      <c r="BOT50" s="32"/>
      <c r="BOU50" s="32"/>
      <c r="BOV50" s="32"/>
      <c r="BOW50" s="32"/>
      <c r="BOX50" s="32"/>
      <c r="BOY50" s="32"/>
      <c r="BOZ50" s="32"/>
      <c r="BPA50" s="32"/>
      <c r="BPB50" s="32"/>
      <c r="BPC50" s="32"/>
      <c r="BPD50" s="32"/>
      <c r="BPE50" s="32"/>
      <c r="BPF50" s="32"/>
      <c r="BPG50" s="32"/>
      <c r="BPH50" s="32"/>
      <c r="BPI50" s="32"/>
      <c r="BPJ50" s="32"/>
      <c r="BPK50" s="32"/>
      <c r="BPL50" s="32"/>
      <c r="BPM50" s="32"/>
      <c r="BPN50" s="32"/>
      <c r="BPO50" s="32"/>
      <c r="BPP50" s="32"/>
      <c r="BPQ50" s="32"/>
      <c r="BPR50" s="32"/>
      <c r="BPS50" s="32"/>
      <c r="BPT50" s="32"/>
      <c r="BPU50" s="32"/>
      <c r="BPV50" s="32"/>
      <c r="BPW50" s="32"/>
      <c r="BPX50" s="32"/>
      <c r="BPY50" s="32"/>
      <c r="BPZ50" s="32"/>
      <c r="BQA50" s="32"/>
      <c r="BQB50" s="32"/>
      <c r="BQC50" s="32"/>
      <c r="BQD50" s="32"/>
      <c r="BQE50" s="32"/>
      <c r="BQF50" s="32"/>
      <c r="BQG50" s="32"/>
      <c r="BQH50" s="32"/>
      <c r="BQI50" s="32"/>
      <c r="BQJ50" s="32"/>
      <c r="BQK50" s="32"/>
      <c r="BQL50" s="32"/>
      <c r="BQM50" s="32"/>
      <c r="BQN50" s="32"/>
      <c r="BQO50" s="32"/>
      <c r="BQP50" s="32"/>
      <c r="BQQ50" s="32"/>
      <c r="BQR50" s="32"/>
      <c r="BQS50" s="32"/>
      <c r="BQT50" s="32"/>
      <c r="BQU50" s="32"/>
      <c r="BQV50" s="32"/>
      <c r="BQW50" s="32"/>
      <c r="BQX50" s="32"/>
      <c r="BQY50" s="32"/>
      <c r="BQZ50" s="32"/>
      <c r="BRA50" s="32"/>
      <c r="BRB50" s="32"/>
      <c r="BRC50" s="32"/>
      <c r="BRD50" s="32"/>
      <c r="BRE50" s="32"/>
      <c r="BRF50" s="32"/>
      <c r="BRG50" s="32"/>
      <c r="BRH50" s="32"/>
      <c r="BRI50" s="32"/>
      <c r="BRJ50" s="32"/>
      <c r="BRK50" s="32"/>
      <c r="BRL50" s="32"/>
      <c r="BRM50" s="32"/>
      <c r="BRN50" s="32"/>
      <c r="BRO50" s="32"/>
      <c r="BRP50" s="32"/>
      <c r="BRQ50" s="32"/>
      <c r="BRR50" s="32"/>
      <c r="BRS50" s="32"/>
      <c r="BRT50" s="32"/>
      <c r="BRU50" s="32"/>
      <c r="BRV50" s="32"/>
      <c r="BRW50" s="32"/>
      <c r="BRX50" s="32"/>
      <c r="BRY50" s="32"/>
      <c r="BRZ50" s="32"/>
      <c r="BSA50" s="32"/>
      <c r="BSB50" s="32"/>
      <c r="BSC50" s="32"/>
      <c r="BSD50" s="32"/>
      <c r="BSE50" s="32"/>
      <c r="BSF50" s="32"/>
      <c r="BSG50" s="32"/>
      <c r="BSH50" s="32"/>
      <c r="BSI50" s="32"/>
      <c r="BSJ50" s="32"/>
      <c r="BSK50" s="32"/>
      <c r="BSL50" s="32"/>
      <c r="BSM50" s="32"/>
      <c r="BSN50" s="32"/>
      <c r="BSO50" s="32"/>
      <c r="BSP50" s="32"/>
      <c r="BSQ50" s="32"/>
      <c r="BSR50" s="32"/>
      <c r="BSS50" s="32"/>
      <c r="BST50" s="32"/>
      <c r="BSU50" s="32"/>
      <c r="BSV50" s="32"/>
      <c r="BSW50" s="32"/>
      <c r="BSX50" s="32"/>
      <c r="BSY50" s="32"/>
      <c r="BSZ50" s="32"/>
      <c r="BTA50" s="32"/>
      <c r="BTB50" s="32"/>
      <c r="BTC50" s="32"/>
      <c r="BTD50" s="32"/>
      <c r="BTE50" s="32"/>
      <c r="BTF50" s="32"/>
      <c r="BTG50" s="32"/>
      <c r="BTH50" s="32"/>
      <c r="BTI50" s="32"/>
      <c r="BTJ50" s="32"/>
      <c r="BTK50" s="32"/>
      <c r="BTL50" s="32"/>
      <c r="BTM50" s="32"/>
      <c r="BTN50" s="32"/>
      <c r="BTO50" s="32"/>
      <c r="BTP50" s="32"/>
      <c r="BTQ50" s="32"/>
      <c r="BTR50" s="32"/>
      <c r="BTS50" s="32"/>
      <c r="BTT50" s="32"/>
      <c r="BTU50" s="32"/>
      <c r="BTV50" s="32"/>
      <c r="BTW50" s="32"/>
      <c r="BTX50" s="32"/>
      <c r="BTY50" s="32"/>
      <c r="BTZ50" s="32"/>
      <c r="BUA50" s="32"/>
      <c r="BUB50" s="32"/>
      <c r="BUC50" s="32"/>
      <c r="BUD50" s="32"/>
      <c r="BUE50" s="32"/>
      <c r="BUF50" s="32"/>
      <c r="BUG50" s="32"/>
      <c r="BUH50" s="32"/>
      <c r="BUI50" s="32"/>
      <c r="BUJ50" s="32"/>
      <c r="BUK50" s="32"/>
      <c r="BUL50" s="32"/>
      <c r="BUM50" s="32"/>
      <c r="BUN50" s="32"/>
      <c r="BUO50" s="32"/>
      <c r="BUP50" s="32"/>
      <c r="BUQ50" s="32"/>
      <c r="BUR50" s="32"/>
      <c r="BUS50" s="32"/>
      <c r="BUT50" s="32"/>
      <c r="BUU50" s="32"/>
      <c r="BUV50" s="32"/>
      <c r="BUW50" s="32"/>
      <c r="BUX50" s="32"/>
      <c r="BUY50" s="32"/>
      <c r="BUZ50" s="32"/>
      <c r="BVA50" s="32"/>
      <c r="BVB50" s="32"/>
      <c r="BVC50" s="32"/>
      <c r="BVD50" s="32"/>
      <c r="BVE50" s="32"/>
      <c r="BVF50" s="32"/>
      <c r="BVG50" s="32"/>
      <c r="BVH50" s="32"/>
      <c r="BVI50" s="32"/>
      <c r="BVJ50" s="32"/>
      <c r="BVK50" s="32"/>
      <c r="BVL50" s="32"/>
      <c r="BVM50" s="32"/>
      <c r="BVN50" s="32"/>
      <c r="BVO50" s="32"/>
      <c r="BVP50" s="32"/>
      <c r="BVQ50" s="32"/>
      <c r="BVR50" s="32"/>
      <c r="BVS50" s="32"/>
      <c r="BVT50" s="32"/>
      <c r="BVU50" s="32"/>
      <c r="BVV50" s="32"/>
      <c r="BVW50" s="32"/>
      <c r="BVX50" s="32"/>
      <c r="BVY50" s="32"/>
      <c r="BVZ50" s="32"/>
      <c r="BWA50" s="32"/>
      <c r="BWB50" s="32"/>
      <c r="BWC50" s="32"/>
      <c r="BWD50" s="32"/>
      <c r="BWE50" s="32"/>
      <c r="BWF50" s="32"/>
      <c r="BWG50" s="32"/>
      <c r="BWH50" s="32"/>
      <c r="BWI50" s="32"/>
      <c r="BWJ50" s="32"/>
      <c r="BWK50" s="32"/>
      <c r="BWL50" s="32"/>
      <c r="BWM50" s="32"/>
      <c r="BWN50" s="32"/>
      <c r="BWO50" s="32"/>
      <c r="BWP50" s="32"/>
      <c r="BWQ50" s="32"/>
      <c r="BWR50" s="32"/>
      <c r="BWS50" s="32"/>
      <c r="BWT50" s="32"/>
      <c r="BWU50" s="32"/>
      <c r="BWV50" s="32"/>
      <c r="BWW50" s="32"/>
      <c r="BWX50" s="32"/>
      <c r="BWY50" s="32"/>
      <c r="BWZ50" s="32"/>
      <c r="BXA50" s="32"/>
      <c r="BXB50" s="32"/>
      <c r="BXC50" s="32"/>
      <c r="BXD50" s="32"/>
      <c r="BXE50" s="32"/>
      <c r="BXF50" s="32"/>
      <c r="BXG50" s="32"/>
      <c r="BXH50" s="32"/>
      <c r="BXI50" s="32"/>
      <c r="BXJ50" s="32"/>
      <c r="BXK50" s="32"/>
      <c r="BXL50" s="32"/>
      <c r="BXM50" s="32"/>
      <c r="BXN50" s="32"/>
      <c r="BXO50" s="32"/>
      <c r="BXP50" s="32"/>
      <c r="BXQ50" s="32"/>
      <c r="BXR50" s="32"/>
      <c r="BXS50" s="32"/>
      <c r="BXT50" s="32"/>
      <c r="BXU50" s="32"/>
      <c r="BXV50" s="32"/>
      <c r="BXW50" s="32"/>
      <c r="BXX50" s="32"/>
      <c r="BXY50" s="32"/>
      <c r="BXZ50" s="32"/>
      <c r="BYA50" s="32"/>
      <c r="BYB50" s="32"/>
      <c r="BYC50" s="32"/>
      <c r="BYD50" s="32"/>
      <c r="BYE50" s="32"/>
      <c r="BYF50" s="32"/>
      <c r="BYG50" s="32"/>
      <c r="BYH50" s="32"/>
      <c r="BYI50" s="32"/>
      <c r="BYJ50" s="32"/>
      <c r="BYK50" s="32"/>
      <c r="BYL50" s="32"/>
      <c r="BYM50" s="32"/>
      <c r="BYN50" s="32"/>
      <c r="BYO50" s="32"/>
      <c r="BYP50" s="32"/>
      <c r="BYQ50" s="32"/>
      <c r="BYR50" s="32"/>
      <c r="BYS50" s="32"/>
      <c r="BYT50" s="32"/>
      <c r="BYU50" s="32"/>
      <c r="BYV50" s="32"/>
      <c r="BYW50" s="32"/>
      <c r="BYX50" s="32"/>
      <c r="BYY50" s="32"/>
      <c r="BYZ50" s="32"/>
      <c r="BZA50" s="32"/>
      <c r="BZB50" s="32"/>
      <c r="BZC50" s="32"/>
      <c r="BZD50" s="32"/>
      <c r="BZE50" s="32"/>
      <c r="BZF50" s="32"/>
      <c r="BZG50" s="32"/>
      <c r="BZH50" s="32"/>
      <c r="BZI50" s="32"/>
      <c r="BZJ50" s="32"/>
      <c r="BZK50" s="32"/>
      <c r="BZL50" s="32"/>
      <c r="BZM50" s="32"/>
      <c r="BZN50" s="32"/>
      <c r="BZO50" s="32"/>
      <c r="BZP50" s="32"/>
      <c r="BZQ50" s="32"/>
      <c r="BZR50" s="32"/>
      <c r="BZS50" s="32"/>
      <c r="BZT50" s="32"/>
      <c r="BZU50" s="32"/>
      <c r="BZV50" s="32"/>
      <c r="BZW50" s="32"/>
      <c r="BZX50" s="32"/>
      <c r="BZY50" s="32"/>
      <c r="BZZ50" s="32"/>
      <c r="CAA50" s="32"/>
      <c r="CAB50" s="32"/>
      <c r="CAC50" s="32"/>
      <c r="CAD50" s="32"/>
      <c r="CAE50" s="32"/>
      <c r="CAF50" s="32"/>
      <c r="CAG50" s="32"/>
      <c r="CAH50" s="32"/>
      <c r="CAI50" s="32"/>
      <c r="CAJ50" s="32"/>
      <c r="CAK50" s="32"/>
      <c r="CAL50" s="32"/>
      <c r="CAM50" s="32"/>
      <c r="CAN50" s="32"/>
      <c r="CAO50" s="32"/>
      <c r="CAP50" s="32"/>
      <c r="CAQ50" s="32"/>
      <c r="CAR50" s="32"/>
      <c r="CAS50" s="32"/>
      <c r="CAT50" s="32"/>
      <c r="CAU50" s="32"/>
      <c r="CAV50" s="32"/>
      <c r="CAW50" s="32"/>
      <c r="CAX50" s="32"/>
      <c r="CAY50" s="32"/>
      <c r="CAZ50" s="32"/>
      <c r="CBA50" s="32"/>
      <c r="CBB50" s="32"/>
      <c r="CBC50" s="32"/>
      <c r="CBD50" s="32"/>
      <c r="CBE50" s="32"/>
      <c r="CBF50" s="32"/>
      <c r="CBG50" s="32"/>
      <c r="CBH50" s="32"/>
      <c r="CBI50" s="32"/>
      <c r="CBJ50" s="32"/>
      <c r="CBK50" s="32"/>
      <c r="CBL50" s="32"/>
      <c r="CBM50" s="32"/>
      <c r="CBN50" s="32"/>
      <c r="CBO50" s="32"/>
      <c r="CBP50" s="32"/>
      <c r="CBQ50" s="32"/>
      <c r="CBR50" s="32"/>
      <c r="CBS50" s="32"/>
      <c r="CBT50" s="32"/>
      <c r="CBU50" s="32"/>
      <c r="CBV50" s="32"/>
      <c r="CBW50" s="32"/>
      <c r="CBX50" s="32"/>
      <c r="CBY50" s="32"/>
      <c r="CBZ50" s="32"/>
      <c r="CCA50" s="32"/>
      <c r="CCB50" s="32"/>
      <c r="CCC50" s="32"/>
      <c r="CCD50" s="32"/>
      <c r="CCE50" s="32"/>
      <c r="CCF50" s="32"/>
      <c r="CCG50" s="32"/>
      <c r="CCH50" s="32"/>
      <c r="CCI50" s="32"/>
      <c r="CCJ50" s="32"/>
      <c r="CCK50" s="32"/>
      <c r="CCL50" s="32"/>
      <c r="CCM50" s="32"/>
      <c r="CCN50" s="32"/>
      <c r="CCO50" s="32"/>
      <c r="CCP50" s="32"/>
      <c r="CCQ50" s="32"/>
      <c r="CCR50" s="32"/>
      <c r="CCS50" s="32"/>
      <c r="CCT50" s="32"/>
      <c r="CCU50" s="32"/>
      <c r="CCV50" s="32"/>
      <c r="CCW50" s="32"/>
      <c r="CCX50" s="32"/>
      <c r="CCY50" s="32"/>
      <c r="CCZ50" s="32"/>
      <c r="CDA50" s="32"/>
      <c r="CDB50" s="32"/>
      <c r="CDC50" s="32"/>
      <c r="CDD50" s="32"/>
      <c r="CDE50" s="32"/>
      <c r="CDF50" s="32"/>
      <c r="CDG50" s="32"/>
      <c r="CDH50" s="32"/>
      <c r="CDI50" s="32"/>
      <c r="CDJ50" s="32"/>
      <c r="CDK50" s="32"/>
      <c r="CDL50" s="32"/>
      <c r="CDM50" s="32"/>
      <c r="CDN50" s="32"/>
      <c r="CDO50" s="32"/>
      <c r="CDP50" s="32"/>
      <c r="CDQ50" s="32"/>
      <c r="CDR50" s="32"/>
      <c r="CDS50" s="32"/>
      <c r="CDT50" s="32"/>
      <c r="CDU50" s="32"/>
      <c r="CDV50" s="32"/>
      <c r="CDW50" s="32"/>
      <c r="CDX50" s="32"/>
      <c r="CDY50" s="32"/>
      <c r="CDZ50" s="32"/>
      <c r="CEA50" s="32"/>
      <c r="CEB50" s="32"/>
      <c r="CEC50" s="32"/>
      <c r="CED50" s="32"/>
      <c r="CEE50" s="32"/>
      <c r="CEF50" s="32"/>
      <c r="CEG50" s="32"/>
      <c r="CEH50" s="32"/>
      <c r="CEI50" s="32"/>
      <c r="CEJ50" s="32"/>
      <c r="CEK50" s="32"/>
      <c r="CEL50" s="32"/>
      <c r="CEM50" s="32"/>
      <c r="CEN50" s="32"/>
      <c r="CEO50" s="32"/>
      <c r="CEP50" s="32"/>
      <c r="CEQ50" s="32"/>
      <c r="CER50" s="32"/>
      <c r="CES50" s="32"/>
      <c r="CET50" s="32"/>
      <c r="CEU50" s="32"/>
      <c r="CEV50" s="32"/>
      <c r="CEW50" s="32"/>
      <c r="CEX50" s="32"/>
      <c r="CEY50" s="32"/>
      <c r="CEZ50" s="32"/>
      <c r="CFA50" s="32"/>
      <c r="CFB50" s="32"/>
      <c r="CFC50" s="32"/>
      <c r="CFD50" s="32"/>
      <c r="CFE50" s="32"/>
      <c r="CFF50" s="32"/>
      <c r="CFG50" s="32"/>
      <c r="CFH50" s="32"/>
      <c r="CFI50" s="32"/>
      <c r="CFJ50" s="32"/>
      <c r="CFK50" s="32"/>
      <c r="CFL50" s="32"/>
      <c r="CFM50" s="32"/>
      <c r="CFN50" s="32"/>
      <c r="CFO50" s="32"/>
      <c r="CFP50" s="32"/>
      <c r="CFQ50" s="32"/>
      <c r="CFR50" s="32"/>
      <c r="CFS50" s="32"/>
      <c r="CFT50" s="32"/>
      <c r="CFU50" s="32"/>
      <c r="CFV50" s="32"/>
      <c r="CFW50" s="32"/>
      <c r="CFX50" s="32"/>
      <c r="CFY50" s="32"/>
      <c r="CFZ50" s="32"/>
      <c r="CGA50" s="32"/>
      <c r="CGB50" s="32"/>
      <c r="CGC50" s="32"/>
      <c r="CGD50" s="32"/>
      <c r="CGE50" s="32"/>
      <c r="CGF50" s="32"/>
      <c r="CGG50" s="32"/>
      <c r="CGH50" s="32"/>
      <c r="CGI50" s="32"/>
      <c r="CGJ50" s="32"/>
      <c r="CGK50" s="32"/>
      <c r="CGL50" s="32"/>
      <c r="CGM50" s="32"/>
      <c r="CGN50" s="32"/>
      <c r="CGO50" s="32"/>
      <c r="CGP50" s="32"/>
      <c r="CGQ50" s="32"/>
      <c r="CGR50" s="32"/>
      <c r="CGS50" s="32"/>
      <c r="CGT50" s="32"/>
      <c r="CGU50" s="32"/>
      <c r="CGV50" s="32"/>
      <c r="CGW50" s="32"/>
      <c r="CGX50" s="32"/>
      <c r="CGY50" s="32"/>
      <c r="CGZ50" s="32"/>
      <c r="CHA50" s="32"/>
      <c r="CHB50" s="32"/>
      <c r="CHC50" s="32"/>
      <c r="CHD50" s="32"/>
      <c r="CHE50" s="32"/>
      <c r="CHF50" s="32"/>
      <c r="CHG50" s="32"/>
      <c r="CHH50" s="32"/>
      <c r="CHI50" s="32"/>
      <c r="CHJ50" s="32"/>
      <c r="CHK50" s="32"/>
      <c r="CHL50" s="32"/>
      <c r="CHM50" s="32"/>
      <c r="CHN50" s="32"/>
      <c r="CHO50" s="32"/>
      <c r="CHP50" s="32"/>
      <c r="CHQ50" s="32"/>
      <c r="CHR50" s="32"/>
      <c r="CHS50" s="32"/>
      <c r="CHT50" s="32"/>
      <c r="CHU50" s="32"/>
      <c r="CHV50" s="32"/>
      <c r="CHW50" s="32"/>
      <c r="CHX50" s="32"/>
      <c r="CHY50" s="32"/>
      <c r="CHZ50" s="32"/>
      <c r="CIA50" s="32"/>
      <c r="CIB50" s="32"/>
      <c r="CIC50" s="32"/>
      <c r="CID50" s="32"/>
      <c r="CIE50" s="32"/>
      <c r="CIF50" s="32"/>
      <c r="CIG50" s="32"/>
      <c r="CIH50" s="32"/>
      <c r="CII50" s="32"/>
      <c r="CIJ50" s="32"/>
      <c r="CIK50" s="32"/>
      <c r="CIL50" s="32"/>
      <c r="CIM50" s="32"/>
      <c r="CIN50" s="32"/>
      <c r="CIO50" s="32"/>
      <c r="CIP50" s="32"/>
      <c r="CIQ50" s="32"/>
      <c r="CIR50" s="32"/>
      <c r="CIS50" s="32"/>
      <c r="CIT50" s="32"/>
      <c r="CIU50" s="32"/>
      <c r="CIV50" s="32"/>
      <c r="CIW50" s="32"/>
      <c r="CIX50" s="32"/>
      <c r="CIY50" s="32"/>
      <c r="CIZ50" s="32"/>
      <c r="CJA50" s="32"/>
      <c r="CJB50" s="32"/>
      <c r="CJC50" s="32"/>
      <c r="CJD50" s="32"/>
      <c r="CJE50" s="32"/>
      <c r="CJF50" s="32"/>
      <c r="CJG50" s="32"/>
      <c r="CJH50" s="32"/>
      <c r="CJI50" s="32"/>
      <c r="CJJ50" s="32"/>
      <c r="CJK50" s="32"/>
      <c r="CJL50" s="32"/>
      <c r="CJM50" s="32"/>
      <c r="CJN50" s="32"/>
      <c r="CJO50" s="32"/>
      <c r="CJP50" s="32"/>
      <c r="CJQ50" s="32"/>
      <c r="CJR50" s="32"/>
      <c r="CJS50" s="32"/>
      <c r="CJT50" s="32"/>
      <c r="CJU50" s="32"/>
      <c r="CJV50" s="32"/>
      <c r="CJW50" s="32"/>
      <c r="CJX50" s="32"/>
      <c r="CJY50" s="32"/>
      <c r="CJZ50" s="32"/>
      <c r="CKA50" s="32"/>
      <c r="CKB50" s="32"/>
      <c r="CKC50" s="32"/>
      <c r="CKD50" s="32"/>
      <c r="CKE50" s="32"/>
      <c r="CKF50" s="32"/>
      <c r="CKG50" s="32"/>
      <c r="CKH50" s="32"/>
      <c r="CKI50" s="32"/>
      <c r="CKJ50" s="32"/>
      <c r="CKK50" s="32"/>
      <c r="CKL50" s="32"/>
      <c r="CKM50" s="32"/>
      <c r="CKN50" s="32"/>
      <c r="CKO50" s="32"/>
      <c r="CKP50" s="32"/>
      <c r="CKQ50" s="32"/>
      <c r="CKR50" s="32"/>
      <c r="CKS50" s="32"/>
      <c r="CKT50" s="32"/>
      <c r="CKU50" s="32"/>
      <c r="CKV50" s="32"/>
      <c r="CKW50" s="32"/>
      <c r="CKX50" s="32"/>
      <c r="CKY50" s="32"/>
      <c r="CKZ50" s="32"/>
      <c r="CLA50" s="32"/>
      <c r="CLB50" s="32"/>
      <c r="CLC50" s="32"/>
      <c r="CLD50" s="32"/>
      <c r="CLE50" s="32"/>
      <c r="CLF50" s="32"/>
      <c r="CLG50" s="32"/>
      <c r="CLH50" s="32"/>
      <c r="CLI50" s="32"/>
      <c r="CLJ50" s="32"/>
      <c r="CLK50" s="32"/>
      <c r="CLL50" s="32"/>
      <c r="CLM50" s="32"/>
      <c r="CLN50" s="32"/>
      <c r="CLO50" s="32"/>
      <c r="CLP50" s="32"/>
      <c r="CLQ50" s="32"/>
      <c r="CLR50" s="32"/>
      <c r="CLS50" s="32"/>
      <c r="CLT50" s="32"/>
      <c r="CLU50" s="32"/>
      <c r="CLV50" s="32"/>
      <c r="CLW50" s="32"/>
      <c r="CLX50" s="32"/>
      <c r="CLY50" s="32"/>
      <c r="CLZ50" s="32"/>
      <c r="CMA50" s="32"/>
      <c r="CMB50" s="32"/>
      <c r="CMC50" s="32"/>
      <c r="CMD50" s="32"/>
      <c r="CME50" s="32"/>
      <c r="CMF50" s="32"/>
      <c r="CMG50" s="32"/>
      <c r="CMH50" s="32"/>
      <c r="CMI50" s="32"/>
      <c r="CMJ50" s="32"/>
      <c r="CMK50" s="32"/>
      <c r="CML50" s="32"/>
      <c r="CMM50" s="32"/>
      <c r="CMN50" s="32"/>
      <c r="CMO50" s="32"/>
      <c r="CMP50" s="32"/>
      <c r="CMQ50" s="32"/>
      <c r="CMR50" s="32"/>
      <c r="CMS50" s="32"/>
      <c r="CMT50" s="32"/>
      <c r="CMU50" s="32"/>
      <c r="CMV50" s="32"/>
      <c r="CMW50" s="32"/>
      <c r="CMX50" s="32"/>
      <c r="CMY50" s="32"/>
      <c r="CMZ50" s="32"/>
      <c r="CNA50" s="32"/>
      <c r="CNB50" s="32"/>
      <c r="CNC50" s="32"/>
      <c r="CND50" s="32"/>
      <c r="CNE50" s="32"/>
      <c r="CNF50" s="32"/>
      <c r="CNG50" s="32"/>
      <c r="CNH50" s="32"/>
      <c r="CNI50" s="32"/>
      <c r="CNJ50" s="32"/>
      <c r="CNK50" s="32"/>
      <c r="CNL50" s="32"/>
      <c r="CNM50" s="32"/>
      <c r="CNN50" s="32"/>
      <c r="CNO50" s="32"/>
      <c r="CNP50" s="32"/>
      <c r="CNQ50" s="32"/>
      <c r="CNR50" s="32"/>
      <c r="CNS50" s="32"/>
      <c r="CNT50" s="32"/>
      <c r="CNU50" s="32"/>
      <c r="CNV50" s="32"/>
      <c r="CNW50" s="32"/>
      <c r="CNX50" s="32"/>
      <c r="CNY50" s="32"/>
      <c r="CNZ50" s="32"/>
      <c r="COA50" s="32"/>
      <c r="COB50" s="32"/>
      <c r="COC50" s="32"/>
      <c r="COD50" s="32"/>
      <c r="COE50" s="32"/>
      <c r="COF50" s="32"/>
      <c r="COG50" s="32"/>
      <c r="COH50" s="32"/>
      <c r="COI50" s="32"/>
      <c r="COJ50" s="32"/>
      <c r="COK50" s="32"/>
      <c r="COL50" s="32"/>
      <c r="COM50" s="32"/>
      <c r="CON50" s="32"/>
      <c r="COO50" s="32"/>
      <c r="COP50" s="32"/>
      <c r="COQ50" s="32"/>
      <c r="COR50" s="32"/>
      <c r="COS50" s="32"/>
      <c r="COT50" s="32"/>
      <c r="COU50" s="32"/>
      <c r="COV50" s="32"/>
      <c r="COW50" s="32"/>
      <c r="COX50" s="32"/>
      <c r="COY50" s="32"/>
      <c r="COZ50" s="32"/>
      <c r="CPA50" s="32"/>
      <c r="CPB50" s="32"/>
      <c r="CPC50" s="32"/>
      <c r="CPD50" s="32"/>
      <c r="CPE50" s="32"/>
      <c r="CPF50" s="32"/>
      <c r="CPG50" s="32"/>
      <c r="CPH50" s="32"/>
      <c r="CPI50" s="32"/>
      <c r="CPJ50" s="32"/>
      <c r="CPK50" s="32"/>
      <c r="CPL50" s="32"/>
      <c r="CPM50" s="32"/>
      <c r="CPN50" s="32"/>
      <c r="CPO50" s="32"/>
      <c r="CPP50" s="32"/>
      <c r="CPQ50" s="32"/>
      <c r="CPR50" s="32"/>
      <c r="CPS50" s="32"/>
      <c r="CPT50" s="32"/>
      <c r="CPU50" s="32"/>
      <c r="CPV50" s="32"/>
      <c r="CPW50" s="32"/>
      <c r="CPX50" s="32"/>
      <c r="CPY50" s="32"/>
      <c r="CPZ50" s="32"/>
      <c r="CQA50" s="32"/>
      <c r="CQB50" s="32"/>
      <c r="CQC50" s="32"/>
      <c r="CQD50" s="32"/>
      <c r="CQE50" s="32"/>
      <c r="CQF50" s="32"/>
      <c r="CQG50" s="32"/>
      <c r="CQH50" s="32"/>
      <c r="CQI50" s="32"/>
      <c r="CQJ50" s="32"/>
      <c r="CQK50" s="32"/>
      <c r="CQL50" s="32"/>
      <c r="CQM50" s="32"/>
      <c r="CQN50" s="32"/>
      <c r="CQO50" s="32"/>
      <c r="CQP50" s="32"/>
      <c r="CQQ50" s="32"/>
      <c r="CQR50" s="32"/>
      <c r="CQS50" s="32"/>
      <c r="CQT50" s="32"/>
      <c r="CQU50" s="32"/>
      <c r="CQV50" s="32"/>
      <c r="CQW50" s="32"/>
      <c r="CQX50" s="32"/>
      <c r="CQY50" s="32"/>
      <c r="CQZ50" s="32"/>
      <c r="CRA50" s="32"/>
      <c r="CRB50" s="32"/>
      <c r="CRC50" s="32"/>
      <c r="CRD50" s="32"/>
      <c r="CRE50" s="32"/>
      <c r="CRF50" s="32"/>
      <c r="CRG50" s="32"/>
      <c r="CRH50" s="32"/>
      <c r="CRI50" s="32"/>
      <c r="CRJ50" s="32"/>
      <c r="CRK50" s="32"/>
      <c r="CRL50" s="32"/>
      <c r="CRM50" s="32"/>
      <c r="CRN50" s="32"/>
      <c r="CRO50" s="32"/>
      <c r="CRP50" s="32"/>
      <c r="CRQ50" s="32"/>
      <c r="CRR50" s="32"/>
      <c r="CRS50" s="32"/>
      <c r="CRT50" s="32"/>
      <c r="CRU50" s="32"/>
      <c r="CRV50" s="32"/>
      <c r="CRW50" s="32"/>
      <c r="CRX50" s="32"/>
      <c r="CRY50" s="32"/>
      <c r="CRZ50" s="32"/>
      <c r="CSA50" s="32"/>
      <c r="CSB50" s="32"/>
      <c r="CSC50" s="32"/>
      <c r="CSD50" s="32"/>
      <c r="CSE50" s="32"/>
      <c r="CSF50" s="32"/>
      <c r="CSG50" s="32"/>
      <c r="CSH50" s="32"/>
      <c r="CSI50" s="32"/>
      <c r="CSJ50" s="32"/>
      <c r="CSK50" s="32"/>
      <c r="CSL50" s="32"/>
      <c r="CSM50" s="32"/>
      <c r="CSN50" s="32"/>
      <c r="CSO50" s="32"/>
      <c r="CSP50" s="32"/>
      <c r="CSQ50" s="32"/>
      <c r="CSR50" s="32"/>
      <c r="CSS50" s="32"/>
      <c r="CST50" s="32"/>
      <c r="CSU50" s="32"/>
      <c r="CSV50" s="32"/>
      <c r="CSW50" s="32"/>
      <c r="CSX50" s="32"/>
      <c r="CSY50" s="32"/>
      <c r="CSZ50" s="32"/>
      <c r="CTA50" s="32"/>
      <c r="CTB50" s="32"/>
      <c r="CTC50" s="32"/>
      <c r="CTD50" s="32"/>
      <c r="CTE50" s="32"/>
      <c r="CTF50" s="32"/>
      <c r="CTG50" s="32"/>
      <c r="CTH50" s="32"/>
      <c r="CTI50" s="32"/>
      <c r="CTJ50" s="32"/>
      <c r="CTK50" s="32"/>
      <c r="CTL50" s="32"/>
      <c r="CTM50" s="32"/>
      <c r="CTN50" s="32"/>
      <c r="CTO50" s="32"/>
      <c r="CTP50" s="32"/>
      <c r="CTQ50" s="32"/>
      <c r="CTR50" s="32"/>
      <c r="CTS50" s="32"/>
      <c r="CTT50" s="32"/>
      <c r="CTU50" s="32"/>
      <c r="CTV50" s="32"/>
      <c r="CTW50" s="32"/>
      <c r="CTX50" s="32"/>
      <c r="CTY50" s="32"/>
      <c r="CTZ50" s="32"/>
      <c r="CUA50" s="32"/>
      <c r="CUB50" s="32"/>
      <c r="CUC50" s="32"/>
      <c r="CUD50" s="32"/>
      <c r="CUE50" s="32"/>
      <c r="CUF50" s="32"/>
      <c r="CUG50" s="32"/>
      <c r="CUH50" s="32"/>
      <c r="CUI50" s="32"/>
      <c r="CUJ50" s="32"/>
      <c r="CUK50" s="32"/>
      <c r="CUL50" s="32"/>
      <c r="CUM50" s="32"/>
      <c r="CUN50" s="32"/>
      <c r="CUO50" s="32"/>
      <c r="CUP50" s="32"/>
      <c r="CUQ50" s="32"/>
      <c r="CUR50" s="32"/>
      <c r="CUS50" s="32"/>
      <c r="CUT50" s="32"/>
      <c r="CUU50" s="32"/>
      <c r="CUV50" s="32"/>
      <c r="CUW50" s="32"/>
      <c r="CUX50" s="32"/>
      <c r="CUY50" s="32"/>
      <c r="CUZ50" s="32"/>
      <c r="CVA50" s="32"/>
      <c r="CVB50" s="32"/>
      <c r="CVC50" s="32"/>
      <c r="CVD50" s="32"/>
      <c r="CVE50" s="32"/>
      <c r="CVF50" s="32"/>
      <c r="CVG50" s="32"/>
      <c r="CVH50" s="32"/>
      <c r="CVI50" s="32"/>
      <c r="CVJ50" s="32"/>
      <c r="CVK50" s="32"/>
      <c r="CVL50" s="32"/>
      <c r="CVM50" s="32"/>
      <c r="CVN50" s="32"/>
      <c r="CVO50" s="32"/>
      <c r="CVP50" s="32"/>
      <c r="CVQ50" s="32"/>
      <c r="CVR50" s="32"/>
      <c r="CVS50" s="32"/>
      <c r="CVT50" s="32"/>
      <c r="CVU50" s="32"/>
      <c r="CVV50" s="32"/>
      <c r="CVW50" s="32"/>
      <c r="CVX50" s="32"/>
      <c r="CVY50" s="32"/>
      <c r="CVZ50" s="32"/>
      <c r="CWA50" s="32"/>
      <c r="CWB50" s="32"/>
      <c r="CWC50" s="32"/>
      <c r="CWD50" s="32"/>
      <c r="CWE50" s="32"/>
      <c r="CWF50" s="32"/>
      <c r="CWG50" s="32"/>
      <c r="CWH50" s="32"/>
      <c r="CWI50" s="32"/>
      <c r="CWJ50" s="32"/>
      <c r="CWK50" s="32"/>
      <c r="CWL50" s="32"/>
      <c r="CWM50" s="32"/>
      <c r="CWN50" s="32"/>
      <c r="CWO50" s="32"/>
      <c r="CWP50" s="32"/>
      <c r="CWQ50" s="32"/>
      <c r="CWR50" s="32"/>
      <c r="CWS50" s="32"/>
      <c r="CWT50" s="32"/>
      <c r="CWU50" s="32"/>
      <c r="CWV50" s="32"/>
      <c r="CWW50" s="32"/>
      <c r="CWX50" s="32"/>
      <c r="CWY50" s="32"/>
      <c r="CWZ50" s="32"/>
      <c r="CXA50" s="32"/>
      <c r="CXB50" s="32"/>
      <c r="CXC50" s="32"/>
      <c r="CXD50" s="32"/>
      <c r="CXE50" s="32"/>
      <c r="CXF50" s="32"/>
      <c r="CXG50" s="32"/>
      <c r="CXH50" s="32"/>
      <c r="CXI50" s="32"/>
      <c r="CXJ50" s="32"/>
      <c r="CXK50" s="32"/>
      <c r="CXL50" s="32"/>
      <c r="CXM50" s="32"/>
      <c r="CXN50" s="32"/>
      <c r="CXO50" s="32"/>
      <c r="CXP50" s="32"/>
      <c r="CXQ50" s="32"/>
      <c r="CXR50" s="32"/>
      <c r="CXS50" s="32"/>
      <c r="CXT50" s="32"/>
      <c r="CXU50" s="32"/>
      <c r="CXV50" s="32"/>
      <c r="CXW50" s="32"/>
      <c r="CXX50" s="32"/>
      <c r="CXY50" s="32"/>
      <c r="CXZ50" s="32"/>
      <c r="CYA50" s="32"/>
      <c r="CYB50" s="32"/>
      <c r="CYC50" s="32"/>
      <c r="CYD50" s="32"/>
      <c r="CYE50" s="32"/>
      <c r="CYF50" s="32"/>
      <c r="CYG50" s="32"/>
      <c r="CYH50" s="32"/>
      <c r="CYI50" s="32"/>
      <c r="CYJ50" s="32"/>
      <c r="CYK50" s="32"/>
      <c r="CYL50" s="32"/>
      <c r="CYM50" s="32"/>
      <c r="CYN50" s="32"/>
      <c r="CYO50" s="32"/>
      <c r="CYP50" s="32"/>
      <c r="CYQ50" s="32"/>
      <c r="CYR50" s="32"/>
      <c r="CYS50" s="32"/>
      <c r="CYT50" s="32"/>
      <c r="CYU50" s="32"/>
      <c r="CYV50" s="32"/>
      <c r="CYW50" s="32"/>
      <c r="CYX50" s="32"/>
      <c r="CYY50" s="32"/>
      <c r="CYZ50" s="32"/>
      <c r="CZA50" s="32"/>
      <c r="CZB50" s="32"/>
      <c r="CZC50" s="32"/>
      <c r="CZD50" s="32"/>
      <c r="CZE50" s="32"/>
      <c r="CZF50" s="32"/>
      <c r="CZG50" s="32"/>
      <c r="CZH50" s="32"/>
      <c r="CZI50" s="32"/>
      <c r="CZJ50" s="32"/>
      <c r="CZK50" s="32"/>
      <c r="CZL50" s="32"/>
      <c r="CZM50" s="32"/>
      <c r="CZN50" s="32"/>
      <c r="CZO50" s="32"/>
      <c r="CZP50" s="32"/>
      <c r="CZQ50" s="32"/>
      <c r="CZR50" s="32"/>
      <c r="CZS50" s="32"/>
      <c r="CZT50" s="32"/>
      <c r="CZU50" s="32"/>
      <c r="CZV50" s="32"/>
      <c r="CZW50" s="32"/>
      <c r="CZX50" s="32"/>
      <c r="CZY50" s="32"/>
      <c r="CZZ50" s="32"/>
      <c r="DAA50" s="32"/>
      <c r="DAB50" s="32"/>
      <c r="DAC50" s="32"/>
      <c r="DAD50" s="32"/>
      <c r="DAE50" s="32"/>
      <c r="DAF50" s="32"/>
      <c r="DAG50" s="32"/>
      <c r="DAH50" s="32"/>
      <c r="DAI50" s="32"/>
      <c r="DAJ50" s="32"/>
      <c r="DAK50" s="32"/>
      <c r="DAL50" s="32"/>
      <c r="DAM50" s="32"/>
      <c r="DAN50" s="32"/>
      <c r="DAO50" s="32"/>
      <c r="DAP50" s="32"/>
      <c r="DAQ50" s="32"/>
      <c r="DAR50" s="32"/>
      <c r="DAS50" s="32"/>
      <c r="DAT50" s="32"/>
      <c r="DAU50" s="32"/>
      <c r="DAV50" s="32"/>
      <c r="DAW50" s="32"/>
      <c r="DAX50" s="32"/>
      <c r="DAY50" s="32"/>
      <c r="DAZ50" s="32"/>
      <c r="DBA50" s="32"/>
      <c r="DBB50" s="32"/>
      <c r="DBC50" s="32"/>
      <c r="DBD50" s="32"/>
      <c r="DBE50" s="32"/>
      <c r="DBF50" s="32"/>
      <c r="DBG50" s="32"/>
      <c r="DBH50" s="32"/>
      <c r="DBI50" s="32"/>
      <c r="DBJ50" s="32"/>
      <c r="DBK50" s="32"/>
      <c r="DBL50" s="32"/>
      <c r="DBM50" s="32"/>
      <c r="DBN50" s="32"/>
      <c r="DBO50" s="32"/>
      <c r="DBP50" s="32"/>
      <c r="DBQ50" s="32"/>
      <c r="DBR50" s="32"/>
      <c r="DBS50" s="32"/>
      <c r="DBT50" s="32"/>
      <c r="DBU50" s="32"/>
      <c r="DBV50" s="32"/>
      <c r="DBW50" s="32"/>
      <c r="DBX50" s="32"/>
      <c r="DBY50" s="32"/>
      <c r="DBZ50" s="32"/>
      <c r="DCA50" s="32"/>
      <c r="DCB50" s="32"/>
      <c r="DCC50" s="32"/>
      <c r="DCD50" s="32"/>
      <c r="DCE50" s="32"/>
      <c r="DCF50" s="32"/>
      <c r="DCG50" s="32"/>
      <c r="DCH50" s="32"/>
      <c r="DCI50" s="32"/>
      <c r="DCJ50" s="32"/>
      <c r="DCK50" s="32"/>
      <c r="DCL50" s="32"/>
      <c r="DCM50" s="32"/>
      <c r="DCN50" s="32"/>
      <c r="DCO50" s="32"/>
      <c r="DCP50" s="32"/>
      <c r="DCQ50" s="32"/>
      <c r="DCR50" s="32"/>
      <c r="DCS50" s="32"/>
      <c r="DCT50" s="32"/>
      <c r="DCU50" s="32"/>
      <c r="DCV50" s="32"/>
      <c r="DCW50" s="32"/>
      <c r="DCX50" s="32"/>
      <c r="DCY50" s="32"/>
      <c r="DCZ50" s="32"/>
      <c r="DDA50" s="32"/>
      <c r="DDB50" s="32"/>
      <c r="DDC50" s="32"/>
      <c r="DDD50" s="32"/>
      <c r="DDE50" s="32"/>
      <c r="DDF50" s="32"/>
      <c r="DDG50" s="32"/>
      <c r="DDH50" s="32"/>
      <c r="DDI50" s="32"/>
      <c r="DDJ50" s="32"/>
      <c r="DDK50" s="32"/>
      <c r="DDL50" s="32"/>
      <c r="DDM50" s="32"/>
      <c r="DDN50" s="32"/>
      <c r="DDO50" s="32"/>
      <c r="DDP50" s="32"/>
      <c r="DDQ50" s="32"/>
      <c r="DDR50" s="32"/>
      <c r="DDS50" s="32"/>
      <c r="DDT50" s="32"/>
      <c r="DDU50" s="32"/>
      <c r="DDV50" s="32"/>
      <c r="DDW50" s="32"/>
      <c r="DDX50" s="32"/>
      <c r="DDY50" s="32"/>
      <c r="DDZ50" s="32"/>
      <c r="DEA50" s="32"/>
      <c r="DEB50" s="32"/>
      <c r="DEC50" s="32"/>
      <c r="DED50" s="32"/>
      <c r="DEE50" s="32"/>
      <c r="DEF50" s="32"/>
      <c r="DEG50" s="32"/>
      <c r="DEH50" s="32"/>
      <c r="DEI50" s="32"/>
      <c r="DEJ50" s="32"/>
      <c r="DEK50" s="32"/>
      <c r="DEL50" s="32"/>
      <c r="DEM50" s="32"/>
      <c r="DEN50" s="32"/>
      <c r="DEO50" s="32"/>
      <c r="DEP50" s="32"/>
      <c r="DEQ50" s="32"/>
      <c r="DER50" s="32"/>
      <c r="DES50" s="32"/>
      <c r="DET50" s="32"/>
      <c r="DEU50" s="32"/>
      <c r="DEV50" s="32"/>
      <c r="DEW50" s="32"/>
      <c r="DEX50" s="32"/>
      <c r="DEY50" s="32"/>
      <c r="DEZ50" s="32"/>
      <c r="DFA50" s="32"/>
      <c r="DFB50" s="32"/>
      <c r="DFC50" s="32"/>
      <c r="DFD50" s="32"/>
      <c r="DFE50" s="32"/>
      <c r="DFF50" s="32"/>
      <c r="DFG50" s="32"/>
      <c r="DFH50" s="32"/>
      <c r="DFI50" s="32"/>
      <c r="DFJ50" s="32"/>
      <c r="DFK50" s="32"/>
      <c r="DFL50" s="32"/>
      <c r="DFM50" s="32"/>
      <c r="DFN50" s="32"/>
      <c r="DFO50" s="32"/>
      <c r="DFP50" s="32"/>
      <c r="DFQ50" s="32"/>
      <c r="DFR50" s="32"/>
      <c r="DFS50" s="32"/>
      <c r="DFT50" s="32"/>
      <c r="DFU50" s="32"/>
      <c r="DFV50" s="32"/>
      <c r="DFW50" s="32"/>
      <c r="DFX50" s="32"/>
      <c r="DFY50" s="32"/>
      <c r="DFZ50" s="32"/>
      <c r="DGA50" s="32"/>
      <c r="DGB50" s="32"/>
      <c r="DGC50" s="32"/>
      <c r="DGD50" s="32"/>
      <c r="DGE50" s="32"/>
      <c r="DGF50" s="32"/>
      <c r="DGG50" s="32"/>
      <c r="DGH50" s="32"/>
      <c r="DGI50" s="32"/>
      <c r="DGJ50" s="32"/>
      <c r="DGK50" s="32"/>
      <c r="DGL50" s="32"/>
      <c r="DGM50" s="32"/>
      <c r="DGN50" s="32"/>
      <c r="DGO50" s="32"/>
      <c r="DGP50" s="32"/>
      <c r="DGQ50" s="32"/>
      <c r="DGR50" s="32"/>
      <c r="DGS50" s="32"/>
      <c r="DGT50" s="32"/>
      <c r="DGU50" s="32"/>
      <c r="DGV50" s="32"/>
      <c r="DGW50" s="32"/>
      <c r="DGX50" s="32"/>
      <c r="DGY50" s="32"/>
      <c r="DGZ50" s="32"/>
      <c r="DHA50" s="32"/>
      <c r="DHB50" s="32"/>
      <c r="DHC50" s="32"/>
      <c r="DHD50" s="32"/>
      <c r="DHE50" s="32"/>
      <c r="DHF50" s="32"/>
      <c r="DHG50" s="32"/>
      <c r="DHH50" s="32"/>
      <c r="DHI50" s="32"/>
      <c r="DHJ50" s="32"/>
      <c r="DHK50" s="32"/>
      <c r="DHL50" s="32"/>
      <c r="DHM50" s="32"/>
      <c r="DHN50" s="32"/>
      <c r="DHO50" s="32"/>
      <c r="DHP50" s="32"/>
      <c r="DHQ50" s="32"/>
      <c r="DHR50" s="32"/>
      <c r="DHS50" s="32"/>
      <c r="DHT50" s="32"/>
      <c r="DHU50" s="32"/>
      <c r="DHV50" s="32"/>
      <c r="DHW50" s="32"/>
      <c r="DHX50" s="32"/>
      <c r="DHY50" s="32"/>
      <c r="DHZ50" s="32"/>
      <c r="DIA50" s="32"/>
      <c r="DIB50" s="32"/>
      <c r="DIC50" s="32"/>
      <c r="DID50" s="32"/>
      <c r="DIE50" s="32"/>
      <c r="DIF50" s="32"/>
      <c r="DIG50" s="32"/>
      <c r="DIH50" s="32"/>
      <c r="DII50" s="32"/>
      <c r="DIJ50" s="32"/>
      <c r="DIK50" s="32"/>
      <c r="DIL50" s="32"/>
      <c r="DIM50" s="32"/>
      <c r="DIN50" s="32"/>
      <c r="DIO50" s="32"/>
      <c r="DIP50" s="32"/>
      <c r="DIQ50" s="32"/>
      <c r="DIR50" s="32"/>
      <c r="DIS50" s="32"/>
      <c r="DIT50" s="32"/>
      <c r="DIU50" s="32"/>
      <c r="DIV50" s="32"/>
      <c r="DIW50" s="32"/>
      <c r="DIX50" s="32"/>
      <c r="DIY50" s="32"/>
      <c r="DIZ50" s="32"/>
      <c r="DJA50" s="32"/>
      <c r="DJB50" s="32"/>
      <c r="DJC50" s="32"/>
      <c r="DJD50" s="32"/>
      <c r="DJE50" s="32"/>
      <c r="DJF50" s="32"/>
      <c r="DJG50" s="32"/>
      <c r="DJH50" s="32"/>
      <c r="DJI50" s="32"/>
      <c r="DJJ50" s="32"/>
      <c r="DJK50" s="32"/>
      <c r="DJL50" s="32"/>
      <c r="DJM50" s="32"/>
      <c r="DJN50" s="32"/>
      <c r="DJO50" s="32"/>
      <c r="DJP50" s="32"/>
      <c r="DJQ50" s="32"/>
      <c r="DJR50" s="32"/>
      <c r="DJS50" s="32"/>
      <c r="DJT50" s="32"/>
      <c r="DJU50" s="32"/>
      <c r="DJV50" s="32"/>
      <c r="DJW50" s="32"/>
      <c r="DJX50" s="32"/>
      <c r="DJY50" s="32"/>
      <c r="DJZ50" s="32"/>
      <c r="DKA50" s="32"/>
      <c r="DKB50" s="32"/>
      <c r="DKC50" s="32"/>
      <c r="DKD50" s="32"/>
      <c r="DKE50" s="32"/>
      <c r="DKF50" s="32"/>
      <c r="DKG50" s="32"/>
      <c r="DKH50" s="32"/>
      <c r="DKI50" s="32"/>
      <c r="DKJ50" s="32"/>
      <c r="DKK50" s="32"/>
      <c r="DKL50" s="32"/>
      <c r="DKM50" s="32"/>
      <c r="DKN50" s="32"/>
      <c r="DKO50" s="32"/>
      <c r="DKP50" s="32"/>
      <c r="DKQ50" s="32"/>
      <c r="DKR50" s="32"/>
      <c r="DKS50" s="32"/>
      <c r="DKT50" s="32"/>
      <c r="DKU50" s="32"/>
      <c r="DKV50" s="32"/>
      <c r="DKW50" s="32"/>
      <c r="DKX50" s="32"/>
      <c r="DKY50" s="32"/>
      <c r="DKZ50" s="32"/>
      <c r="DLA50" s="32"/>
      <c r="DLB50" s="32"/>
      <c r="DLC50" s="32"/>
      <c r="DLD50" s="32"/>
      <c r="DLE50" s="32"/>
      <c r="DLF50" s="32"/>
      <c r="DLG50" s="32"/>
      <c r="DLH50" s="32"/>
      <c r="DLI50" s="32"/>
      <c r="DLJ50" s="32"/>
      <c r="DLK50" s="32"/>
      <c r="DLL50" s="32"/>
      <c r="DLM50" s="32"/>
      <c r="DLN50" s="32"/>
      <c r="DLO50" s="32"/>
      <c r="DLP50" s="32"/>
      <c r="DLQ50" s="32"/>
      <c r="DLR50" s="32"/>
      <c r="DLS50" s="32"/>
      <c r="DLT50" s="32"/>
      <c r="DLU50" s="32"/>
      <c r="DLV50" s="32"/>
      <c r="DLW50" s="32"/>
      <c r="DLX50" s="32"/>
      <c r="DLY50" s="32"/>
      <c r="DLZ50" s="32"/>
      <c r="DMA50" s="32"/>
      <c r="DMB50" s="32"/>
      <c r="DMC50" s="32"/>
      <c r="DMD50" s="32"/>
      <c r="DME50" s="32"/>
      <c r="DMF50" s="32"/>
      <c r="DMG50" s="32"/>
      <c r="DMH50" s="32"/>
      <c r="DMI50" s="32"/>
      <c r="DMJ50" s="32"/>
      <c r="DMK50" s="32"/>
      <c r="DML50" s="32"/>
      <c r="DMM50" s="32"/>
      <c r="DMN50" s="32"/>
      <c r="DMO50" s="32"/>
      <c r="DMP50" s="32"/>
      <c r="DMQ50" s="32"/>
      <c r="DMR50" s="32"/>
      <c r="DMS50" s="32"/>
      <c r="DMT50" s="32"/>
      <c r="DMU50" s="32"/>
      <c r="DMV50" s="32"/>
      <c r="DMW50" s="32"/>
      <c r="DMX50" s="32"/>
      <c r="DMY50" s="32"/>
      <c r="DMZ50" s="32"/>
      <c r="DNA50" s="32"/>
      <c r="DNB50" s="32"/>
      <c r="DNC50" s="32"/>
      <c r="DND50" s="32"/>
      <c r="DNE50" s="32"/>
      <c r="DNF50" s="32"/>
      <c r="DNG50" s="32"/>
      <c r="DNH50" s="32"/>
      <c r="DNI50" s="32"/>
      <c r="DNJ50" s="32"/>
      <c r="DNK50" s="32"/>
      <c r="DNL50" s="32"/>
      <c r="DNM50" s="32"/>
      <c r="DNN50" s="32"/>
      <c r="DNO50" s="32"/>
      <c r="DNP50" s="32"/>
      <c r="DNQ50" s="32"/>
      <c r="DNR50" s="32"/>
      <c r="DNS50" s="32"/>
      <c r="DNT50" s="32"/>
      <c r="DNU50" s="32"/>
      <c r="DNV50" s="32"/>
      <c r="DNW50" s="32"/>
      <c r="DNX50" s="32"/>
      <c r="DNY50" s="32"/>
      <c r="DNZ50" s="32"/>
      <c r="DOA50" s="32"/>
      <c r="DOB50" s="32"/>
      <c r="DOC50" s="32"/>
      <c r="DOD50" s="32"/>
      <c r="DOE50" s="32"/>
      <c r="DOF50" s="32"/>
      <c r="DOG50" s="32"/>
      <c r="DOH50" s="32"/>
      <c r="DOI50" s="32"/>
      <c r="DOJ50" s="32"/>
      <c r="DOK50" s="32"/>
      <c r="DOL50" s="32"/>
      <c r="DOM50" s="32"/>
      <c r="DON50" s="32"/>
      <c r="DOO50" s="32"/>
      <c r="DOP50" s="32"/>
      <c r="DOQ50" s="32"/>
      <c r="DOR50" s="32"/>
      <c r="DOS50" s="32"/>
      <c r="DOT50" s="32"/>
      <c r="DOU50" s="32"/>
      <c r="DOV50" s="32"/>
      <c r="DOW50" s="32"/>
      <c r="DOX50" s="32"/>
      <c r="DOY50" s="32"/>
      <c r="DOZ50" s="32"/>
      <c r="DPA50" s="32"/>
      <c r="DPB50" s="32"/>
      <c r="DPC50" s="32"/>
      <c r="DPD50" s="32"/>
      <c r="DPE50" s="32"/>
      <c r="DPF50" s="32"/>
      <c r="DPG50" s="32"/>
      <c r="DPH50" s="32"/>
      <c r="DPI50" s="32"/>
      <c r="DPJ50" s="32"/>
      <c r="DPK50" s="32"/>
      <c r="DPL50" s="32"/>
      <c r="DPM50" s="32"/>
      <c r="DPN50" s="32"/>
      <c r="DPO50" s="32"/>
      <c r="DPP50" s="32"/>
      <c r="DPQ50" s="32"/>
      <c r="DPR50" s="32"/>
      <c r="DPS50" s="32"/>
      <c r="DPT50" s="32"/>
      <c r="DPU50" s="32"/>
      <c r="DPV50" s="32"/>
      <c r="DPW50" s="32"/>
      <c r="DPX50" s="32"/>
      <c r="DPY50" s="32"/>
      <c r="DPZ50" s="32"/>
      <c r="DQA50" s="32"/>
      <c r="DQB50" s="32"/>
      <c r="DQC50" s="32"/>
      <c r="DQD50" s="32"/>
      <c r="DQE50" s="32"/>
      <c r="DQF50" s="32"/>
      <c r="DQG50" s="32"/>
      <c r="DQH50" s="32"/>
      <c r="DQI50" s="32"/>
      <c r="DQJ50" s="32"/>
      <c r="DQK50" s="32"/>
      <c r="DQL50" s="32"/>
      <c r="DQM50" s="32"/>
      <c r="DQN50" s="32"/>
      <c r="DQO50" s="32"/>
      <c r="DQP50" s="32"/>
      <c r="DQQ50" s="32"/>
      <c r="DQR50" s="32"/>
      <c r="DQS50" s="32"/>
      <c r="DQT50" s="32"/>
      <c r="DQU50" s="32"/>
      <c r="DQV50" s="32"/>
      <c r="DQW50" s="32"/>
      <c r="DQX50" s="32"/>
      <c r="DQY50" s="32"/>
      <c r="DQZ50" s="32"/>
      <c r="DRA50" s="32"/>
      <c r="DRB50" s="32"/>
      <c r="DRC50" s="32"/>
      <c r="DRD50" s="32"/>
      <c r="DRE50" s="32"/>
      <c r="DRF50" s="32"/>
      <c r="DRG50" s="32"/>
      <c r="DRH50" s="32"/>
      <c r="DRI50" s="32"/>
      <c r="DRJ50" s="32"/>
      <c r="DRK50" s="32"/>
      <c r="DRL50" s="32"/>
      <c r="DRM50" s="32"/>
      <c r="DRN50" s="32"/>
      <c r="DRO50" s="32"/>
      <c r="DRP50" s="32"/>
      <c r="DRQ50" s="32"/>
      <c r="DRR50" s="32"/>
      <c r="DRS50" s="32"/>
      <c r="DRT50" s="32"/>
      <c r="DRU50" s="32"/>
      <c r="DRV50" s="32"/>
      <c r="DRW50" s="32"/>
      <c r="DRX50" s="32"/>
      <c r="DRY50" s="32"/>
      <c r="DRZ50" s="32"/>
      <c r="DSA50" s="32"/>
      <c r="DSB50" s="32"/>
      <c r="DSC50" s="32"/>
      <c r="DSD50" s="32"/>
      <c r="DSE50" s="32"/>
      <c r="DSF50" s="32"/>
      <c r="DSG50" s="32"/>
      <c r="DSH50" s="32"/>
      <c r="DSI50" s="32"/>
      <c r="DSJ50" s="32"/>
      <c r="DSK50" s="32"/>
      <c r="DSL50" s="32"/>
      <c r="DSM50" s="32"/>
      <c r="DSN50" s="32"/>
      <c r="DSO50" s="32"/>
      <c r="DSP50" s="32"/>
      <c r="DSQ50" s="32"/>
      <c r="DSR50" s="32"/>
      <c r="DSS50" s="32"/>
      <c r="DST50" s="32"/>
      <c r="DSU50" s="32"/>
      <c r="DSV50" s="32"/>
      <c r="DSW50" s="32"/>
      <c r="DSX50" s="32"/>
      <c r="DSY50" s="32"/>
      <c r="DSZ50" s="32"/>
      <c r="DTA50" s="32"/>
      <c r="DTB50" s="32"/>
      <c r="DTC50" s="32"/>
      <c r="DTD50" s="32"/>
      <c r="DTE50" s="32"/>
      <c r="DTF50" s="32"/>
      <c r="DTG50" s="32"/>
      <c r="DTH50" s="32"/>
      <c r="DTI50" s="32"/>
      <c r="DTJ50" s="32"/>
      <c r="DTK50" s="32"/>
      <c r="DTL50" s="32"/>
      <c r="DTM50" s="32"/>
      <c r="DTN50" s="32"/>
      <c r="DTO50" s="32"/>
      <c r="DTP50" s="32"/>
      <c r="DTQ50" s="32"/>
      <c r="DTR50" s="32"/>
      <c r="DTS50" s="32"/>
      <c r="DTT50" s="32"/>
      <c r="DTU50" s="32"/>
      <c r="DTV50" s="32"/>
      <c r="DTW50" s="32"/>
      <c r="DTX50" s="32"/>
      <c r="DTY50" s="32"/>
      <c r="DTZ50" s="32"/>
      <c r="DUA50" s="32"/>
      <c r="DUB50" s="32"/>
      <c r="DUC50" s="32"/>
      <c r="DUD50" s="32"/>
      <c r="DUE50" s="32"/>
      <c r="DUF50" s="32"/>
      <c r="DUG50" s="32"/>
      <c r="DUH50" s="32"/>
      <c r="DUI50" s="32"/>
      <c r="DUJ50" s="32"/>
      <c r="DUK50" s="32"/>
      <c r="DUL50" s="32"/>
      <c r="DUM50" s="32"/>
      <c r="DUN50" s="32"/>
      <c r="DUO50" s="32"/>
      <c r="DUP50" s="32"/>
      <c r="DUQ50" s="32"/>
      <c r="DUR50" s="32"/>
      <c r="DUS50" s="32"/>
      <c r="DUT50" s="32"/>
      <c r="DUU50" s="32"/>
      <c r="DUV50" s="32"/>
      <c r="DUW50" s="32"/>
      <c r="DUX50" s="32"/>
      <c r="DUY50" s="32"/>
      <c r="DUZ50" s="32"/>
      <c r="DVA50" s="32"/>
      <c r="DVB50" s="32"/>
      <c r="DVC50" s="32"/>
      <c r="DVD50" s="32"/>
      <c r="DVE50" s="32"/>
      <c r="DVF50" s="32"/>
      <c r="DVG50" s="32"/>
      <c r="DVH50" s="32"/>
      <c r="DVI50" s="32"/>
      <c r="DVJ50" s="32"/>
      <c r="DVK50" s="32"/>
      <c r="DVL50" s="32"/>
      <c r="DVM50" s="32"/>
      <c r="DVN50" s="32"/>
      <c r="DVO50" s="32"/>
      <c r="DVP50" s="32"/>
      <c r="DVQ50" s="32"/>
      <c r="DVR50" s="32"/>
      <c r="DVS50" s="32"/>
      <c r="DVT50" s="32"/>
      <c r="DVU50" s="32"/>
      <c r="DVV50" s="32"/>
      <c r="DVW50" s="32"/>
      <c r="DVX50" s="32"/>
      <c r="DVY50" s="32"/>
      <c r="DVZ50" s="32"/>
      <c r="DWA50" s="32"/>
      <c r="DWB50" s="32"/>
      <c r="DWC50" s="32"/>
      <c r="DWD50" s="32"/>
      <c r="DWE50" s="32"/>
      <c r="DWF50" s="32"/>
      <c r="DWG50" s="32"/>
      <c r="DWH50" s="32"/>
      <c r="DWI50" s="32"/>
      <c r="DWJ50" s="32"/>
      <c r="DWK50" s="32"/>
      <c r="DWL50" s="32"/>
      <c r="DWM50" s="32"/>
      <c r="DWN50" s="32"/>
      <c r="DWO50" s="32"/>
      <c r="DWP50" s="32"/>
      <c r="DWQ50" s="32"/>
      <c r="DWR50" s="32"/>
      <c r="DWS50" s="32"/>
      <c r="DWT50" s="32"/>
      <c r="DWU50" s="32"/>
      <c r="DWV50" s="32"/>
      <c r="DWW50" s="32"/>
      <c r="DWX50" s="32"/>
      <c r="DWY50" s="32"/>
      <c r="DWZ50" s="32"/>
      <c r="DXA50" s="32"/>
      <c r="DXB50" s="32"/>
      <c r="DXC50" s="32"/>
      <c r="DXD50" s="32"/>
      <c r="DXE50" s="32"/>
      <c r="DXF50" s="32"/>
      <c r="DXG50" s="32"/>
      <c r="DXH50" s="32"/>
      <c r="DXI50" s="32"/>
      <c r="DXJ50" s="32"/>
      <c r="DXK50" s="32"/>
      <c r="DXL50" s="32"/>
      <c r="DXM50" s="32"/>
      <c r="DXN50" s="32"/>
      <c r="DXO50" s="32"/>
      <c r="DXP50" s="32"/>
      <c r="DXQ50" s="32"/>
      <c r="DXR50" s="32"/>
      <c r="DXS50" s="32"/>
      <c r="DXT50" s="32"/>
      <c r="DXU50" s="32"/>
      <c r="DXV50" s="32"/>
      <c r="DXW50" s="32"/>
      <c r="DXX50" s="32"/>
      <c r="DXY50" s="32"/>
      <c r="DXZ50" s="32"/>
      <c r="DYA50" s="32"/>
      <c r="DYB50" s="32"/>
      <c r="DYC50" s="32"/>
      <c r="DYD50" s="32"/>
      <c r="DYE50" s="32"/>
      <c r="DYF50" s="32"/>
      <c r="DYG50" s="32"/>
      <c r="DYH50" s="32"/>
      <c r="DYI50" s="32"/>
      <c r="DYJ50" s="32"/>
      <c r="DYK50" s="32"/>
      <c r="DYL50" s="32"/>
      <c r="DYM50" s="32"/>
      <c r="DYN50" s="32"/>
      <c r="DYO50" s="32"/>
      <c r="DYP50" s="32"/>
      <c r="DYQ50" s="32"/>
      <c r="DYR50" s="32"/>
      <c r="DYS50" s="32"/>
      <c r="DYT50" s="32"/>
      <c r="DYU50" s="32"/>
      <c r="DYV50" s="32"/>
      <c r="DYW50" s="32"/>
      <c r="DYX50" s="32"/>
      <c r="DYY50" s="32"/>
      <c r="DYZ50" s="32"/>
      <c r="DZA50" s="32"/>
      <c r="DZB50" s="32"/>
      <c r="DZC50" s="32"/>
      <c r="DZD50" s="32"/>
      <c r="DZE50" s="32"/>
      <c r="DZF50" s="32"/>
      <c r="DZG50" s="32"/>
      <c r="DZH50" s="32"/>
      <c r="DZI50" s="32"/>
      <c r="DZJ50" s="32"/>
      <c r="DZK50" s="32"/>
      <c r="DZL50" s="32"/>
      <c r="DZM50" s="32"/>
      <c r="DZN50" s="32"/>
      <c r="DZO50" s="32"/>
      <c r="DZP50" s="32"/>
      <c r="DZQ50" s="32"/>
      <c r="DZR50" s="32"/>
      <c r="DZS50" s="32"/>
      <c r="DZT50" s="32"/>
      <c r="DZU50" s="32"/>
      <c r="DZV50" s="32"/>
      <c r="DZW50" s="32"/>
      <c r="DZX50" s="32"/>
      <c r="DZY50" s="32"/>
      <c r="DZZ50" s="32"/>
      <c r="EAA50" s="32"/>
      <c r="EAB50" s="32"/>
      <c r="EAC50" s="32"/>
      <c r="EAD50" s="32"/>
      <c r="EAE50" s="32"/>
      <c r="EAF50" s="32"/>
      <c r="EAG50" s="32"/>
      <c r="EAH50" s="32"/>
      <c r="EAI50" s="32"/>
      <c r="EAJ50" s="32"/>
      <c r="EAK50" s="32"/>
      <c r="EAL50" s="32"/>
      <c r="EAM50" s="32"/>
      <c r="EAN50" s="32"/>
      <c r="EAO50" s="32"/>
      <c r="EAP50" s="32"/>
      <c r="EAQ50" s="32"/>
      <c r="EAR50" s="32"/>
      <c r="EAS50" s="32"/>
      <c r="EAT50" s="32"/>
      <c r="EAU50" s="32"/>
      <c r="EAV50" s="32"/>
      <c r="EAW50" s="32"/>
      <c r="EAX50" s="32"/>
      <c r="EAY50" s="32"/>
      <c r="EAZ50" s="32"/>
      <c r="EBA50" s="32"/>
      <c r="EBB50" s="32"/>
      <c r="EBC50" s="32"/>
      <c r="EBD50" s="32"/>
      <c r="EBE50" s="32"/>
      <c r="EBF50" s="32"/>
      <c r="EBG50" s="32"/>
      <c r="EBH50" s="32"/>
      <c r="EBI50" s="32"/>
      <c r="EBJ50" s="32"/>
      <c r="EBK50" s="32"/>
      <c r="EBL50" s="32"/>
      <c r="EBM50" s="32"/>
      <c r="EBN50" s="32"/>
      <c r="EBO50" s="32"/>
      <c r="EBP50" s="32"/>
      <c r="EBQ50" s="32"/>
      <c r="EBR50" s="32"/>
      <c r="EBS50" s="32"/>
      <c r="EBT50" s="32"/>
      <c r="EBU50" s="32"/>
      <c r="EBV50" s="32"/>
      <c r="EBW50" s="32"/>
      <c r="EBX50" s="32"/>
      <c r="EBY50" s="32"/>
      <c r="EBZ50" s="32"/>
      <c r="ECA50" s="32"/>
      <c r="ECB50" s="32"/>
      <c r="ECC50" s="32"/>
      <c r="ECD50" s="32"/>
      <c r="ECE50" s="32"/>
      <c r="ECF50" s="32"/>
      <c r="ECG50" s="32"/>
      <c r="ECH50" s="32"/>
      <c r="ECI50" s="32"/>
      <c r="ECJ50" s="32"/>
      <c r="ECK50" s="32"/>
      <c r="ECL50" s="32"/>
      <c r="ECM50" s="32"/>
      <c r="ECN50" s="32"/>
      <c r="ECO50" s="32"/>
      <c r="ECP50" s="32"/>
      <c r="ECQ50" s="32"/>
      <c r="ECR50" s="32"/>
      <c r="ECS50" s="32"/>
      <c r="ECT50" s="32"/>
      <c r="ECU50" s="32"/>
      <c r="ECV50" s="32"/>
      <c r="ECW50" s="32"/>
      <c r="ECX50" s="32"/>
      <c r="ECY50" s="32"/>
      <c r="ECZ50" s="32"/>
      <c r="EDA50" s="32"/>
      <c r="EDB50" s="32"/>
      <c r="EDC50" s="32"/>
      <c r="EDD50" s="32"/>
      <c r="EDE50" s="32"/>
      <c r="EDF50" s="32"/>
      <c r="EDG50" s="32"/>
      <c r="EDH50" s="32"/>
      <c r="EDI50" s="32"/>
      <c r="EDJ50" s="32"/>
      <c r="EDK50" s="32"/>
      <c r="EDL50" s="32"/>
      <c r="EDM50" s="32"/>
      <c r="EDN50" s="32"/>
      <c r="EDO50" s="32"/>
      <c r="EDP50" s="32"/>
      <c r="EDQ50" s="32"/>
      <c r="EDR50" s="32"/>
      <c r="EDS50" s="32"/>
      <c r="EDT50" s="32"/>
      <c r="EDU50" s="32"/>
      <c r="EDV50" s="32"/>
      <c r="EDW50" s="32"/>
      <c r="EDX50" s="32"/>
      <c r="EDY50" s="32"/>
      <c r="EDZ50" s="32"/>
      <c r="EEA50" s="32"/>
      <c r="EEB50" s="32"/>
      <c r="EEC50" s="32"/>
      <c r="EED50" s="32"/>
      <c r="EEE50" s="32"/>
      <c r="EEF50" s="32"/>
      <c r="EEG50" s="32"/>
      <c r="EEH50" s="32"/>
      <c r="EEI50" s="32"/>
      <c r="EEJ50" s="32"/>
      <c r="EEK50" s="32"/>
      <c r="EEL50" s="32"/>
      <c r="EEM50" s="32"/>
      <c r="EEN50" s="32"/>
      <c r="EEO50" s="32"/>
      <c r="EEP50" s="32"/>
      <c r="EEQ50" s="32"/>
      <c r="EER50" s="32"/>
      <c r="EES50" s="32"/>
      <c r="EET50" s="32"/>
      <c r="EEU50" s="32"/>
      <c r="EEV50" s="32"/>
      <c r="EEW50" s="32"/>
      <c r="EEX50" s="32"/>
      <c r="EEY50" s="32"/>
      <c r="EEZ50" s="32"/>
      <c r="EFA50" s="32"/>
      <c r="EFB50" s="32"/>
      <c r="EFC50" s="32"/>
      <c r="EFD50" s="32"/>
      <c r="EFE50" s="32"/>
      <c r="EFF50" s="32"/>
      <c r="EFG50" s="32"/>
      <c r="EFH50" s="32"/>
      <c r="EFI50" s="32"/>
      <c r="EFJ50" s="32"/>
      <c r="EFK50" s="32"/>
      <c r="EFL50" s="32"/>
      <c r="EFM50" s="32"/>
      <c r="EFN50" s="32"/>
      <c r="EFO50" s="32"/>
      <c r="EFP50" s="32"/>
      <c r="EFQ50" s="32"/>
      <c r="EFR50" s="32"/>
      <c r="EFS50" s="32"/>
      <c r="EFT50" s="32"/>
      <c r="EFU50" s="32"/>
      <c r="EFV50" s="32"/>
      <c r="EFW50" s="32"/>
      <c r="EFX50" s="32"/>
      <c r="EFY50" s="32"/>
      <c r="EFZ50" s="32"/>
      <c r="EGA50" s="32"/>
      <c r="EGB50" s="32"/>
      <c r="EGC50" s="32"/>
      <c r="EGD50" s="32"/>
      <c r="EGE50" s="32"/>
      <c r="EGF50" s="32"/>
      <c r="EGG50" s="32"/>
      <c r="EGH50" s="32"/>
      <c r="EGI50" s="32"/>
      <c r="EGJ50" s="32"/>
      <c r="EGK50" s="32"/>
      <c r="EGL50" s="32"/>
      <c r="EGM50" s="32"/>
      <c r="EGN50" s="32"/>
      <c r="EGO50" s="32"/>
      <c r="EGP50" s="32"/>
      <c r="EGQ50" s="32"/>
      <c r="EGR50" s="32"/>
      <c r="EGS50" s="32"/>
      <c r="EGT50" s="32"/>
      <c r="EGU50" s="32"/>
      <c r="EGV50" s="32"/>
      <c r="EGW50" s="32"/>
      <c r="EGX50" s="32"/>
      <c r="EGY50" s="32"/>
      <c r="EGZ50" s="32"/>
      <c r="EHA50" s="32"/>
      <c r="EHB50" s="32"/>
      <c r="EHC50" s="32"/>
      <c r="EHD50" s="32"/>
      <c r="EHE50" s="32"/>
      <c r="EHF50" s="32"/>
      <c r="EHG50" s="32"/>
      <c r="EHH50" s="32"/>
      <c r="EHI50" s="32"/>
      <c r="EHJ50" s="32"/>
      <c r="EHK50" s="32"/>
      <c r="EHL50" s="32"/>
      <c r="EHM50" s="32"/>
      <c r="EHN50" s="32"/>
      <c r="EHO50" s="32"/>
      <c r="EHP50" s="32"/>
      <c r="EHQ50" s="32"/>
      <c r="EHR50" s="32"/>
      <c r="EHS50" s="32"/>
      <c r="EHT50" s="32"/>
      <c r="EHU50" s="32"/>
      <c r="EHV50" s="32"/>
      <c r="EHW50" s="32"/>
      <c r="EHX50" s="32"/>
      <c r="EHY50" s="32"/>
      <c r="EHZ50" s="32"/>
      <c r="EIA50" s="32"/>
      <c r="EIB50" s="32"/>
      <c r="EIC50" s="32"/>
      <c r="EID50" s="32"/>
      <c r="EIE50" s="32"/>
      <c r="EIF50" s="32"/>
      <c r="EIG50" s="32"/>
      <c r="EIH50" s="32"/>
      <c r="EII50" s="32"/>
      <c r="EIJ50" s="32"/>
      <c r="EIK50" s="32"/>
      <c r="EIL50" s="32"/>
      <c r="EIM50" s="32"/>
      <c r="EIN50" s="32"/>
      <c r="EIO50" s="32"/>
      <c r="EIP50" s="32"/>
      <c r="EIQ50" s="32"/>
      <c r="EIR50" s="32"/>
      <c r="EIS50" s="32"/>
      <c r="EIT50" s="32"/>
      <c r="EIU50" s="32"/>
      <c r="EIV50" s="32"/>
      <c r="EIW50" s="32"/>
      <c r="EIX50" s="32"/>
      <c r="EIY50" s="32"/>
      <c r="EIZ50" s="32"/>
      <c r="EJA50" s="32"/>
      <c r="EJB50" s="32"/>
      <c r="EJC50" s="32"/>
      <c r="EJD50" s="32"/>
      <c r="EJE50" s="32"/>
      <c r="EJF50" s="32"/>
      <c r="EJG50" s="32"/>
      <c r="EJH50" s="32"/>
      <c r="EJI50" s="32"/>
      <c r="EJJ50" s="32"/>
      <c r="EJK50" s="32"/>
      <c r="EJL50" s="32"/>
      <c r="EJM50" s="32"/>
      <c r="EJN50" s="32"/>
      <c r="EJO50" s="32"/>
      <c r="EJP50" s="32"/>
      <c r="EJQ50" s="32"/>
      <c r="EJR50" s="32"/>
      <c r="EJS50" s="32"/>
      <c r="EJT50" s="32"/>
      <c r="EJU50" s="32"/>
      <c r="EJV50" s="32"/>
      <c r="EJW50" s="32"/>
      <c r="EJX50" s="32"/>
      <c r="EJY50" s="32"/>
      <c r="EJZ50" s="32"/>
      <c r="EKA50" s="32"/>
      <c r="EKB50" s="32"/>
      <c r="EKC50" s="32"/>
      <c r="EKD50" s="32"/>
      <c r="EKE50" s="32"/>
      <c r="EKF50" s="32"/>
      <c r="EKG50" s="32"/>
      <c r="EKH50" s="32"/>
      <c r="EKI50" s="32"/>
      <c r="EKJ50" s="32"/>
      <c r="EKK50" s="32"/>
      <c r="EKL50" s="32"/>
      <c r="EKM50" s="32"/>
      <c r="EKN50" s="32"/>
      <c r="EKO50" s="32"/>
      <c r="EKP50" s="32"/>
      <c r="EKQ50" s="32"/>
      <c r="EKR50" s="32"/>
      <c r="EKS50" s="32"/>
      <c r="EKT50" s="32"/>
      <c r="EKU50" s="32"/>
      <c r="EKV50" s="32"/>
      <c r="EKW50" s="32"/>
      <c r="EKX50" s="32"/>
      <c r="EKY50" s="32"/>
      <c r="EKZ50" s="32"/>
      <c r="ELA50" s="32"/>
      <c r="ELB50" s="32"/>
      <c r="ELC50" s="32"/>
      <c r="ELD50" s="32"/>
      <c r="ELE50" s="32"/>
      <c r="ELF50" s="32"/>
      <c r="ELG50" s="32"/>
      <c r="ELH50" s="32"/>
      <c r="ELI50" s="32"/>
      <c r="ELJ50" s="32"/>
      <c r="ELK50" s="32"/>
      <c r="ELL50" s="32"/>
      <c r="ELM50" s="32"/>
      <c r="ELN50" s="32"/>
      <c r="ELO50" s="32"/>
      <c r="ELP50" s="32"/>
      <c r="ELQ50" s="32"/>
      <c r="ELR50" s="32"/>
      <c r="ELS50" s="32"/>
      <c r="ELT50" s="32"/>
      <c r="ELU50" s="32"/>
      <c r="ELV50" s="32"/>
      <c r="ELW50" s="32"/>
      <c r="ELX50" s="32"/>
      <c r="ELY50" s="32"/>
      <c r="ELZ50" s="32"/>
      <c r="EMA50" s="32"/>
      <c r="EMB50" s="32"/>
      <c r="EMC50" s="32"/>
      <c r="EMD50" s="32"/>
      <c r="EME50" s="32"/>
      <c r="EMF50" s="32"/>
      <c r="EMG50" s="32"/>
      <c r="EMH50" s="32"/>
      <c r="EMI50" s="32"/>
      <c r="EMJ50" s="32"/>
      <c r="EMK50" s="32"/>
      <c r="EML50" s="32"/>
      <c r="EMM50" s="32"/>
      <c r="EMN50" s="32"/>
      <c r="EMO50" s="32"/>
      <c r="EMP50" s="32"/>
      <c r="EMQ50" s="32"/>
      <c r="EMR50" s="32"/>
      <c r="EMS50" s="32"/>
      <c r="EMT50" s="32"/>
      <c r="EMU50" s="32"/>
      <c r="EMV50" s="32"/>
      <c r="EMW50" s="32"/>
      <c r="EMX50" s="32"/>
      <c r="EMY50" s="32"/>
      <c r="EMZ50" s="32"/>
      <c r="ENA50" s="32"/>
      <c r="ENB50" s="32"/>
      <c r="ENC50" s="32"/>
      <c r="END50" s="32"/>
      <c r="ENE50" s="32"/>
      <c r="ENF50" s="32"/>
      <c r="ENG50" s="32"/>
      <c r="ENH50" s="32"/>
      <c r="ENI50" s="32"/>
      <c r="ENJ50" s="32"/>
      <c r="ENK50" s="32"/>
      <c r="ENL50" s="32"/>
      <c r="ENM50" s="32"/>
      <c r="ENN50" s="32"/>
      <c r="ENO50" s="32"/>
      <c r="ENP50" s="32"/>
      <c r="ENQ50" s="32"/>
      <c r="ENR50" s="32"/>
      <c r="ENS50" s="32"/>
      <c r="ENT50" s="32"/>
      <c r="ENU50" s="32"/>
      <c r="ENV50" s="32"/>
      <c r="ENW50" s="32"/>
      <c r="ENX50" s="32"/>
      <c r="ENY50" s="32"/>
      <c r="ENZ50" s="32"/>
      <c r="EOA50" s="32"/>
      <c r="EOB50" s="32"/>
      <c r="EOC50" s="32"/>
      <c r="EOD50" s="32"/>
      <c r="EOE50" s="32"/>
      <c r="EOF50" s="32"/>
      <c r="EOG50" s="32"/>
      <c r="EOH50" s="32"/>
      <c r="EOI50" s="32"/>
      <c r="EOJ50" s="32"/>
      <c r="EOK50" s="32"/>
      <c r="EOL50" s="32"/>
      <c r="EOM50" s="32"/>
      <c r="EON50" s="32"/>
      <c r="EOO50" s="32"/>
      <c r="EOP50" s="32"/>
      <c r="EOQ50" s="32"/>
      <c r="EOR50" s="32"/>
      <c r="EOS50" s="32"/>
      <c r="EOT50" s="32"/>
      <c r="EOU50" s="32"/>
      <c r="EOV50" s="32"/>
      <c r="EOW50" s="32"/>
      <c r="EOX50" s="32"/>
      <c r="EOY50" s="32"/>
      <c r="EOZ50" s="32"/>
      <c r="EPA50" s="32"/>
      <c r="EPB50" s="32"/>
      <c r="EPC50" s="32"/>
      <c r="EPD50" s="32"/>
      <c r="EPE50" s="32"/>
      <c r="EPF50" s="32"/>
      <c r="EPG50" s="32"/>
      <c r="EPH50" s="32"/>
      <c r="EPI50" s="32"/>
      <c r="EPJ50" s="32"/>
      <c r="EPK50" s="32"/>
      <c r="EPL50" s="32"/>
      <c r="EPM50" s="32"/>
      <c r="EPN50" s="32"/>
      <c r="EPO50" s="32"/>
      <c r="EPP50" s="32"/>
      <c r="EPQ50" s="32"/>
      <c r="EPR50" s="32"/>
      <c r="EPS50" s="32"/>
      <c r="EPT50" s="32"/>
      <c r="EPU50" s="32"/>
      <c r="EPV50" s="32"/>
      <c r="EPW50" s="32"/>
      <c r="EPX50" s="32"/>
      <c r="EPY50" s="32"/>
      <c r="EPZ50" s="32"/>
      <c r="EQA50" s="32"/>
      <c r="EQB50" s="32"/>
      <c r="EQC50" s="32"/>
      <c r="EQD50" s="32"/>
      <c r="EQE50" s="32"/>
      <c r="EQF50" s="32"/>
      <c r="EQG50" s="32"/>
      <c r="EQH50" s="32"/>
      <c r="EQI50" s="32"/>
      <c r="EQJ50" s="32"/>
      <c r="EQK50" s="32"/>
      <c r="EQL50" s="32"/>
      <c r="EQM50" s="32"/>
      <c r="EQN50" s="32"/>
      <c r="EQO50" s="32"/>
      <c r="EQP50" s="32"/>
      <c r="EQQ50" s="32"/>
      <c r="EQR50" s="32"/>
      <c r="EQS50" s="32"/>
      <c r="EQT50" s="32"/>
      <c r="EQU50" s="32"/>
      <c r="EQV50" s="32"/>
      <c r="EQW50" s="32"/>
      <c r="EQX50" s="32"/>
      <c r="EQY50" s="32"/>
      <c r="EQZ50" s="32"/>
      <c r="ERA50" s="32"/>
      <c r="ERB50" s="32"/>
      <c r="ERC50" s="32"/>
      <c r="ERD50" s="32"/>
      <c r="ERE50" s="32"/>
      <c r="ERF50" s="32"/>
      <c r="ERG50" s="32"/>
      <c r="ERH50" s="32"/>
      <c r="ERI50" s="32"/>
      <c r="ERJ50" s="32"/>
      <c r="ERK50" s="32"/>
      <c r="ERL50" s="32"/>
      <c r="ERM50" s="32"/>
      <c r="ERN50" s="32"/>
      <c r="ERO50" s="32"/>
      <c r="ERP50" s="32"/>
      <c r="ERQ50" s="32"/>
      <c r="ERR50" s="32"/>
      <c r="ERS50" s="32"/>
      <c r="ERT50" s="32"/>
      <c r="ERU50" s="32"/>
      <c r="ERV50" s="32"/>
      <c r="ERW50" s="32"/>
      <c r="ERX50" s="32"/>
      <c r="ERY50" s="32"/>
      <c r="ERZ50" s="32"/>
      <c r="ESA50" s="32"/>
      <c r="ESB50" s="32"/>
      <c r="ESC50" s="32"/>
      <c r="ESD50" s="32"/>
      <c r="ESE50" s="32"/>
      <c r="ESF50" s="32"/>
      <c r="ESG50" s="32"/>
      <c r="ESH50" s="32"/>
      <c r="ESI50" s="32"/>
      <c r="ESJ50" s="32"/>
      <c r="ESK50" s="32"/>
      <c r="ESL50" s="32"/>
      <c r="ESM50" s="32"/>
      <c r="ESN50" s="32"/>
      <c r="ESO50" s="32"/>
      <c r="ESP50" s="32"/>
      <c r="ESQ50" s="32"/>
      <c r="ESR50" s="32"/>
      <c r="ESS50" s="32"/>
      <c r="EST50" s="32"/>
      <c r="ESU50" s="32"/>
      <c r="ESV50" s="32"/>
      <c r="ESW50" s="32"/>
      <c r="ESX50" s="32"/>
      <c r="ESY50" s="32"/>
      <c r="ESZ50" s="32"/>
      <c r="ETA50" s="32"/>
      <c r="ETB50" s="32"/>
      <c r="ETC50" s="32"/>
      <c r="ETD50" s="32"/>
      <c r="ETE50" s="32"/>
      <c r="ETF50" s="32"/>
      <c r="ETG50" s="32"/>
      <c r="ETH50" s="32"/>
      <c r="ETI50" s="32"/>
      <c r="ETJ50" s="32"/>
      <c r="ETK50" s="32"/>
      <c r="ETL50" s="32"/>
      <c r="ETM50" s="32"/>
      <c r="ETN50" s="32"/>
      <c r="ETO50" s="32"/>
      <c r="ETP50" s="32"/>
      <c r="ETQ50" s="32"/>
      <c r="ETR50" s="32"/>
      <c r="ETS50" s="32"/>
      <c r="ETT50" s="32"/>
      <c r="ETU50" s="32"/>
      <c r="ETV50" s="32"/>
      <c r="ETW50" s="32"/>
      <c r="ETX50" s="32"/>
      <c r="ETY50" s="32"/>
      <c r="ETZ50" s="32"/>
      <c r="EUA50" s="32"/>
      <c r="EUB50" s="32"/>
      <c r="EUC50" s="32"/>
      <c r="EUD50" s="32"/>
      <c r="EUE50" s="32"/>
      <c r="EUF50" s="32"/>
      <c r="EUG50" s="32"/>
      <c r="EUH50" s="32"/>
      <c r="EUI50" s="32"/>
      <c r="EUJ50" s="32"/>
      <c r="EUK50" s="32"/>
      <c r="EUL50" s="32"/>
      <c r="EUM50" s="32"/>
      <c r="EUN50" s="32"/>
      <c r="EUO50" s="32"/>
      <c r="EUP50" s="32"/>
      <c r="EUQ50" s="32"/>
      <c r="EUR50" s="32"/>
      <c r="EUS50" s="32"/>
      <c r="EUT50" s="32"/>
      <c r="EUU50" s="32"/>
      <c r="EUV50" s="32"/>
      <c r="EUW50" s="32"/>
      <c r="EUX50" s="32"/>
      <c r="EUY50" s="32"/>
      <c r="EUZ50" s="32"/>
      <c r="EVA50" s="32"/>
      <c r="EVB50" s="32"/>
      <c r="EVC50" s="32"/>
      <c r="EVD50" s="32"/>
      <c r="EVE50" s="32"/>
      <c r="EVF50" s="32"/>
      <c r="EVG50" s="32"/>
      <c r="EVH50" s="32"/>
      <c r="EVI50" s="32"/>
      <c r="EVJ50" s="32"/>
      <c r="EVK50" s="32"/>
      <c r="EVL50" s="32"/>
      <c r="EVM50" s="32"/>
      <c r="EVN50" s="32"/>
      <c r="EVO50" s="32"/>
      <c r="EVP50" s="32"/>
      <c r="EVQ50" s="32"/>
      <c r="EVR50" s="32"/>
      <c r="EVS50" s="32"/>
      <c r="EVT50" s="32"/>
      <c r="EVU50" s="32"/>
      <c r="EVV50" s="32"/>
      <c r="EVW50" s="32"/>
      <c r="EVX50" s="32"/>
      <c r="EVY50" s="32"/>
      <c r="EVZ50" s="32"/>
      <c r="EWA50" s="32"/>
      <c r="EWB50" s="32"/>
      <c r="EWC50" s="32"/>
      <c r="EWD50" s="32"/>
      <c r="EWE50" s="32"/>
      <c r="EWF50" s="32"/>
      <c r="EWG50" s="32"/>
      <c r="EWH50" s="32"/>
      <c r="EWI50" s="32"/>
      <c r="EWJ50" s="32"/>
      <c r="EWK50" s="32"/>
      <c r="EWL50" s="32"/>
      <c r="EWM50" s="32"/>
      <c r="EWN50" s="32"/>
      <c r="EWO50" s="32"/>
      <c r="EWP50" s="32"/>
      <c r="EWQ50" s="32"/>
      <c r="EWR50" s="32"/>
      <c r="EWS50" s="32"/>
      <c r="EWT50" s="32"/>
      <c r="EWU50" s="32"/>
      <c r="EWV50" s="32"/>
      <c r="EWW50" s="32"/>
      <c r="EWX50" s="32"/>
      <c r="EWY50" s="32"/>
      <c r="EWZ50" s="32"/>
      <c r="EXA50" s="32"/>
      <c r="EXB50" s="32"/>
      <c r="EXC50" s="32"/>
      <c r="EXD50" s="32"/>
      <c r="EXE50" s="32"/>
      <c r="EXF50" s="32"/>
      <c r="EXG50" s="32"/>
      <c r="EXH50" s="32"/>
      <c r="EXI50" s="32"/>
      <c r="EXJ50" s="32"/>
      <c r="EXK50" s="32"/>
      <c r="EXL50" s="32"/>
      <c r="EXM50" s="32"/>
      <c r="EXN50" s="32"/>
      <c r="EXO50" s="32"/>
      <c r="EXP50" s="32"/>
      <c r="EXQ50" s="32"/>
      <c r="EXR50" s="32"/>
      <c r="EXS50" s="32"/>
      <c r="EXT50" s="32"/>
      <c r="EXU50" s="32"/>
      <c r="EXV50" s="32"/>
      <c r="EXW50" s="32"/>
      <c r="EXX50" s="32"/>
      <c r="EXY50" s="32"/>
      <c r="EXZ50" s="32"/>
      <c r="EYA50" s="32"/>
      <c r="EYB50" s="32"/>
      <c r="EYC50" s="32"/>
      <c r="EYD50" s="32"/>
      <c r="EYE50" s="32"/>
      <c r="EYF50" s="32"/>
      <c r="EYG50" s="32"/>
      <c r="EYH50" s="32"/>
      <c r="EYI50" s="32"/>
      <c r="EYJ50" s="32"/>
      <c r="EYK50" s="32"/>
      <c r="EYL50" s="32"/>
      <c r="EYM50" s="32"/>
      <c r="EYN50" s="32"/>
      <c r="EYO50" s="32"/>
      <c r="EYP50" s="32"/>
      <c r="EYQ50" s="32"/>
      <c r="EYR50" s="32"/>
      <c r="EYS50" s="32"/>
      <c r="EYT50" s="32"/>
      <c r="EYU50" s="32"/>
      <c r="EYV50" s="32"/>
      <c r="EYW50" s="32"/>
      <c r="EYX50" s="32"/>
      <c r="EYY50" s="32"/>
      <c r="EYZ50" s="32"/>
      <c r="EZA50" s="32"/>
      <c r="EZB50" s="32"/>
      <c r="EZC50" s="32"/>
      <c r="EZD50" s="32"/>
      <c r="EZE50" s="32"/>
      <c r="EZF50" s="32"/>
      <c r="EZG50" s="32"/>
      <c r="EZH50" s="32"/>
      <c r="EZI50" s="32"/>
      <c r="EZJ50" s="32"/>
      <c r="EZK50" s="32"/>
      <c r="EZL50" s="32"/>
      <c r="EZM50" s="32"/>
      <c r="EZN50" s="32"/>
      <c r="EZO50" s="32"/>
      <c r="EZP50" s="32"/>
      <c r="EZQ50" s="32"/>
      <c r="EZR50" s="32"/>
      <c r="EZS50" s="32"/>
      <c r="EZT50" s="32"/>
      <c r="EZU50" s="32"/>
      <c r="EZV50" s="32"/>
      <c r="EZW50" s="32"/>
      <c r="EZX50" s="32"/>
      <c r="EZY50" s="32"/>
      <c r="EZZ50" s="32"/>
      <c r="FAA50" s="32"/>
      <c r="FAB50" s="32"/>
      <c r="FAC50" s="32"/>
      <c r="FAD50" s="32"/>
      <c r="FAE50" s="32"/>
      <c r="FAF50" s="32"/>
      <c r="FAG50" s="32"/>
      <c r="FAH50" s="32"/>
      <c r="FAI50" s="32"/>
      <c r="FAJ50" s="32"/>
      <c r="FAK50" s="32"/>
      <c r="FAL50" s="32"/>
      <c r="FAM50" s="32"/>
      <c r="FAN50" s="32"/>
      <c r="FAO50" s="32"/>
      <c r="FAP50" s="32"/>
      <c r="FAQ50" s="32"/>
      <c r="FAR50" s="32"/>
      <c r="FAS50" s="32"/>
      <c r="FAT50" s="32"/>
      <c r="FAU50" s="32"/>
      <c r="FAV50" s="32"/>
      <c r="FAW50" s="32"/>
      <c r="FAX50" s="32"/>
      <c r="FAY50" s="32"/>
      <c r="FAZ50" s="32"/>
      <c r="FBA50" s="32"/>
      <c r="FBB50" s="32"/>
      <c r="FBC50" s="32"/>
      <c r="FBD50" s="32"/>
      <c r="FBE50" s="32"/>
      <c r="FBF50" s="32"/>
      <c r="FBG50" s="32"/>
      <c r="FBH50" s="32"/>
      <c r="FBI50" s="32"/>
      <c r="FBJ50" s="32"/>
      <c r="FBK50" s="32"/>
      <c r="FBL50" s="32"/>
      <c r="FBM50" s="32"/>
      <c r="FBN50" s="32"/>
      <c r="FBO50" s="32"/>
      <c r="FBP50" s="32"/>
      <c r="FBQ50" s="32"/>
      <c r="FBR50" s="32"/>
      <c r="FBS50" s="32"/>
      <c r="FBT50" s="32"/>
      <c r="FBU50" s="32"/>
      <c r="FBV50" s="32"/>
      <c r="FBW50" s="32"/>
      <c r="FBX50" s="32"/>
      <c r="FBY50" s="32"/>
      <c r="FBZ50" s="32"/>
      <c r="FCA50" s="32"/>
      <c r="FCB50" s="32"/>
      <c r="FCC50" s="32"/>
      <c r="FCD50" s="32"/>
      <c r="FCE50" s="32"/>
      <c r="FCF50" s="32"/>
      <c r="FCG50" s="32"/>
      <c r="FCH50" s="32"/>
      <c r="FCI50" s="32"/>
      <c r="FCJ50" s="32"/>
      <c r="FCK50" s="32"/>
      <c r="FCL50" s="32"/>
      <c r="FCM50" s="32"/>
      <c r="FCN50" s="32"/>
      <c r="FCO50" s="32"/>
      <c r="FCP50" s="32"/>
      <c r="FCQ50" s="32"/>
      <c r="FCR50" s="32"/>
      <c r="FCS50" s="32"/>
      <c r="FCT50" s="32"/>
      <c r="FCU50" s="32"/>
      <c r="FCV50" s="32"/>
      <c r="FCW50" s="32"/>
      <c r="FCX50" s="32"/>
      <c r="FCY50" s="32"/>
      <c r="FCZ50" s="32"/>
      <c r="FDA50" s="32"/>
      <c r="FDB50" s="32"/>
      <c r="FDC50" s="32"/>
      <c r="FDD50" s="32"/>
      <c r="FDE50" s="32"/>
      <c r="FDF50" s="32"/>
      <c r="FDG50" s="32"/>
      <c r="FDH50" s="32"/>
      <c r="FDI50" s="32"/>
      <c r="FDJ50" s="32"/>
      <c r="FDK50" s="32"/>
      <c r="FDL50" s="32"/>
      <c r="FDM50" s="32"/>
      <c r="FDN50" s="32"/>
      <c r="FDO50" s="32"/>
      <c r="FDP50" s="32"/>
      <c r="FDQ50" s="32"/>
      <c r="FDR50" s="32"/>
      <c r="FDS50" s="32"/>
      <c r="FDT50" s="32"/>
      <c r="FDU50" s="32"/>
      <c r="FDV50" s="32"/>
      <c r="FDW50" s="32"/>
      <c r="FDX50" s="32"/>
      <c r="FDY50" s="32"/>
      <c r="FDZ50" s="32"/>
      <c r="FEA50" s="32"/>
      <c r="FEB50" s="32"/>
      <c r="FEC50" s="32"/>
      <c r="FED50" s="32"/>
      <c r="FEE50" s="32"/>
      <c r="FEF50" s="32"/>
      <c r="FEG50" s="32"/>
      <c r="FEH50" s="32"/>
      <c r="FEI50" s="32"/>
      <c r="FEJ50" s="32"/>
      <c r="FEK50" s="32"/>
      <c r="FEL50" s="32"/>
      <c r="FEM50" s="32"/>
      <c r="FEN50" s="32"/>
      <c r="FEO50" s="32"/>
      <c r="FEP50" s="32"/>
      <c r="FEQ50" s="32"/>
      <c r="FER50" s="32"/>
      <c r="FES50" s="32"/>
      <c r="FET50" s="32"/>
      <c r="FEU50" s="32"/>
      <c r="FEV50" s="32"/>
      <c r="FEW50" s="32"/>
      <c r="FEX50" s="32"/>
      <c r="FEY50" s="32"/>
      <c r="FEZ50" s="32"/>
      <c r="FFA50" s="32"/>
      <c r="FFB50" s="32"/>
      <c r="FFC50" s="32"/>
      <c r="FFD50" s="32"/>
      <c r="FFE50" s="32"/>
      <c r="FFF50" s="32"/>
      <c r="FFG50" s="32"/>
      <c r="FFH50" s="32"/>
      <c r="FFI50" s="32"/>
      <c r="FFJ50" s="32"/>
      <c r="FFK50" s="32"/>
      <c r="FFL50" s="32"/>
      <c r="FFM50" s="32"/>
      <c r="FFN50" s="32"/>
      <c r="FFO50" s="32"/>
      <c r="FFP50" s="32"/>
      <c r="FFQ50" s="32"/>
      <c r="FFR50" s="32"/>
      <c r="FFS50" s="32"/>
      <c r="FFT50" s="32"/>
      <c r="FFU50" s="32"/>
      <c r="FFV50" s="32"/>
      <c r="FFW50" s="32"/>
      <c r="FFX50" s="32"/>
      <c r="FFY50" s="32"/>
      <c r="FFZ50" s="32"/>
      <c r="FGA50" s="32"/>
      <c r="FGB50" s="32"/>
      <c r="FGC50" s="32"/>
      <c r="FGD50" s="32"/>
      <c r="FGE50" s="32"/>
      <c r="FGF50" s="32"/>
      <c r="FGG50" s="32"/>
      <c r="FGH50" s="32"/>
      <c r="FGI50" s="32"/>
      <c r="FGJ50" s="32"/>
      <c r="FGK50" s="32"/>
      <c r="FGL50" s="32"/>
      <c r="FGM50" s="32"/>
      <c r="FGN50" s="32"/>
      <c r="FGO50" s="32"/>
      <c r="FGP50" s="32"/>
      <c r="FGQ50" s="32"/>
      <c r="FGR50" s="32"/>
      <c r="FGS50" s="32"/>
      <c r="FGT50" s="32"/>
      <c r="FGU50" s="32"/>
      <c r="FGV50" s="32"/>
      <c r="FGW50" s="32"/>
      <c r="FGX50" s="32"/>
      <c r="FGY50" s="32"/>
      <c r="FGZ50" s="32"/>
      <c r="FHA50" s="32"/>
      <c r="FHB50" s="32"/>
      <c r="FHC50" s="32"/>
      <c r="FHD50" s="32"/>
      <c r="FHE50" s="32"/>
      <c r="FHF50" s="32"/>
      <c r="FHG50" s="32"/>
      <c r="FHH50" s="32"/>
      <c r="FHI50" s="32"/>
      <c r="FHJ50" s="32"/>
      <c r="FHK50" s="32"/>
      <c r="FHL50" s="32"/>
      <c r="FHM50" s="32"/>
      <c r="FHN50" s="32"/>
      <c r="FHO50" s="32"/>
      <c r="FHP50" s="32"/>
      <c r="FHQ50" s="32"/>
      <c r="FHR50" s="32"/>
      <c r="FHS50" s="32"/>
      <c r="FHT50" s="32"/>
      <c r="FHU50" s="32"/>
      <c r="FHV50" s="32"/>
      <c r="FHW50" s="32"/>
      <c r="FHX50" s="32"/>
      <c r="FHY50" s="32"/>
      <c r="FHZ50" s="32"/>
      <c r="FIA50" s="32"/>
      <c r="FIB50" s="32"/>
      <c r="FIC50" s="32"/>
      <c r="FID50" s="32"/>
      <c r="FIE50" s="32"/>
      <c r="FIF50" s="32"/>
      <c r="FIG50" s="32"/>
      <c r="FIH50" s="32"/>
      <c r="FII50" s="32"/>
      <c r="FIJ50" s="32"/>
      <c r="FIK50" s="32"/>
      <c r="FIL50" s="32"/>
      <c r="FIM50" s="32"/>
      <c r="FIN50" s="32"/>
      <c r="FIO50" s="32"/>
      <c r="FIP50" s="32"/>
      <c r="FIQ50" s="32"/>
      <c r="FIR50" s="32"/>
      <c r="FIS50" s="32"/>
      <c r="FIT50" s="32"/>
      <c r="FIU50" s="32"/>
      <c r="FIV50" s="32"/>
      <c r="FIW50" s="32"/>
      <c r="FIX50" s="32"/>
      <c r="FIY50" s="32"/>
      <c r="FIZ50" s="32"/>
      <c r="FJA50" s="32"/>
      <c r="FJB50" s="32"/>
      <c r="FJC50" s="32"/>
      <c r="FJD50" s="32"/>
      <c r="FJE50" s="32"/>
      <c r="FJF50" s="32"/>
      <c r="FJG50" s="32"/>
      <c r="FJH50" s="32"/>
      <c r="FJI50" s="32"/>
      <c r="FJJ50" s="32"/>
      <c r="FJK50" s="32"/>
      <c r="FJL50" s="32"/>
      <c r="FJM50" s="32"/>
      <c r="FJN50" s="32"/>
      <c r="FJO50" s="32"/>
      <c r="FJP50" s="32"/>
      <c r="FJQ50" s="32"/>
      <c r="FJR50" s="32"/>
      <c r="FJS50" s="32"/>
      <c r="FJT50" s="32"/>
      <c r="FJU50" s="32"/>
      <c r="FJV50" s="32"/>
      <c r="FJW50" s="32"/>
      <c r="FJX50" s="32"/>
      <c r="FJY50" s="32"/>
      <c r="FJZ50" s="32"/>
      <c r="FKA50" s="32"/>
      <c r="FKB50" s="32"/>
      <c r="FKC50" s="32"/>
      <c r="FKD50" s="32"/>
      <c r="FKE50" s="32"/>
      <c r="FKF50" s="32"/>
      <c r="FKG50" s="32"/>
      <c r="FKH50" s="32"/>
      <c r="FKI50" s="32"/>
      <c r="FKJ50" s="32"/>
      <c r="FKK50" s="32"/>
      <c r="FKL50" s="32"/>
      <c r="FKM50" s="32"/>
      <c r="FKN50" s="32"/>
      <c r="FKO50" s="32"/>
      <c r="FKP50" s="32"/>
      <c r="FKQ50" s="32"/>
      <c r="FKR50" s="32"/>
      <c r="FKS50" s="32"/>
      <c r="FKT50" s="32"/>
      <c r="FKU50" s="32"/>
      <c r="FKV50" s="32"/>
      <c r="FKW50" s="32"/>
      <c r="FKX50" s="32"/>
      <c r="FKY50" s="32"/>
      <c r="FKZ50" s="32"/>
      <c r="FLA50" s="32"/>
      <c r="FLB50" s="32"/>
      <c r="FLC50" s="32"/>
      <c r="FLD50" s="32"/>
      <c r="FLE50" s="32"/>
      <c r="FLF50" s="32"/>
      <c r="FLG50" s="32"/>
      <c r="FLH50" s="32"/>
      <c r="FLI50" s="32"/>
      <c r="FLJ50" s="32"/>
      <c r="FLK50" s="32"/>
      <c r="FLL50" s="32"/>
      <c r="FLM50" s="32"/>
      <c r="FLN50" s="32"/>
      <c r="FLO50" s="32"/>
      <c r="FLP50" s="32"/>
      <c r="FLQ50" s="32"/>
      <c r="FLR50" s="32"/>
      <c r="FLS50" s="32"/>
      <c r="FLT50" s="32"/>
      <c r="FLU50" s="32"/>
      <c r="FLV50" s="32"/>
      <c r="FLW50" s="32"/>
      <c r="FLX50" s="32"/>
      <c r="FLY50" s="32"/>
      <c r="FLZ50" s="32"/>
      <c r="FMA50" s="32"/>
      <c r="FMB50" s="32"/>
      <c r="FMC50" s="32"/>
      <c r="FMD50" s="32"/>
      <c r="FME50" s="32"/>
      <c r="FMF50" s="32"/>
      <c r="FMG50" s="32"/>
      <c r="FMH50" s="32"/>
      <c r="FMI50" s="32"/>
      <c r="FMJ50" s="32"/>
      <c r="FMK50" s="32"/>
      <c r="FML50" s="32"/>
      <c r="FMM50" s="32"/>
      <c r="FMN50" s="32"/>
      <c r="FMO50" s="32"/>
      <c r="FMP50" s="32"/>
      <c r="FMQ50" s="32"/>
      <c r="FMR50" s="32"/>
      <c r="FMS50" s="32"/>
      <c r="FMT50" s="32"/>
      <c r="FMU50" s="32"/>
      <c r="FMV50" s="32"/>
      <c r="FMW50" s="32"/>
      <c r="FMX50" s="32"/>
      <c r="FMY50" s="32"/>
      <c r="FMZ50" s="32"/>
      <c r="FNA50" s="32"/>
      <c r="FNB50" s="32"/>
      <c r="FNC50" s="32"/>
      <c r="FND50" s="32"/>
      <c r="FNE50" s="32"/>
      <c r="FNF50" s="32"/>
      <c r="FNG50" s="32"/>
      <c r="FNH50" s="32"/>
      <c r="FNI50" s="32"/>
      <c r="FNJ50" s="32"/>
      <c r="FNK50" s="32"/>
      <c r="FNL50" s="32"/>
      <c r="FNM50" s="32"/>
      <c r="FNN50" s="32"/>
      <c r="FNO50" s="32"/>
      <c r="FNP50" s="32"/>
      <c r="FNQ50" s="32"/>
      <c r="FNR50" s="32"/>
      <c r="FNS50" s="32"/>
      <c r="FNT50" s="32"/>
      <c r="FNU50" s="32"/>
      <c r="FNV50" s="32"/>
      <c r="FNW50" s="32"/>
      <c r="FNX50" s="32"/>
      <c r="FNY50" s="32"/>
      <c r="FNZ50" s="32"/>
      <c r="FOA50" s="32"/>
      <c r="FOB50" s="32"/>
      <c r="FOC50" s="32"/>
      <c r="FOD50" s="32"/>
      <c r="FOE50" s="32"/>
      <c r="FOF50" s="32"/>
      <c r="FOG50" s="32"/>
      <c r="FOH50" s="32"/>
      <c r="FOI50" s="32"/>
      <c r="FOJ50" s="32"/>
      <c r="FOK50" s="32"/>
      <c r="FOL50" s="32"/>
      <c r="FOM50" s="32"/>
      <c r="FON50" s="32"/>
      <c r="FOO50" s="32"/>
      <c r="FOP50" s="32"/>
      <c r="FOQ50" s="32"/>
      <c r="FOR50" s="32"/>
      <c r="FOS50" s="32"/>
      <c r="FOT50" s="32"/>
      <c r="FOU50" s="32"/>
      <c r="FOV50" s="32"/>
      <c r="FOW50" s="32"/>
      <c r="FOX50" s="32"/>
      <c r="FOY50" s="32"/>
      <c r="FOZ50" s="32"/>
      <c r="FPA50" s="32"/>
      <c r="FPB50" s="32"/>
      <c r="FPC50" s="32"/>
      <c r="FPD50" s="32"/>
      <c r="FPE50" s="32"/>
      <c r="FPF50" s="32"/>
      <c r="FPG50" s="32"/>
      <c r="FPH50" s="32"/>
      <c r="FPI50" s="32"/>
      <c r="FPJ50" s="32"/>
      <c r="FPK50" s="32"/>
      <c r="FPL50" s="32"/>
      <c r="FPM50" s="32"/>
      <c r="FPN50" s="32"/>
      <c r="FPO50" s="32"/>
      <c r="FPP50" s="32"/>
      <c r="FPQ50" s="32"/>
      <c r="FPR50" s="32"/>
      <c r="FPS50" s="32"/>
      <c r="FPT50" s="32"/>
      <c r="FPU50" s="32"/>
      <c r="FPV50" s="32"/>
      <c r="FPW50" s="32"/>
      <c r="FPX50" s="32"/>
      <c r="FPY50" s="32"/>
      <c r="FPZ50" s="32"/>
      <c r="FQA50" s="32"/>
      <c r="FQB50" s="32"/>
      <c r="FQC50" s="32"/>
      <c r="FQD50" s="32"/>
      <c r="FQE50" s="32"/>
      <c r="FQF50" s="32"/>
      <c r="FQG50" s="32"/>
      <c r="FQH50" s="32"/>
      <c r="FQI50" s="32"/>
      <c r="FQJ50" s="32"/>
      <c r="FQK50" s="32"/>
      <c r="FQL50" s="32"/>
      <c r="FQM50" s="32"/>
      <c r="FQN50" s="32"/>
      <c r="FQO50" s="32"/>
      <c r="FQP50" s="32"/>
      <c r="FQQ50" s="32"/>
      <c r="FQR50" s="32"/>
      <c r="FQS50" s="32"/>
      <c r="FQT50" s="32"/>
      <c r="FQU50" s="32"/>
      <c r="FQV50" s="32"/>
      <c r="FQW50" s="32"/>
      <c r="FQX50" s="32"/>
      <c r="FQY50" s="32"/>
      <c r="FQZ50" s="32"/>
      <c r="FRA50" s="32"/>
      <c r="FRB50" s="32"/>
      <c r="FRC50" s="32"/>
      <c r="FRD50" s="32"/>
      <c r="FRE50" s="32"/>
      <c r="FRF50" s="32"/>
      <c r="FRG50" s="32"/>
      <c r="FRH50" s="32"/>
      <c r="FRI50" s="32"/>
      <c r="FRJ50" s="32"/>
      <c r="FRK50" s="32"/>
      <c r="FRL50" s="32"/>
      <c r="FRM50" s="32"/>
      <c r="FRN50" s="32"/>
      <c r="FRO50" s="32"/>
      <c r="FRP50" s="32"/>
      <c r="FRQ50" s="32"/>
      <c r="FRR50" s="32"/>
      <c r="FRS50" s="32"/>
      <c r="FRT50" s="32"/>
      <c r="FRU50" s="32"/>
      <c r="FRV50" s="32"/>
      <c r="FRW50" s="32"/>
      <c r="FRX50" s="32"/>
      <c r="FRY50" s="32"/>
      <c r="FRZ50" s="32"/>
      <c r="FSA50" s="32"/>
      <c r="FSB50" s="32"/>
      <c r="FSC50" s="32"/>
      <c r="FSD50" s="32"/>
      <c r="FSE50" s="32"/>
      <c r="FSF50" s="32"/>
      <c r="FSG50" s="32"/>
      <c r="FSH50" s="32"/>
      <c r="FSI50" s="32"/>
      <c r="FSJ50" s="32"/>
      <c r="FSK50" s="32"/>
      <c r="FSL50" s="32"/>
      <c r="FSM50" s="32"/>
      <c r="FSN50" s="32"/>
      <c r="FSO50" s="32"/>
      <c r="FSP50" s="32"/>
      <c r="FSQ50" s="32"/>
      <c r="FSR50" s="32"/>
      <c r="FSS50" s="32"/>
      <c r="FST50" s="32"/>
      <c r="FSU50" s="32"/>
      <c r="FSV50" s="32"/>
      <c r="FSW50" s="32"/>
      <c r="FSX50" s="32"/>
      <c r="FSY50" s="32"/>
      <c r="FSZ50" s="32"/>
      <c r="FTA50" s="32"/>
      <c r="FTB50" s="32"/>
      <c r="FTC50" s="32"/>
      <c r="FTD50" s="32"/>
      <c r="FTE50" s="32"/>
      <c r="FTF50" s="32"/>
      <c r="FTG50" s="32"/>
      <c r="FTH50" s="32"/>
      <c r="FTI50" s="32"/>
      <c r="FTJ50" s="32"/>
      <c r="FTK50" s="32"/>
      <c r="FTL50" s="32"/>
      <c r="FTM50" s="32"/>
      <c r="FTN50" s="32"/>
      <c r="FTO50" s="32"/>
      <c r="FTP50" s="32"/>
      <c r="FTQ50" s="32"/>
      <c r="FTR50" s="32"/>
      <c r="FTS50" s="32"/>
      <c r="FTT50" s="32"/>
      <c r="FTU50" s="32"/>
      <c r="FTV50" s="32"/>
      <c r="FTW50" s="32"/>
      <c r="FTX50" s="32"/>
      <c r="FTY50" s="32"/>
      <c r="FTZ50" s="32"/>
      <c r="FUA50" s="32"/>
      <c r="FUB50" s="32"/>
      <c r="FUC50" s="32"/>
      <c r="FUD50" s="32"/>
      <c r="FUE50" s="32"/>
      <c r="FUF50" s="32"/>
      <c r="FUG50" s="32"/>
      <c r="FUH50" s="32"/>
      <c r="FUI50" s="32"/>
      <c r="FUJ50" s="32"/>
      <c r="FUK50" s="32"/>
      <c r="FUL50" s="32"/>
      <c r="FUM50" s="32"/>
      <c r="FUN50" s="32"/>
      <c r="FUO50" s="32"/>
      <c r="FUP50" s="32"/>
      <c r="FUQ50" s="32"/>
      <c r="FUR50" s="32"/>
      <c r="FUS50" s="32"/>
      <c r="FUT50" s="32"/>
      <c r="FUU50" s="32"/>
      <c r="FUV50" s="32"/>
      <c r="FUW50" s="32"/>
      <c r="FUX50" s="32"/>
      <c r="FUY50" s="32"/>
      <c r="FUZ50" s="32"/>
      <c r="FVA50" s="32"/>
      <c r="FVB50" s="32"/>
      <c r="FVC50" s="32"/>
      <c r="FVD50" s="32"/>
      <c r="FVE50" s="32"/>
      <c r="FVF50" s="32"/>
      <c r="FVG50" s="32"/>
      <c r="FVH50" s="32"/>
      <c r="FVI50" s="32"/>
      <c r="FVJ50" s="32"/>
      <c r="FVK50" s="32"/>
      <c r="FVL50" s="32"/>
      <c r="FVM50" s="32"/>
      <c r="FVN50" s="32"/>
      <c r="FVO50" s="32"/>
      <c r="FVP50" s="32"/>
      <c r="FVQ50" s="32"/>
      <c r="FVR50" s="32"/>
      <c r="FVS50" s="32"/>
      <c r="FVT50" s="32"/>
      <c r="FVU50" s="32"/>
      <c r="FVV50" s="32"/>
      <c r="FVW50" s="32"/>
      <c r="FVX50" s="32"/>
      <c r="FVY50" s="32"/>
      <c r="FVZ50" s="32"/>
      <c r="FWA50" s="32"/>
      <c r="FWB50" s="32"/>
      <c r="FWC50" s="32"/>
      <c r="FWD50" s="32"/>
      <c r="FWE50" s="32"/>
      <c r="FWF50" s="32"/>
      <c r="FWG50" s="32"/>
      <c r="FWH50" s="32"/>
      <c r="FWI50" s="32"/>
      <c r="FWJ50" s="32"/>
      <c r="FWK50" s="32"/>
      <c r="FWL50" s="32"/>
      <c r="FWM50" s="32"/>
      <c r="FWN50" s="32"/>
      <c r="FWO50" s="32"/>
      <c r="FWP50" s="32"/>
      <c r="FWQ50" s="32"/>
      <c r="FWR50" s="32"/>
      <c r="FWS50" s="32"/>
      <c r="FWT50" s="32"/>
      <c r="FWU50" s="32"/>
      <c r="FWV50" s="32"/>
      <c r="FWW50" s="32"/>
      <c r="FWX50" s="32"/>
      <c r="FWY50" s="32"/>
      <c r="FWZ50" s="32"/>
      <c r="FXA50" s="32"/>
      <c r="FXB50" s="32"/>
      <c r="FXC50" s="32"/>
      <c r="FXD50" s="32"/>
      <c r="FXE50" s="32"/>
      <c r="FXF50" s="32"/>
      <c r="FXG50" s="32"/>
      <c r="FXH50" s="32"/>
      <c r="FXI50" s="32"/>
      <c r="FXJ50" s="32"/>
      <c r="FXK50" s="32"/>
      <c r="FXL50" s="32"/>
      <c r="FXM50" s="32"/>
      <c r="FXN50" s="32"/>
      <c r="FXO50" s="32"/>
      <c r="FXP50" s="32"/>
      <c r="FXQ50" s="32"/>
      <c r="FXR50" s="32"/>
      <c r="FXS50" s="32"/>
      <c r="FXT50" s="32"/>
      <c r="FXU50" s="32"/>
      <c r="FXV50" s="32"/>
      <c r="FXW50" s="32"/>
      <c r="FXX50" s="32"/>
      <c r="FXY50" s="32"/>
      <c r="FXZ50" s="32"/>
      <c r="FYA50" s="32"/>
      <c r="FYB50" s="32"/>
      <c r="FYC50" s="32"/>
      <c r="FYD50" s="32"/>
      <c r="FYE50" s="32"/>
      <c r="FYF50" s="32"/>
      <c r="FYG50" s="32"/>
      <c r="FYH50" s="32"/>
      <c r="FYI50" s="32"/>
      <c r="FYJ50" s="32"/>
      <c r="FYK50" s="32"/>
      <c r="FYL50" s="32"/>
      <c r="FYM50" s="32"/>
      <c r="FYN50" s="32"/>
      <c r="FYO50" s="32"/>
      <c r="FYP50" s="32"/>
      <c r="FYQ50" s="32"/>
      <c r="FYR50" s="32"/>
      <c r="FYS50" s="32"/>
      <c r="FYT50" s="32"/>
      <c r="FYU50" s="32"/>
      <c r="FYV50" s="32"/>
      <c r="FYW50" s="32"/>
      <c r="FYX50" s="32"/>
      <c r="FYY50" s="32"/>
      <c r="FYZ50" s="32"/>
      <c r="FZA50" s="32"/>
      <c r="FZB50" s="32"/>
      <c r="FZC50" s="32"/>
      <c r="FZD50" s="32"/>
      <c r="FZE50" s="32"/>
      <c r="FZF50" s="32"/>
      <c r="FZG50" s="32"/>
      <c r="FZH50" s="32"/>
      <c r="FZI50" s="32"/>
      <c r="FZJ50" s="32"/>
      <c r="FZK50" s="32"/>
      <c r="FZL50" s="32"/>
      <c r="FZM50" s="32"/>
      <c r="FZN50" s="32"/>
      <c r="FZO50" s="32"/>
      <c r="FZP50" s="32"/>
      <c r="FZQ50" s="32"/>
      <c r="FZR50" s="32"/>
      <c r="FZS50" s="32"/>
      <c r="FZT50" s="32"/>
      <c r="FZU50" s="32"/>
      <c r="FZV50" s="32"/>
      <c r="FZW50" s="32"/>
      <c r="FZX50" s="32"/>
      <c r="FZY50" s="32"/>
      <c r="FZZ50" s="32"/>
      <c r="GAA50" s="32"/>
      <c r="GAB50" s="32"/>
      <c r="GAC50" s="32"/>
      <c r="GAD50" s="32"/>
      <c r="GAE50" s="32"/>
      <c r="GAF50" s="32"/>
      <c r="GAG50" s="32"/>
      <c r="GAH50" s="32"/>
      <c r="GAI50" s="32"/>
      <c r="GAJ50" s="32"/>
      <c r="GAK50" s="32"/>
      <c r="GAL50" s="32"/>
      <c r="GAM50" s="32"/>
      <c r="GAN50" s="32"/>
      <c r="GAO50" s="32"/>
      <c r="GAP50" s="32"/>
      <c r="GAQ50" s="32"/>
      <c r="GAR50" s="32"/>
      <c r="GAS50" s="32"/>
      <c r="GAT50" s="32"/>
      <c r="GAU50" s="32"/>
      <c r="GAV50" s="32"/>
      <c r="GAW50" s="32"/>
      <c r="GAX50" s="32"/>
      <c r="GAY50" s="32"/>
      <c r="GAZ50" s="32"/>
      <c r="GBA50" s="32"/>
      <c r="GBB50" s="32"/>
      <c r="GBC50" s="32"/>
      <c r="GBD50" s="32"/>
      <c r="GBE50" s="32"/>
      <c r="GBF50" s="32"/>
      <c r="GBG50" s="32"/>
      <c r="GBH50" s="32"/>
      <c r="GBI50" s="32"/>
      <c r="GBJ50" s="32"/>
      <c r="GBK50" s="32"/>
      <c r="GBL50" s="32"/>
      <c r="GBM50" s="32"/>
      <c r="GBN50" s="32"/>
      <c r="GBO50" s="32"/>
      <c r="GBP50" s="32"/>
      <c r="GBQ50" s="32"/>
      <c r="GBR50" s="32"/>
      <c r="GBS50" s="32"/>
      <c r="GBT50" s="32"/>
      <c r="GBU50" s="32"/>
      <c r="GBV50" s="32"/>
      <c r="GBW50" s="32"/>
      <c r="GBX50" s="32"/>
      <c r="GBY50" s="32"/>
      <c r="GBZ50" s="32"/>
      <c r="GCA50" s="32"/>
      <c r="GCB50" s="32"/>
      <c r="GCC50" s="32"/>
      <c r="GCD50" s="32"/>
      <c r="GCE50" s="32"/>
      <c r="GCF50" s="32"/>
      <c r="GCG50" s="32"/>
      <c r="GCH50" s="32"/>
      <c r="GCI50" s="32"/>
      <c r="GCJ50" s="32"/>
      <c r="GCK50" s="32"/>
      <c r="GCL50" s="32"/>
      <c r="GCM50" s="32"/>
      <c r="GCN50" s="32"/>
      <c r="GCO50" s="32"/>
      <c r="GCP50" s="32"/>
      <c r="GCQ50" s="32"/>
      <c r="GCR50" s="32"/>
      <c r="GCS50" s="32"/>
      <c r="GCT50" s="32"/>
      <c r="GCU50" s="32"/>
      <c r="GCV50" s="32"/>
      <c r="GCW50" s="32"/>
      <c r="GCX50" s="32"/>
      <c r="GCY50" s="32"/>
      <c r="GCZ50" s="32"/>
      <c r="GDA50" s="32"/>
      <c r="GDB50" s="32"/>
      <c r="GDC50" s="32"/>
      <c r="GDD50" s="32"/>
      <c r="GDE50" s="32"/>
      <c r="GDF50" s="32"/>
      <c r="GDG50" s="32"/>
      <c r="GDH50" s="32"/>
      <c r="GDI50" s="32"/>
      <c r="GDJ50" s="32"/>
      <c r="GDK50" s="32"/>
      <c r="GDL50" s="32"/>
      <c r="GDM50" s="32"/>
      <c r="GDN50" s="32"/>
      <c r="GDO50" s="32"/>
      <c r="GDP50" s="32"/>
      <c r="GDQ50" s="32"/>
      <c r="GDR50" s="32"/>
      <c r="GDS50" s="32"/>
      <c r="GDT50" s="32"/>
      <c r="GDU50" s="32"/>
      <c r="GDV50" s="32"/>
      <c r="GDW50" s="32"/>
      <c r="GDX50" s="32"/>
      <c r="GDY50" s="32"/>
      <c r="GDZ50" s="32"/>
      <c r="GEA50" s="32"/>
      <c r="GEB50" s="32"/>
      <c r="GEC50" s="32"/>
      <c r="GED50" s="32"/>
      <c r="GEE50" s="32"/>
      <c r="GEF50" s="32"/>
      <c r="GEG50" s="32"/>
      <c r="GEH50" s="32"/>
      <c r="GEI50" s="32"/>
      <c r="GEJ50" s="32"/>
      <c r="GEK50" s="32"/>
      <c r="GEL50" s="32"/>
      <c r="GEM50" s="32"/>
      <c r="GEN50" s="32"/>
      <c r="GEO50" s="32"/>
      <c r="GEP50" s="32"/>
      <c r="GEQ50" s="32"/>
      <c r="GER50" s="32"/>
      <c r="GES50" s="32"/>
      <c r="GET50" s="32"/>
      <c r="GEU50" s="32"/>
      <c r="GEV50" s="32"/>
      <c r="GEW50" s="32"/>
      <c r="GEX50" s="32"/>
      <c r="GEY50" s="32"/>
      <c r="GEZ50" s="32"/>
      <c r="GFA50" s="32"/>
      <c r="GFB50" s="32"/>
      <c r="GFC50" s="32"/>
      <c r="GFD50" s="32"/>
      <c r="GFE50" s="32"/>
      <c r="GFF50" s="32"/>
      <c r="GFG50" s="32"/>
      <c r="GFH50" s="32"/>
      <c r="GFI50" s="32"/>
      <c r="GFJ50" s="32"/>
      <c r="GFK50" s="32"/>
      <c r="GFL50" s="32"/>
      <c r="GFM50" s="32"/>
      <c r="GFN50" s="32"/>
      <c r="GFO50" s="32"/>
      <c r="GFP50" s="32"/>
      <c r="GFQ50" s="32"/>
      <c r="GFR50" s="32"/>
      <c r="GFS50" s="32"/>
      <c r="GFT50" s="32"/>
      <c r="GFU50" s="32"/>
      <c r="GFV50" s="32"/>
      <c r="GFW50" s="32"/>
      <c r="GFX50" s="32"/>
      <c r="GFY50" s="32"/>
      <c r="GFZ50" s="32"/>
      <c r="GGA50" s="32"/>
      <c r="GGB50" s="32"/>
      <c r="GGC50" s="32"/>
      <c r="GGD50" s="32"/>
      <c r="GGE50" s="32"/>
      <c r="GGF50" s="32"/>
      <c r="GGG50" s="32"/>
      <c r="GGH50" s="32"/>
      <c r="GGI50" s="32"/>
      <c r="GGJ50" s="32"/>
      <c r="GGK50" s="32"/>
      <c r="GGL50" s="32"/>
      <c r="GGM50" s="32"/>
      <c r="GGN50" s="32"/>
      <c r="GGO50" s="32"/>
      <c r="GGP50" s="32"/>
      <c r="GGQ50" s="32"/>
      <c r="GGR50" s="32"/>
      <c r="GGS50" s="32"/>
      <c r="GGT50" s="32"/>
      <c r="GGU50" s="32"/>
      <c r="GGV50" s="32"/>
      <c r="GGW50" s="32"/>
      <c r="GGX50" s="32"/>
      <c r="GGY50" s="32"/>
      <c r="GGZ50" s="32"/>
      <c r="GHA50" s="32"/>
      <c r="GHB50" s="32"/>
      <c r="GHC50" s="32"/>
      <c r="GHD50" s="32"/>
      <c r="GHE50" s="32"/>
      <c r="GHF50" s="32"/>
      <c r="GHG50" s="32"/>
      <c r="GHH50" s="32"/>
      <c r="GHI50" s="32"/>
      <c r="GHJ50" s="32"/>
      <c r="GHK50" s="32"/>
      <c r="GHL50" s="32"/>
      <c r="GHM50" s="32"/>
      <c r="GHN50" s="32"/>
      <c r="GHO50" s="32"/>
      <c r="GHP50" s="32"/>
      <c r="GHQ50" s="32"/>
      <c r="GHR50" s="32"/>
      <c r="GHS50" s="32"/>
      <c r="GHT50" s="32"/>
      <c r="GHU50" s="32"/>
      <c r="GHV50" s="32"/>
      <c r="GHW50" s="32"/>
      <c r="GHX50" s="32"/>
      <c r="GHY50" s="32"/>
      <c r="GHZ50" s="32"/>
      <c r="GIA50" s="32"/>
      <c r="GIB50" s="32"/>
      <c r="GIC50" s="32"/>
      <c r="GID50" s="32"/>
      <c r="GIE50" s="32"/>
      <c r="GIF50" s="32"/>
      <c r="GIG50" s="32"/>
      <c r="GIH50" s="32"/>
      <c r="GII50" s="32"/>
      <c r="GIJ50" s="32"/>
      <c r="GIK50" s="32"/>
      <c r="GIL50" s="32"/>
      <c r="GIM50" s="32"/>
      <c r="GIN50" s="32"/>
      <c r="GIO50" s="32"/>
      <c r="GIP50" s="32"/>
      <c r="GIQ50" s="32"/>
      <c r="GIR50" s="32"/>
      <c r="GIS50" s="32"/>
      <c r="GIT50" s="32"/>
      <c r="GIU50" s="32"/>
      <c r="GIV50" s="32"/>
      <c r="GIW50" s="32"/>
      <c r="GIX50" s="32"/>
      <c r="GIY50" s="32"/>
      <c r="GIZ50" s="32"/>
      <c r="GJA50" s="32"/>
      <c r="GJB50" s="32"/>
      <c r="GJC50" s="32"/>
      <c r="GJD50" s="32"/>
      <c r="GJE50" s="32"/>
      <c r="GJF50" s="32"/>
      <c r="GJG50" s="32"/>
      <c r="GJH50" s="32"/>
      <c r="GJI50" s="32"/>
      <c r="GJJ50" s="32"/>
      <c r="GJK50" s="32"/>
      <c r="GJL50" s="32"/>
      <c r="GJM50" s="32"/>
      <c r="GJN50" s="32"/>
      <c r="GJO50" s="32"/>
      <c r="GJP50" s="32"/>
      <c r="GJQ50" s="32"/>
      <c r="GJR50" s="32"/>
      <c r="GJS50" s="32"/>
      <c r="GJT50" s="32"/>
      <c r="GJU50" s="32"/>
      <c r="GJV50" s="32"/>
      <c r="GJW50" s="32"/>
      <c r="GJX50" s="32"/>
      <c r="GJY50" s="32"/>
      <c r="GJZ50" s="32"/>
      <c r="GKA50" s="32"/>
      <c r="GKB50" s="32"/>
      <c r="GKC50" s="32"/>
      <c r="GKD50" s="32"/>
      <c r="GKE50" s="32"/>
      <c r="GKF50" s="32"/>
      <c r="GKG50" s="32"/>
      <c r="GKH50" s="32"/>
      <c r="GKI50" s="32"/>
      <c r="GKJ50" s="32"/>
      <c r="GKK50" s="32"/>
      <c r="GKL50" s="32"/>
      <c r="GKM50" s="32"/>
      <c r="GKN50" s="32"/>
      <c r="GKO50" s="32"/>
      <c r="GKP50" s="32"/>
      <c r="GKQ50" s="32"/>
      <c r="GKR50" s="32"/>
      <c r="GKS50" s="32"/>
      <c r="GKT50" s="32"/>
      <c r="GKU50" s="32"/>
      <c r="GKV50" s="32"/>
      <c r="GKW50" s="32"/>
      <c r="GKX50" s="32"/>
      <c r="GKY50" s="32"/>
      <c r="GKZ50" s="32"/>
      <c r="GLA50" s="32"/>
      <c r="GLB50" s="32"/>
      <c r="GLC50" s="32"/>
      <c r="GLD50" s="32"/>
      <c r="GLE50" s="32"/>
      <c r="GLF50" s="32"/>
      <c r="GLG50" s="32"/>
      <c r="GLH50" s="32"/>
      <c r="GLI50" s="32"/>
      <c r="GLJ50" s="32"/>
      <c r="GLK50" s="32"/>
      <c r="GLL50" s="32"/>
      <c r="GLM50" s="32"/>
      <c r="GLN50" s="32"/>
      <c r="GLO50" s="32"/>
      <c r="GLP50" s="32"/>
      <c r="GLQ50" s="32"/>
      <c r="GLR50" s="32"/>
      <c r="GLS50" s="32"/>
      <c r="GLT50" s="32"/>
      <c r="GLU50" s="32"/>
      <c r="GLV50" s="32"/>
      <c r="GLW50" s="32"/>
      <c r="GLX50" s="32"/>
      <c r="GLY50" s="32"/>
      <c r="GLZ50" s="32"/>
      <c r="GMA50" s="32"/>
      <c r="GMB50" s="32"/>
      <c r="GMC50" s="32"/>
      <c r="GMD50" s="32"/>
      <c r="GME50" s="32"/>
      <c r="GMF50" s="32"/>
      <c r="GMG50" s="32"/>
      <c r="GMH50" s="32"/>
      <c r="GMI50" s="32"/>
      <c r="GMJ50" s="32"/>
      <c r="GMK50" s="32"/>
      <c r="GML50" s="32"/>
      <c r="GMM50" s="32"/>
      <c r="GMN50" s="32"/>
      <c r="GMO50" s="32"/>
      <c r="GMP50" s="32"/>
      <c r="GMQ50" s="32"/>
      <c r="GMR50" s="32"/>
      <c r="GMS50" s="32"/>
      <c r="GMT50" s="32"/>
      <c r="GMU50" s="32"/>
      <c r="GMV50" s="32"/>
      <c r="GMW50" s="32"/>
      <c r="GMX50" s="32"/>
      <c r="GMY50" s="32"/>
      <c r="GMZ50" s="32"/>
      <c r="GNA50" s="32"/>
      <c r="GNB50" s="32"/>
      <c r="GNC50" s="32"/>
      <c r="GND50" s="32"/>
      <c r="GNE50" s="32"/>
      <c r="GNF50" s="32"/>
      <c r="GNG50" s="32"/>
      <c r="GNH50" s="32"/>
      <c r="GNI50" s="32"/>
      <c r="GNJ50" s="32"/>
      <c r="GNK50" s="32"/>
      <c r="GNL50" s="32"/>
      <c r="GNM50" s="32"/>
      <c r="GNN50" s="32"/>
      <c r="GNO50" s="32"/>
      <c r="GNP50" s="32"/>
      <c r="GNQ50" s="32"/>
      <c r="GNR50" s="32"/>
      <c r="GNS50" s="32"/>
      <c r="GNT50" s="32"/>
      <c r="GNU50" s="32"/>
      <c r="GNV50" s="32"/>
      <c r="GNW50" s="32"/>
      <c r="GNX50" s="32"/>
      <c r="GNY50" s="32"/>
      <c r="GNZ50" s="32"/>
      <c r="GOA50" s="32"/>
      <c r="GOB50" s="32"/>
      <c r="GOC50" s="32"/>
      <c r="GOD50" s="32"/>
      <c r="GOE50" s="32"/>
      <c r="GOF50" s="32"/>
      <c r="GOG50" s="32"/>
      <c r="GOH50" s="32"/>
      <c r="GOI50" s="32"/>
      <c r="GOJ50" s="32"/>
      <c r="GOK50" s="32"/>
      <c r="GOL50" s="32"/>
      <c r="GOM50" s="32"/>
      <c r="GON50" s="32"/>
      <c r="GOO50" s="32"/>
      <c r="GOP50" s="32"/>
      <c r="GOQ50" s="32"/>
      <c r="GOR50" s="32"/>
      <c r="GOS50" s="32"/>
      <c r="GOT50" s="32"/>
      <c r="GOU50" s="32"/>
      <c r="GOV50" s="32"/>
      <c r="GOW50" s="32"/>
      <c r="GOX50" s="32"/>
      <c r="GOY50" s="32"/>
      <c r="GOZ50" s="32"/>
      <c r="GPA50" s="32"/>
      <c r="GPB50" s="32"/>
      <c r="GPC50" s="32"/>
      <c r="GPD50" s="32"/>
      <c r="GPE50" s="32"/>
      <c r="GPF50" s="32"/>
      <c r="GPG50" s="32"/>
      <c r="GPH50" s="32"/>
      <c r="GPI50" s="32"/>
      <c r="GPJ50" s="32"/>
      <c r="GPK50" s="32"/>
      <c r="GPL50" s="32"/>
      <c r="GPM50" s="32"/>
      <c r="GPN50" s="32"/>
      <c r="GPO50" s="32"/>
      <c r="GPP50" s="32"/>
      <c r="GPQ50" s="32"/>
      <c r="GPR50" s="32"/>
      <c r="GPS50" s="32"/>
      <c r="GPT50" s="32"/>
      <c r="GPU50" s="32"/>
      <c r="GPV50" s="32"/>
      <c r="GPW50" s="32"/>
      <c r="GPX50" s="32"/>
      <c r="GPY50" s="32"/>
      <c r="GPZ50" s="32"/>
      <c r="GQA50" s="32"/>
      <c r="GQB50" s="32"/>
      <c r="GQC50" s="32"/>
      <c r="GQD50" s="32"/>
      <c r="GQE50" s="32"/>
      <c r="GQF50" s="32"/>
      <c r="GQG50" s="32"/>
      <c r="GQH50" s="32"/>
      <c r="GQI50" s="32"/>
      <c r="GQJ50" s="32"/>
      <c r="GQK50" s="32"/>
      <c r="GQL50" s="32"/>
      <c r="GQM50" s="32"/>
      <c r="GQN50" s="32"/>
      <c r="GQO50" s="32"/>
      <c r="GQP50" s="32"/>
      <c r="GQQ50" s="32"/>
      <c r="GQR50" s="32"/>
      <c r="GQS50" s="32"/>
      <c r="GQT50" s="32"/>
      <c r="GQU50" s="32"/>
      <c r="GQV50" s="32"/>
      <c r="GQW50" s="32"/>
      <c r="GQX50" s="32"/>
      <c r="GQY50" s="32"/>
      <c r="GQZ50" s="32"/>
      <c r="GRA50" s="32"/>
      <c r="GRB50" s="32"/>
      <c r="GRC50" s="32"/>
      <c r="GRD50" s="32"/>
      <c r="GRE50" s="32"/>
      <c r="GRF50" s="32"/>
      <c r="GRG50" s="32"/>
      <c r="GRH50" s="32"/>
      <c r="GRI50" s="32"/>
      <c r="GRJ50" s="32"/>
      <c r="GRK50" s="32"/>
      <c r="GRL50" s="32"/>
      <c r="GRM50" s="32"/>
      <c r="GRN50" s="32"/>
      <c r="GRO50" s="32"/>
      <c r="GRP50" s="32"/>
      <c r="GRQ50" s="32"/>
      <c r="GRR50" s="32"/>
      <c r="GRS50" s="32"/>
      <c r="GRT50" s="32"/>
      <c r="GRU50" s="32"/>
      <c r="GRV50" s="32"/>
      <c r="GRW50" s="32"/>
      <c r="GRX50" s="32"/>
      <c r="GRY50" s="32"/>
      <c r="GRZ50" s="32"/>
      <c r="GSA50" s="32"/>
      <c r="GSB50" s="32"/>
      <c r="GSC50" s="32"/>
      <c r="GSD50" s="32"/>
      <c r="GSE50" s="32"/>
      <c r="GSF50" s="32"/>
      <c r="GSG50" s="32"/>
      <c r="GSH50" s="32"/>
      <c r="GSI50" s="32"/>
      <c r="GSJ50" s="32"/>
      <c r="GSK50" s="32"/>
      <c r="GSL50" s="32"/>
      <c r="GSM50" s="32"/>
      <c r="GSN50" s="32"/>
      <c r="GSO50" s="32"/>
      <c r="GSP50" s="32"/>
      <c r="GSQ50" s="32"/>
      <c r="GSR50" s="32"/>
      <c r="GSS50" s="32"/>
      <c r="GST50" s="32"/>
      <c r="GSU50" s="32"/>
      <c r="GSV50" s="32"/>
      <c r="GSW50" s="32"/>
      <c r="GSX50" s="32"/>
      <c r="GSY50" s="32"/>
      <c r="GSZ50" s="32"/>
      <c r="GTA50" s="32"/>
      <c r="GTB50" s="32"/>
      <c r="GTC50" s="32"/>
      <c r="GTD50" s="32"/>
      <c r="GTE50" s="32"/>
      <c r="GTF50" s="32"/>
      <c r="GTG50" s="32"/>
      <c r="GTH50" s="32"/>
      <c r="GTI50" s="32"/>
      <c r="GTJ50" s="32"/>
      <c r="GTK50" s="32"/>
      <c r="GTL50" s="32"/>
      <c r="GTM50" s="32"/>
      <c r="GTN50" s="32"/>
      <c r="GTO50" s="32"/>
      <c r="GTP50" s="32"/>
      <c r="GTQ50" s="32"/>
      <c r="GTR50" s="32"/>
      <c r="GTS50" s="32"/>
      <c r="GTT50" s="32"/>
      <c r="GTU50" s="32"/>
      <c r="GTV50" s="32"/>
      <c r="GTW50" s="32"/>
      <c r="GTX50" s="32"/>
      <c r="GTY50" s="32"/>
      <c r="GTZ50" s="32"/>
      <c r="GUA50" s="32"/>
      <c r="GUB50" s="32"/>
      <c r="GUC50" s="32"/>
      <c r="GUD50" s="32"/>
      <c r="GUE50" s="32"/>
      <c r="GUF50" s="32"/>
      <c r="GUG50" s="32"/>
      <c r="GUH50" s="32"/>
      <c r="GUI50" s="32"/>
      <c r="GUJ50" s="32"/>
      <c r="GUK50" s="32"/>
      <c r="GUL50" s="32"/>
      <c r="GUM50" s="32"/>
      <c r="GUN50" s="32"/>
      <c r="GUO50" s="32"/>
      <c r="GUP50" s="32"/>
      <c r="GUQ50" s="32"/>
      <c r="GUR50" s="32"/>
      <c r="GUS50" s="32"/>
      <c r="GUT50" s="32"/>
      <c r="GUU50" s="32"/>
      <c r="GUV50" s="32"/>
      <c r="GUW50" s="32"/>
      <c r="GUX50" s="32"/>
      <c r="GUY50" s="32"/>
      <c r="GUZ50" s="32"/>
      <c r="GVA50" s="32"/>
      <c r="GVB50" s="32"/>
      <c r="GVC50" s="32"/>
      <c r="GVD50" s="32"/>
      <c r="GVE50" s="32"/>
      <c r="GVF50" s="32"/>
      <c r="GVG50" s="32"/>
      <c r="GVH50" s="32"/>
      <c r="GVI50" s="32"/>
      <c r="GVJ50" s="32"/>
      <c r="GVK50" s="32"/>
      <c r="GVL50" s="32"/>
      <c r="GVM50" s="32"/>
      <c r="GVN50" s="32"/>
      <c r="GVO50" s="32"/>
      <c r="GVP50" s="32"/>
      <c r="GVQ50" s="32"/>
      <c r="GVR50" s="32"/>
      <c r="GVS50" s="32"/>
      <c r="GVT50" s="32"/>
      <c r="GVU50" s="32"/>
      <c r="GVV50" s="32"/>
      <c r="GVW50" s="32"/>
      <c r="GVX50" s="32"/>
      <c r="GVY50" s="32"/>
      <c r="GVZ50" s="32"/>
      <c r="GWA50" s="32"/>
      <c r="GWB50" s="32"/>
      <c r="GWC50" s="32"/>
      <c r="GWD50" s="32"/>
      <c r="GWE50" s="32"/>
      <c r="GWF50" s="32"/>
      <c r="GWG50" s="32"/>
      <c r="GWH50" s="32"/>
      <c r="GWI50" s="32"/>
      <c r="GWJ50" s="32"/>
      <c r="GWK50" s="32"/>
      <c r="GWL50" s="32"/>
      <c r="GWM50" s="32"/>
      <c r="GWN50" s="32"/>
      <c r="GWO50" s="32"/>
      <c r="GWP50" s="32"/>
      <c r="GWQ50" s="32"/>
      <c r="GWR50" s="32"/>
      <c r="GWS50" s="32"/>
      <c r="GWT50" s="32"/>
      <c r="GWU50" s="32"/>
      <c r="GWV50" s="32"/>
      <c r="GWW50" s="32"/>
      <c r="GWX50" s="32"/>
      <c r="GWY50" s="32"/>
      <c r="GWZ50" s="32"/>
      <c r="GXA50" s="32"/>
      <c r="GXB50" s="32"/>
      <c r="GXC50" s="32"/>
      <c r="GXD50" s="32"/>
      <c r="GXE50" s="32"/>
      <c r="GXF50" s="32"/>
      <c r="GXG50" s="32"/>
      <c r="GXH50" s="32"/>
      <c r="GXI50" s="32"/>
      <c r="GXJ50" s="32"/>
      <c r="GXK50" s="32"/>
      <c r="GXL50" s="32"/>
      <c r="GXM50" s="32"/>
      <c r="GXN50" s="32"/>
      <c r="GXO50" s="32"/>
      <c r="GXP50" s="32"/>
      <c r="GXQ50" s="32"/>
      <c r="GXR50" s="32"/>
      <c r="GXS50" s="32"/>
      <c r="GXT50" s="32"/>
      <c r="GXU50" s="32"/>
      <c r="GXV50" s="32"/>
      <c r="GXW50" s="32"/>
      <c r="GXX50" s="32"/>
      <c r="GXY50" s="32"/>
      <c r="GXZ50" s="32"/>
      <c r="GYA50" s="32"/>
      <c r="GYB50" s="32"/>
      <c r="GYC50" s="32"/>
      <c r="GYD50" s="32"/>
      <c r="GYE50" s="32"/>
      <c r="GYF50" s="32"/>
      <c r="GYG50" s="32"/>
      <c r="GYH50" s="32"/>
      <c r="GYI50" s="32"/>
      <c r="GYJ50" s="32"/>
      <c r="GYK50" s="32"/>
      <c r="GYL50" s="32"/>
      <c r="GYM50" s="32"/>
      <c r="GYN50" s="32"/>
      <c r="GYO50" s="32"/>
      <c r="GYP50" s="32"/>
      <c r="GYQ50" s="32"/>
      <c r="GYR50" s="32"/>
      <c r="GYS50" s="32"/>
      <c r="GYT50" s="32"/>
      <c r="GYU50" s="32"/>
      <c r="GYV50" s="32"/>
      <c r="GYW50" s="32"/>
      <c r="GYX50" s="32"/>
      <c r="GYY50" s="32"/>
      <c r="GYZ50" s="32"/>
      <c r="GZA50" s="32"/>
      <c r="GZB50" s="32"/>
      <c r="GZC50" s="32"/>
      <c r="GZD50" s="32"/>
      <c r="GZE50" s="32"/>
      <c r="GZF50" s="32"/>
      <c r="GZG50" s="32"/>
      <c r="GZH50" s="32"/>
      <c r="GZI50" s="32"/>
      <c r="GZJ50" s="32"/>
      <c r="GZK50" s="32"/>
      <c r="GZL50" s="32"/>
      <c r="GZM50" s="32"/>
      <c r="GZN50" s="32"/>
      <c r="GZO50" s="32"/>
      <c r="GZP50" s="32"/>
      <c r="GZQ50" s="32"/>
      <c r="GZR50" s="32"/>
      <c r="GZS50" s="32"/>
      <c r="GZT50" s="32"/>
      <c r="GZU50" s="32"/>
      <c r="GZV50" s="32"/>
      <c r="GZW50" s="32"/>
      <c r="GZX50" s="32"/>
      <c r="GZY50" s="32"/>
      <c r="GZZ50" s="32"/>
      <c r="HAA50" s="32"/>
      <c r="HAB50" s="32"/>
      <c r="HAC50" s="32"/>
      <c r="HAD50" s="32"/>
      <c r="HAE50" s="32"/>
      <c r="HAF50" s="32"/>
      <c r="HAG50" s="32"/>
      <c r="HAH50" s="32"/>
      <c r="HAI50" s="32"/>
      <c r="HAJ50" s="32"/>
      <c r="HAK50" s="32"/>
      <c r="HAL50" s="32"/>
      <c r="HAM50" s="32"/>
      <c r="HAN50" s="32"/>
      <c r="HAO50" s="32"/>
      <c r="HAP50" s="32"/>
      <c r="HAQ50" s="32"/>
      <c r="HAR50" s="32"/>
      <c r="HAS50" s="32"/>
      <c r="HAT50" s="32"/>
      <c r="HAU50" s="32"/>
      <c r="HAV50" s="32"/>
      <c r="HAW50" s="32"/>
      <c r="HAX50" s="32"/>
      <c r="HAY50" s="32"/>
      <c r="HAZ50" s="32"/>
      <c r="HBA50" s="32"/>
      <c r="HBB50" s="32"/>
      <c r="HBC50" s="32"/>
      <c r="HBD50" s="32"/>
      <c r="HBE50" s="32"/>
      <c r="HBF50" s="32"/>
      <c r="HBG50" s="32"/>
      <c r="HBH50" s="32"/>
      <c r="HBI50" s="32"/>
      <c r="HBJ50" s="32"/>
      <c r="HBK50" s="32"/>
      <c r="HBL50" s="32"/>
      <c r="HBM50" s="32"/>
      <c r="HBN50" s="32"/>
      <c r="HBO50" s="32"/>
      <c r="HBP50" s="32"/>
      <c r="HBQ50" s="32"/>
      <c r="HBR50" s="32"/>
      <c r="HBS50" s="32"/>
      <c r="HBT50" s="32"/>
      <c r="HBU50" s="32"/>
      <c r="HBV50" s="32"/>
      <c r="HBW50" s="32"/>
      <c r="HBX50" s="32"/>
      <c r="HBY50" s="32"/>
      <c r="HBZ50" s="32"/>
      <c r="HCA50" s="32"/>
      <c r="HCB50" s="32"/>
      <c r="HCC50" s="32"/>
      <c r="HCD50" s="32"/>
      <c r="HCE50" s="32"/>
      <c r="HCF50" s="32"/>
      <c r="HCG50" s="32"/>
      <c r="HCH50" s="32"/>
      <c r="HCI50" s="32"/>
      <c r="HCJ50" s="32"/>
      <c r="HCK50" s="32"/>
      <c r="HCL50" s="32"/>
      <c r="HCM50" s="32"/>
      <c r="HCN50" s="32"/>
      <c r="HCO50" s="32"/>
      <c r="HCP50" s="32"/>
      <c r="HCQ50" s="32"/>
      <c r="HCR50" s="32"/>
      <c r="HCS50" s="32"/>
      <c r="HCT50" s="32"/>
      <c r="HCU50" s="32"/>
      <c r="HCV50" s="32"/>
      <c r="HCW50" s="32"/>
      <c r="HCX50" s="32"/>
      <c r="HCY50" s="32"/>
      <c r="HCZ50" s="32"/>
      <c r="HDA50" s="32"/>
      <c r="HDB50" s="32"/>
      <c r="HDC50" s="32"/>
      <c r="HDD50" s="32"/>
      <c r="HDE50" s="32"/>
      <c r="HDF50" s="32"/>
      <c r="HDG50" s="32"/>
      <c r="HDH50" s="32"/>
      <c r="HDI50" s="32"/>
      <c r="HDJ50" s="32"/>
      <c r="HDK50" s="32"/>
      <c r="HDL50" s="32"/>
      <c r="HDM50" s="32"/>
      <c r="HDN50" s="32"/>
      <c r="HDO50" s="32"/>
      <c r="HDP50" s="32"/>
      <c r="HDQ50" s="32"/>
      <c r="HDR50" s="32"/>
      <c r="HDS50" s="32"/>
      <c r="HDT50" s="32"/>
      <c r="HDU50" s="32"/>
      <c r="HDV50" s="32"/>
      <c r="HDW50" s="32"/>
      <c r="HDX50" s="32"/>
      <c r="HDY50" s="32"/>
      <c r="HDZ50" s="32"/>
      <c r="HEA50" s="32"/>
      <c r="HEB50" s="32"/>
      <c r="HEC50" s="32"/>
      <c r="HED50" s="32"/>
      <c r="HEE50" s="32"/>
      <c r="HEF50" s="32"/>
      <c r="HEG50" s="32"/>
      <c r="HEH50" s="32"/>
      <c r="HEI50" s="32"/>
      <c r="HEJ50" s="32"/>
      <c r="HEK50" s="32"/>
      <c r="HEL50" s="32"/>
      <c r="HEM50" s="32"/>
      <c r="HEN50" s="32"/>
      <c r="HEO50" s="32"/>
      <c r="HEP50" s="32"/>
      <c r="HEQ50" s="32"/>
      <c r="HER50" s="32"/>
      <c r="HES50" s="32"/>
      <c r="HET50" s="32"/>
      <c r="HEU50" s="32"/>
      <c r="HEV50" s="32"/>
      <c r="HEW50" s="32"/>
      <c r="HEX50" s="32"/>
      <c r="HEY50" s="32"/>
      <c r="HEZ50" s="32"/>
      <c r="HFA50" s="32"/>
      <c r="HFB50" s="32"/>
      <c r="HFC50" s="32"/>
      <c r="HFD50" s="32"/>
      <c r="HFE50" s="32"/>
      <c r="HFF50" s="32"/>
      <c r="HFG50" s="32"/>
      <c r="HFH50" s="32"/>
      <c r="HFI50" s="32"/>
      <c r="HFJ50" s="32"/>
      <c r="HFK50" s="32"/>
      <c r="HFL50" s="32"/>
      <c r="HFM50" s="32"/>
      <c r="HFN50" s="32"/>
      <c r="HFO50" s="32"/>
      <c r="HFP50" s="32"/>
      <c r="HFQ50" s="32"/>
      <c r="HFR50" s="32"/>
      <c r="HFS50" s="32"/>
      <c r="HFT50" s="32"/>
      <c r="HFU50" s="32"/>
      <c r="HFV50" s="32"/>
      <c r="HFW50" s="32"/>
      <c r="HFX50" s="32"/>
      <c r="HFY50" s="32"/>
      <c r="HFZ50" s="32"/>
      <c r="HGA50" s="32"/>
      <c r="HGB50" s="32"/>
      <c r="HGC50" s="32"/>
      <c r="HGD50" s="32"/>
      <c r="HGE50" s="32"/>
      <c r="HGF50" s="32"/>
      <c r="HGG50" s="32"/>
      <c r="HGH50" s="32"/>
      <c r="HGI50" s="32"/>
      <c r="HGJ50" s="32"/>
      <c r="HGK50" s="32"/>
      <c r="HGL50" s="32"/>
      <c r="HGM50" s="32"/>
      <c r="HGN50" s="32"/>
      <c r="HGO50" s="32"/>
      <c r="HGP50" s="32"/>
      <c r="HGQ50" s="32"/>
      <c r="HGR50" s="32"/>
      <c r="HGS50" s="32"/>
      <c r="HGT50" s="32"/>
      <c r="HGU50" s="32"/>
      <c r="HGV50" s="32"/>
      <c r="HGW50" s="32"/>
      <c r="HGX50" s="32"/>
      <c r="HGY50" s="32"/>
      <c r="HGZ50" s="32"/>
      <c r="HHA50" s="32"/>
      <c r="HHB50" s="32"/>
      <c r="HHC50" s="32"/>
      <c r="HHD50" s="32"/>
      <c r="HHE50" s="32"/>
      <c r="HHF50" s="32"/>
      <c r="HHG50" s="32"/>
      <c r="HHH50" s="32"/>
      <c r="HHI50" s="32"/>
      <c r="HHJ50" s="32"/>
      <c r="HHK50" s="32"/>
      <c r="HHL50" s="32"/>
      <c r="HHM50" s="32"/>
      <c r="HHN50" s="32"/>
      <c r="HHO50" s="32"/>
      <c r="HHP50" s="32"/>
      <c r="HHQ50" s="32"/>
      <c r="HHR50" s="32"/>
      <c r="HHS50" s="32"/>
      <c r="HHT50" s="32"/>
      <c r="HHU50" s="32"/>
      <c r="HHV50" s="32"/>
      <c r="HHW50" s="32"/>
      <c r="HHX50" s="32"/>
      <c r="HHY50" s="32"/>
      <c r="HHZ50" s="32"/>
      <c r="HIA50" s="32"/>
      <c r="HIB50" s="32"/>
      <c r="HIC50" s="32"/>
      <c r="HID50" s="32"/>
      <c r="HIE50" s="32"/>
      <c r="HIF50" s="32"/>
      <c r="HIG50" s="32"/>
      <c r="HIH50" s="32"/>
      <c r="HII50" s="32"/>
      <c r="HIJ50" s="32"/>
      <c r="HIK50" s="32"/>
      <c r="HIL50" s="32"/>
      <c r="HIM50" s="32"/>
      <c r="HIN50" s="32"/>
      <c r="HIO50" s="32"/>
      <c r="HIP50" s="32"/>
      <c r="HIQ50" s="32"/>
      <c r="HIR50" s="32"/>
      <c r="HIS50" s="32"/>
      <c r="HIT50" s="32"/>
      <c r="HIU50" s="32"/>
      <c r="HIV50" s="32"/>
      <c r="HIW50" s="32"/>
      <c r="HIX50" s="32"/>
      <c r="HIY50" s="32"/>
      <c r="HIZ50" s="32"/>
      <c r="HJA50" s="32"/>
      <c r="HJB50" s="32"/>
      <c r="HJC50" s="32"/>
      <c r="HJD50" s="32"/>
      <c r="HJE50" s="32"/>
      <c r="HJF50" s="32"/>
      <c r="HJG50" s="32"/>
      <c r="HJH50" s="32"/>
      <c r="HJI50" s="32"/>
      <c r="HJJ50" s="32"/>
      <c r="HJK50" s="32"/>
      <c r="HJL50" s="32"/>
      <c r="HJM50" s="32"/>
      <c r="HJN50" s="32"/>
      <c r="HJO50" s="32"/>
      <c r="HJP50" s="32"/>
      <c r="HJQ50" s="32"/>
      <c r="HJR50" s="32"/>
      <c r="HJS50" s="32"/>
      <c r="HJT50" s="32"/>
      <c r="HJU50" s="32"/>
      <c r="HJV50" s="32"/>
      <c r="HJW50" s="32"/>
      <c r="HJX50" s="32"/>
      <c r="HJY50" s="32"/>
      <c r="HJZ50" s="32"/>
      <c r="HKA50" s="32"/>
      <c r="HKB50" s="32"/>
      <c r="HKC50" s="32"/>
      <c r="HKD50" s="32"/>
      <c r="HKE50" s="32"/>
      <c r="HKF50" s="32"/>
      <c r="HKG50" s="32"/>
      <c r="HKH50" s="32"/>
      <c r="HKI50" s="32"/>
      <c r="HKJ50" s="32"/>
      <c r="HKK50" s="32"/>
      <c r="HKL50" s="32"/>
      <c r="HKM50" s="32"/>
      <c r="HKN50" s="32"/>
      <c r="HKO50" s="32"/>
      <c r="HKP50" s="32"/>
      <c r="HKQ50" s="32"/>
      <c r="HKR50" s="32"/>
      <c r="HKS50" s="32"/>
      <c r="HKT50" s="32"/>
      <c r="HKU50" s="32"/>
      <c r="HKV50" s="32"/>
      <c r="HKW50" s="32"/>
      <c r="HKX50" s="32"/>
      <c r="HKY50" s="32"/>
      <c r="HKZ50" s="32"/>
      <c r="HLA50" s="32"/>
      <c r="HLB50" s="32"/>
      <c r="HLC50" s="32"/>
      <c r="HLD50" s="32"/>
      <c r="HLE50" s="32"/>
      <c r="HLF50" s="32"/>
      <c r="HLG50" s="32"/>
      <c r="HLH50" s="32"/>
      <c r="HLI50" s="32"/>
      <c r="HLJ50" s="32"/>
      <c r="HLK50" s="32"/>
      <c r="HLL50" s="32"/>
      <c r="HLM50" s="32"/>
      <c r="HLN50" s="32"/>
      <c r="HLO50" s="32"/>
      <c r="HLP50" s="32"/>
      <c r="HLQ50" s="32"/>
      <c r="HLR50" s="32"/>
      <c r="HLS50" s="32"/>
      <c r="HLT50" s="32"/>
      <c r="HLU50" s="32"/>
      <c r="HLV50" s="32"/>
      <c r="HLW50" s="32"/>
      <c r="HLX50" s="32"/>
      <c r="HLY50" s="32"/>
      <c r="HLZ50" s="32"/>
      <c r="HMA50" s="32"/>
      <c r="HMB50" s="32"/>
      <c r="HMC50" s="32"/>
      <c r="HMD50" s="32"/>
      <c r="HME50" s="32"/>
      <c r="HMF50" s="32"/>
      <c r="HMG50" s="32"/>
      <c r="HMH50" s="32"/>
      <c r="HMI50" s="32"/>
      <c r="HMJ50" s="32"/>
      <c r="HMK50" s="32"/>
      <c r="HML50" s="32"/>
      <c r="HMM50" s="32"/>
      <c r="HMN50" s="32"/>
      <c r="HMO50" s="32"/>
      <c r="HMP50" s="32"/>
      <c r="HMQ50" s="32"/>
      <c r="HMR50" s="32"/>
      <c r="HMS50" s="32"/>
      <c r="HMT50" s="32"/>
      <c r="HMU50" s="32"/>
      <c r="HMV50" s="32"/>
      <c r="HMW50" s="32"/>
      <c r="HMX50" s="32"/>
      <c r="HMY50" s="32"/>
      <c r="HMZ50" s="32"/>
      <c r="HNA50" s="32"/>
      <c r="HNB50" s="32"/>
      <c r="HNC50" s="32"/>
      <c r="HND50" s="32"/>
      <c r="HNE50" s="32"/>
      <c r="HNF50" s="32"/>
      <c r="HNG50" s="32"/>
      <c r="HNH50" s="32"/>
      <c r="HNI50" s="32"/>
      <c r="HNJ50" s="32"/>
      <c r="HNK50" s="32"/>
      <c r="HNL50" s="32"/>
      <c r="HNM50" s="32"/>
      <c r="HNN50" s="32"/>
      <c r="HNO50" s="32"/>
      <c r="HNP50" s="32"/>
      <c r="HNQ50" s="32"/>
      <c r="HNR50" s="32"/>
      <c r="HNS50" s="32"/>
      <c r="HNT50" s="32"/>
      <c r="HNU50" s="32"/>
      <c r="HNV50" s="32"/>
      <c r="HNW50" s="32"/>
      <c r="HNX50" s="32"/>
      <c r="HNY50" s="32"/>
      <c r="HNZ50" s="32"/>
      <c r="HOA50" s="32"/>
      <c r="HOB50" s="32"/>
      <c r="HOC50" s="32"/>
      <c r="HOD50" s="32"/>
      <c r="HOE50" s="32"/>
      <c r="HOF50" s="32"/>
      <c r="HOG50" s="32"/>
      <c r="HOH50" s="32"/>
      <c r="HOI50" s="32"/>
      <c r="HOJ50" s="32"/>
      <c r="HOK50" s="32"/>
      <c r="HOL50" s="32"/>
      <c r="HOM50" s="32"/>
      <c r="HON50" s="32"/>
      <c r="HOO50" s="32"/>
      <c r="HOP50" s="32"/>
      <c r="HOQ50" s="32"/>
      <c r="HOR50" s="32"/>
      <c r="HOS50" s="32"/>
      <c r="HOT50" s="32"/>
      <c r="HOU50" s="32"/>
      <c r="HOV50" s="32"/>
      <c r="HOW50" s="32"/>
      <c r="HOX50" s="32"/>
      <c r="HOY50" s="32"/>
      <c r="HOZ50" s="32"/>
      <c r="HPA50" s="32"/>
      <c r="HPB50" s="32"/>
      <c r="HPC50" s="32"/>
      <c r="HPD50" s="32"/>
      <c r="HPE50" s="32"/>
      <c r="HPF50" s="32"/>
      <c r="HPG50" s="32"/>
      <c r="HPH50" s="32"/>
      <c r="HPI50" s="32"/>
      <c r="HPJ50" s="32"/>
      <c r="HPK50" s="32"/>
      <c r="HPL50" s="32"/>
      <c r="HPM50" s="32"/>
      <c r="HPN50" s="32"/>
      <c r="HPO50" s="32"/>
      <c r="HPP50" s="32"/>
      <c r="HPQ50" s="32"/>
      <c r="HPR50" s="32"/>
      <c r="HPS50" s="32"/>
      <c r="HPT50" s="32"/>
      <c r="HPU50" s="32"/>
      <c r="HPV50" s="32"/>
      <c r="HPW50" s="32"/>
      <c r="HPX50" s="32"/>
      <c r="HPY50" s="32"/>
      <c r="HPZ50" s="32"/>
      <c r="HQA50" s="32"/>
      <c r="HQB50" s="32"/>
      <c r="HQC50" s="32"/>
      <c r="HQD50" s="32"/>
      <c r="HQE50" s="32"/>
      <c r="HQF50" s="32"/>
      <c r="HQG50" s="32"/>
      <c r="HQH50" s="32"/>
      <c r="HQI50" s="32"/>
      <c r="HQJ50" s="32"/>
      <c r="HQK50" s="32"/>
      <c r="HQL50" s="32"/>
      <c r="HQM50" s="32"/>
      <c r="HQN50" s="32"/>
      <c r="HQO50" s="32"/>
      <c r="HQP50" s="32"/>
      <c r="HQQ50" s="32"/>
      <c r="HQR50" s="32"/>
      <c r="HQS50" s="32"/>
      <c r="HQT50" s="32"/>
      <c r="HQU50" s="32"/>
      <c r="HQV50" s="32"/>
      <c r="HQW50" s="32"/>
      <c r="HQX50" s="32"/>
      <c r="HQY50" s="32"/>
      <c r="HQZ50" s="32"/>
      <c r="HRA50" s="32"/>
      <c r="HRB50" s="32"/>
      <c r="HRC50" s="32"/>
      <c r="HRD50" s="32"/>
      <c r="HRE50" s="32"/>
      <c r="HRF50" s="32"/>
      <c r="HRG50" s="32"/>
      <c r="HRH50" s="32"/>
      <c r="HRI50" s="32"/>
      <c r="HRJ50" s="32"/>
      <c r="HRK50" s="32"/>
      <c r="HRL50" s="32"/>
      <c r="HRM50" s="32"/>
      <c r="HRN50" s="32"/>
      <c r="HRO50" s="32"/>
      <c r="HRP50" s="32"/>
      <c r="HRQ50" s="32"/>
      <c r="HRR50" s="32"/>
      <c r="HRS50" s="32"/>
      <c r="HRT50" s="32"/>
      <c r="HRU50" s="32"/>
      <c r="HRV50" s="32"/>
      <c r="HRW50" s="32"/>
      <c r="HRX50" s="32"/>
      <c r="HRY50" s="32"/>
      <c r="HRZ50" s="32"/>
      <c r="HSA50" s="32"/>
      <c r="HSB50" s="32"/>
      <c r="HSC50" s="32"/>
      <c r="HSD50" s="32"/>
      <c r="HSE50" s="32"/>
      <c r="HSF50" s="32"/>
      <c r="HSG50" s="32"/>
      <c r="HSH50" s="32"/>
      <c r="HSI50" s="32"/>
      <c r="HSJ50" s="32"/>
      <c r="HSK50" s="32"/>
      <c r="HSL50" s="32"/>
      <c r="HSM50" s="32"/>
      <c r="HSN50" s="32"/>
      <c r="HSO50" s="32"/>
      <c r="HSP50" s="32"/>
      <c r="HSQ50" s="32"/>
      <c r="HSR50" s="32"/>
      <c r="HSS50" s="32"/>
      <c r="HST50" s="32"/>
      <c r="HSU50" s="32"/>
      <c r="HSV50" s="32"/>
      <c r="HSW50" s="32"/>
      <c r="HSX50" s="32"/>
      <c r="HSY50" s="32"/>
      <c r="HSZ50" s="32"/>
      <c r="HTA50" s="32"/>
      <c r="HTB50" s="32"/>
      <c r="HTC50" s="32"/>
      <c r="HTD50" s="32"/>
      <c r="HTE50" s="32"/>
      <c r="HTF50" s="32"/>
      <c r="HTG50" s="32"/>
      <c r="HTH50" s="32"/>
      <c r="HTI50" s="32"/>
      <c r="HTJ50" s="32"/>
      <c r="HTK50" s="32"/>
      <c r="HTL50" s="32"/>
      <c r="HTM50" s="32"/>
      <c r="HTN50" s="32"/>
      <c r="HTO50" s="32"/>
      <c r="HTP50" s="32"/>
      <c r="HTQ50" s="32"/>
      <c r="HTR50" s="32"/>
      <c r="HTS50" s="32"/>
      <c r="HTT50" s="32"/>
      <c r="HTU50" s="32"/>
      <c r="HTV50" s="32"/>
      <c r="HTW50" s="32"/>
      <c r="HTX50" s="32"/>
      <c r="HTY50" s="32"/>
      <c r="HTZ50" s="32"/>
      <c r="HUA50" s="32"/>
      <c r="HUB50" s="32"/>
      <c r="HUC50" s="32"/>
      <c r="HUD50" s="32"/>
      <c r="HUE50" s="32"/>
      <c r="HUF50" s="32"/>
      <c r="HUG50" s="32"/>
      <c r="HUH50" s="32"/>
      <c r="HUI50" s="32"/>
      <c r="HUJ50" s="32"/>
      <c r="HUK50" s="32"/>
      <c r="HUL50" s="32"/>
      <c r="HUM50" s="32"/>
      <c r="HUN50" s="32"/>
      <c r="HUO50" s="32"/>
      <c r="HUP50" s="32"/>
      <c r="HUQ50" s="32"/>
      <c r="HUR50" s="32"/>
      <c r="HUS50" s="32"/>
      <c r="HUT50" s="32"/>
      <c r="HUU50" s="32"/>
      <c r="HUV50" s="32"/>
      <c r="HUW50" s="32"/>
      <c r="HUX50" s="32"/>
      <c r="HUY50" s="32"/>
      <c r="HUZ50" s="32"/>
      <c r="HVA50" s="32"/>
      <c r="HVB50" s="32"/>
      <c r="HVC50" s="32"/>
      <c r="HVD50" s="32"/>
      <c r="HVE50" s="32"/>
      <c r="HVF50" s="32"/>
      <c r="HVG50" s="32"/>
      <c r="HVH50" s="32"/>
      <c r="HVI50" s="32"/>
      <c r="HVJ50" s="32"/>
      <c r="HVK50" s="32"/>
      <c r="HVL50" s="32"/>
      <c r="HVM50" s="32"/>
      <c r="HVN50" s="32"/>
      <c r="HVO50" s="32"/>
      <c r="HVP50" s="32"/>
      <c r="HVQ50" s="32"/>
      <c r="HVR50" s="32"/>
      <c r="HVS50" s="32"/>
      <c r="HVT50" s="32"/>
      <c r="HVU50" s="32"/>
      <c r="HVV50" s="32"/>
      <c r="HVW50" s="32"/>
      <c r="HVX50" s="32"/>
      <c r="HVY50" s="32"/>
      <c r="HVZ50" s="32"/>
      <c r="HWA50" s="32"/>
      <c r="HWB50" s="32"/>
      <c r="HWC50" s="32"/>
      <c r="HWD50" s="32"/>
      <c r="HWE50" s="32"/>
      <c r="HWF50" s="32"/>
      <c r="HWG50" s="32"/>
      <c r="HWH50" s="32"/>
      <c r="HWI50" s="32"/>
      <c r="HWJ50" s="32"/>
      <c r="HWK50" s="32"/>
      <c r="HWL50" s="32"/>
      <c r="HWM50" s="32"/>
      <c r="HWN50" s="32"/>
      <c r="HWO50" s="32"/>
      <c r="HWP50" s="32"/>
      <c r="HWQ50" s="32"/>
      <c r="HWR50" s="32"/>
      <c r="HWS50" s="32"/>
      <c r="HWT50" s="32"/>
      <c r="HWU50" s="32"/>
      <c r="HWV50" s="32"/>
      <c r="HWW50" s="32"/>
      <c r="HWX50" s="32"/>
      <c r="HWY50" s="32"/>
      <c r="HWZ50" s="32"/>
      <c r="HXA50" s="32"/>
      <c r="HXB50" s="32"/>
      <c r="HXC50" s="32"/>
      <c r="HXD50" s="32"/>
      <c r="HXE50" s="32"/>
      <c r="HXF50" s="32"/>
      <c r="HXG50" s="32"/>
      <c r="HXH50" s="32"/>
      <c r="HXI50" s="32"/>
      <c r="HXJ50" s="32"/>
      <c r="HXK50" s="32"/>
      <c r="HXL50" s="32"/>
      <c r="HXM50" s="32"/>
      <c r="HXN50" s="32"/>
      <c r="HXO50" s="32"/>
      <c r="HXP50" s="32"/>
      <c r="HXQ50" s="32"/>
      <c r="HXR50" s="32"/>
      <c r="HXS50" s="32"/>
      <c r="HXT50" s="32"/>
      <c r="HXU50" s="32"/>
      <c r="HXV50" s="32"/>
      <c r="HXW50" s="32"/>
      <c r="HXX50" s="32"/>
      <c r="HXY50" s="32"/>
      <c r="HXZ50" s="32"/>
      <c r="HYA50" s="32"/>
      <c r="HYB50" s="32"/>
      <c r="HYC50" s="32"/>
      <c r="HYD50" s="32"/>
      <c r="HYE50" s="32"/>
      <c r="HYF50" s="32"/>
      <c r="HYG50" s="32"/>
      <c r="HYH50" s="32"/>
      <c r="HYI50" s="32"/>
      <c r="HYJ50" s="32"/>
      <c r="HYK50" s="32"/>
      <c r="HYL50" s="32"/>
      <c r="HYM50" s="32"/>
      <c r="HYN50" s="32"/>
      <c r="HYO50" s="32"/>
      <c r="HYP50" s="32"/>
      <c r="HYQ50" s="32"/>
      <c r="HYR50" s="32"/>
      <c r="HYS50" s="32"/>
      <c r="HYT50" s="32"/>
      <c r="HYU50" s="32"/>
      <c r="HYV50" s="32"/>
      <c r="HYW50" s="32"/>
      <c r="HYX50" s="32"/>
      <c r="HYY50" s="32"/>
      <c r="HYZ50" s="32"/>
      <c r="HZA50" s="32"/>
      <c r="HZB50" s="32"/>
      <c r="HZC50" s="32"/>
      <c r="HZD50" s="32"/>
      <c r="HZE50" s="32"/>
      <c r="HZF50" s="32"/>
      <c r="HZG50" s="32"/>
      <c r="HZH50" s="32"/>
      <c r="HZI50" s="32"/>
      <c r="HZJ50" s="32"/>
      <c r="HZK50" s="32"/>
      <c r="HZL50" s="32"/>
      <c r="HZM50" s="32"/>
      <c r="HZN50" s="32"/>
      <c r="HZO50" s="32"/>
      <c r="HZP50" s="32"/>
      <c r="HZQ50" s="32"/>
      <c r="HZR50" s="32"/>
      <c r="HZS50" s="32"/>
      <c r="HZT50" s="32"/>
      <c r="HZU50" s="32"/>
      <c r="HZV50" s="32"/>
      <c r="HZW50" s="32"/>
      <c r="HZX50" s="32"/>
      <c r="HZY50" s="32"/>
      <c r="HZZ50" s="32"/>
      <c r="IAA50" s="32"/>
      <c r="IAB50" s="32"/>
      <c r="IAC50" s="32"/>
      <c r="IAD50" s="32"/>
      <c r="IAE50" s="32"/>
      <c r="IAF50" s="32"/>
      <c r="IAG50" s="32"/>
      <c r="IAH50" s="32"/>
      <c r="IAI50" s="32"/>
      <c r="IAJ50" s="32"/>
      <c r="IAK50" s="32"/>
      <c r="IAL50" s="32"/>
      <c r="IAM50" s="32"/>
      <c r="IAN50" s="32"/>
      <c r="IAO50" s="32"/>
      <c r="IAP50" s="32"/>
      <c r="IAQ50" s="32"/>
      <c r="IAR50" s="32"/>
      <c r="IAS50" s="32"/>
      <c r="IAT50" s="32"/>
      <c r="IAU50" s="32"/>
      <c r="IAV50" s="32"/>
      <c r="IAW50" s="32"/>
      <c r="IAX50" s="32"/>
      <c r="IAY50" s="32"/>
      <c r="IAZ50" s="32"/>
      <c r="IBA50" s="32"/>
      <c r="IBB50" s="32"/>
      <c r="IBC50" s="32"/>
      <c r="IBD50" s="32"/>
      <c r="IBE50" s="32"/>
      <c r="IBF50" s="32"/>
      <c r="IBG50" s="32"/>
      <c r="IBH50" s="32"/>
      <c r="IBI50" s="32"/>
      <c r="IBJ50" s="32"/>
      <c r="IBK50" s="32"/>
      <c r="IBL50" s="32"/>
      <c r="IBM50" s="32"/>
      <c r="IBN50" s="32"/>
      <c r="IBO50" s="32"/>
      <c r="IBP50" s="32"/>
      <c r="IBQ50" s="32"/>
      <c r="IBR50" s="32"/>
      <c r="IBS50" s="32"/>
      <c r="IBT50" s="32"/>
      <c r="IBU50" s="32"/>
      <c r="IBV50" s="32"/>
      <c r="IBW50" s="32"/>
      <c r="IBX50" s="32"/>
      <c r="IBY50" s="32"/>
      <c r="IBZ50" s="32"/>
      <c r="ICA50" s="32"/>
      <c r="ICB50" s="32"/>
      <c r="ICC50" s="32"/>
      <c r="ICD50" s="32"/>
      <c r="ICE50" s="32"/>
      <c r="ICF50" s="32"/>
      <c r="ICG50" s="32"/>
      <c r="ICH50" s="32"/>
      <c r="ICI50" s="32"/>
      <c r="ICJ50" s="32"/>
      <c r="ICK50" s="32"/>
      <c r="ICL50" s="32"/>
      <c r="ICM50" s="32"/>
      <c r="ICN50" s="32"/>
      <c r="ICO50" s="32"/>
      <c r="ICP50" s="32"/>
      <c r="ICQ50" s="32"/>
      <c r="ICR50" s="32"/>
      <c r="ICS50" s="32"/>
      <c r="ICT50" s="32"/>
      <c r="ICU50" s="32"/>
      <c r="ICV50" s="32"/>
      <c r="ICW50" s="32"/>
      <c r="ICX50" s="32"/>
      <c r="ICY50" s="32"/>
      <c r="ICZ50" s="32"/>
      <c r="IDA50" s="32"/>
      <c r="IDB50" s="32"/>
      <c r="IDC50" s="32"/>
      <c r="IDD50" s="32"/>
      <c r="IDE50" s="32"/>
      <c r="IDF50" s="32"/>
      <c r="IDG50" s="32"/>
      <c r="IDH50" s="32"/>
      <c r="IDI50" s="32"/>
      <c r="IDJ50" s="32"/>
      <c r="IDK50" s="32"/>
      <c r="IDL50" s="32"/>
      <c r="IDM50" s="32"/>
      <c r="IDN50" s="32"/>
      <c r="IDO50" s="32"/>
      <c r="IDP50" s="32"/>
      <c r="IDQ50" s="32"/>
      <c r="IDR50" s="32"/>
      <c r="IDS50" s="32"/>
      <c r="IDT50" s="32"/>
      <c r="IDU50" s="32"/>
      <c r="IDV50" s="32"/>
      <c r="IDW50" s="32"/>
      <c r="IDX50" s="32"/>
      <c r="IDY50" s="32"/>
      <c r="IDZ50" s="32"/>
      <c r="IEA50" s="32"/>
      <c r="IEB50" s="32"/>
      <c r="IEC50" s="32"/>
      <c r="IED50" s="32"/>
      <c r="IEE50" s="32"/>
      <c r="IEF50" s="32"/>
      <c r="IEG50" s="32"/>
      <c r="IEH50" s="32"/>
      <c r="IEI50" s="32"/>
      <c r="IEJ50" s="32"/>
      <c r="IEK50" s="32"/>
      <c r="IEL50" s="32"/>
      <c r="IEM50" s="32"/>
      <c r="IEN50" s="32"/>
      <c r="IEO50" s="32"/>
      <c r="IEP50" s="32"/>
      <c r="IEQ50" s="32"/>
      <c r="IER50" s="32"/>
      <c r="IES50" s="32"/>
      <c r="IET50" s="32"/>
      <c r="IEU50" s="32"/>
      <c r="IEV50" s="32"/>
      <c r="IEW50" s="32"/>
      <c r="IEX50" s="32"/>
      <c r="IEY50" s="32"/>
      <c r="IEZ50" s="32"/>
      <c r="IFA50" s="32"/>
      <c r="IFB50" s="32"/>
      <c r="IFC50" s="32"/>
      <c r="IFD50" s="32"/>
      <c r="IFE50" s="32"/>
      <c r="IFF50" s="32"/>
      <c r="IFG50" s="32"/>
      <c r="IFH50" s="32"/>
      <c r="IFI50" s="32"/>
      <c r="IFJ50" s="32"/>
      <c r="IFK50" s="32"/>
      <c r="IFL50" s="32"/>
      <c r="IFM50" s="32"/>
      <c r="IFN50" s="32"/>
      <c r="IFO50" s="32"/>
      <c r="IFP50" s="32"/>
      <c r="IFQ50" s="32"/>
      <c r="IFR50" s="32"/>
      <c r="IFS50" s="32"/>
      <c r="IFT50" s="32"/>
      <c r="IFU50" s="32"/>
      <c r="IFV50" s="32"/>
      <c r="IFW50" s="32"/>
      <c r="IFX50" s="32"/>
      <c r="IFY50" s="32"/>
      <c r="IFZ50" s="32"/>
      <c r="IGA50" s="32"/>
      <c r="IGB50" s="32"/>
      <c r="IGC50" s="32"/>
      <c r="IGD50" s="32"/>
      <c r="IGE50" s="32"/>
      <c r="IGF50" s="32"/>
      <c r="IGG50" s="32"/>
      <c r="IGH50" s="32"/>
      <c r="IGI50" s="32"/>
      <c r="IGJ50" s="32"/>
      <c r="IGK50" s="32"/>
      <c r="IGL50" s="32"/>
      <c r="IGM50" s="32"/>
      <c r="IGN50" s="32"/>
      <c r="IGO50" s="32"/>
      <c r="IGP50" s="32"/>
      <c r="IGQ50" s="32"/>
      <c r="IGR50" s="32"/>
      <c r="IGS50" s="32"/>
      <c r="IGT50" s="32"/>
      <c r="IGU50" s="32"/>
      <c r="IGV50" s="32"/>
      <c r="IGW50" s="32"/>
      <c r="IGX50" s="32"/>
      <c r="IGY50" s="32"/>
      <c r="IGZ50" s="32"/>
      <c r="IHA50" s="32"/>
      <c r="IHB50" s="32"/>
      <c r="IHC50" s="32"/>
      <c r="IHD50" s="32"/>
      <c r="IHE50" s="32"/>
      <c r="IHF50" s="32"/>
      <c r="IHG50" s="32"/>
      <c r="IHH50" s="32"/>
      <c r="IHI50" s="32"/>
      <c r="IHJ50" s="32"/>
      <c r="IHK50" s="32"/>
      <c r="IHL50" s="32"/>
      <c r="IHM50" s="32"/>
      <c r="IHN50" s="32"/>
      <c r="IHO50" s="32"/>
      <c r="IHP50" s="32"/>
      <c r="IHQ50" s="32"/>
      <c r="IHR50" s="32"/>
      <c r="IHS50" s="32"/>
      <c r="IHT50" s="32"/>
      <c r="IHU50" s="32"/>
      <c r="IHV50" s="32"/>
      <c r="IHW50" s="32"/>
      <c r="IHX50" s="32"/>
      <c r="IHY50" s="32"/>
      <c r="IHZ50" s="32"/>
      <c r="IIA50" s="32"/>
      <c r="IIB50" s="32"/>
      <c r="IIC50" s="32"/>
      <c r="IID50" s="32"/>
      <c r="IIE50" s="32"/>
      <c r="IIF50" s="32"/>
      <c r="IIG50" s="32"/>
      <c r="IIH50" s="32"/>
      <c r="III50" s="32"/>
      <c r="IIJ50" s="32"/>
      <c r="IIK50" s="32"/>
      <c r="IIL50" s="32"/>
      <c r="IIM50" s="32"/>
      <c r="IIN50" s="32"/>
      <c r="IIO50" s="32"/>
      <c r="IIP50" s="32"/>
      <c r="IIQ50" s="32"/>
      <c r="IIR50" s="32"/>
      <c r="IIS50" s="32"/>
      <c r="IIT50" s="32"/>
      <c r="IIU50" s="32"/>
      <c r="IIV50" s="32"/>
      <c r="IIW50" s="32"/>
      <c r="IIX50" s="32"/>
      <c r="IIY50" s="32"/>
      <c r="IIZ50" s="32"/>
      <c r="IJA50" s="32"/>
      <c r="IJB50" s="32"/>
      <c r="IJC50" s="32"/>
      <c r="IJD50" s="32"/>
      <c r="IJE50" s="32"/>
      <c r="IJF50" s="32"/>
      <c r="IJG50" s="32"/>
      <c r="IJH50" s="32"/>
      <c r="IJI50" s="32"/>
      <c r="IJJ50" s="32"/>
      <c r="IJK50" s="32"/>
      <c r="IJL50" s="32"/>
      <c r="IJM50" s="32"/>
      <c r="IJN50" s="32"/>
      <c r="IJO50" s="32"/>
      <c r="IJP50" s="32"/>
      <c r="IJQ50" s="32"/>
      <c r="IJR50" s="32"/>
      <c r="IJS50" s="32"/>
      <c r="IJT50" s="32"/>
      <c r="IJU50" s="32"/>
      <c r="IJV50" s="32"/>
      <c r="IJW50" s="32"/>
      <c r="IJX50" s="32"/>
      <c r="IJY50" s="32"/>
      <c r="IJZ50" s="32"/>
      <c r="IKA50" s="32"/>
      <c r="IKB50" s="32"/>
      <c r="IKC50" s="32"/>
      <c r="IKD50" s="32"/>
      <c r="IKE50" s="32"/>
      <c r="IKF50" s="32"/>
      <c r="IKG50" s="32"/>
      <c r="IKH50" s="32"/>
      <c r="IKI50" s="32"/>
      <c r="IKJ50" s="32"/>
      <c r="IKK50" s="32"/>
      <c r="IKL50" s="32"/>
      <c r="IKM50" s="32"/>
      <c r="IKN50" s="32"/>
      <c r="IKO50" s="32"/>
      <c r="IKP50" s="32"/>
      <c r="IKQ50" s="32"/>
      <c r="IKR50" s="32"/>
      <c r="IKS50" s="32"/>
      <c r="IKT50" s="32"/>
      <c r="IKU50" s="32"/>
      <c r="IKV50" s="32"/>
      <c r="IKW50" s="32"/>
      <c r="IKX50" s="32"/>
      <c r="IKY50" s="32"/>
      <c r="IKZ50" s="32"/>
      <c r="ILA50" s="32"/>
      <c r="ILB50" s="32"/>
      <c r="ILC50" s="32"/>
      <c r="ILD50" s="32"/>
      <c r="ILE50" s="32"/>
      <c r="ILF50" s="32"/>
      <c r="ILG50" s="32"/>
      <c r="ILH50" s="32"/>
      <c r="ILI50" s="32"/>
      <c r="ILJ50" s="32"/>
      <c r="ILK50" s="32"/>
      <c r="ILL50" s="32"/>
      <c r="ILM50" s="32"/>
      <c r="ILN50" s="32"/>
      <c r="ILO50" s="32"/>
      <c r="ILP50" s="32"/>
      <c r="ILQ50" s="32"/>
      <c r="ILR50" s="32"/>
      <c r="ILS50" s="32"/>
      <c r="ILT50" s="32"/>
      <c r="ILU50" s="32"/>
      <c r="ILV50" s="32"/>
      <c r="ILW50" s="32"/>
      <c r="ILX50" s="32"/>
      <c r="ILY50" s="32"/>
      <c r="ILZ50" s="32"/>
      <c r="IMA50" s="32"/>
      <c r="IMB50" s="32"/>
      <c r="IMC50" s="32"/>
      <c r="IMD50" s="32"/>
      <c r="IME50" s="32"/>
      <c r="IMF50" s="32"/>
      <c r="IMG50" s="32"/>
      <c r="IMH50" s="32"/>
      <c r="IMI50" s="32"/>
      <c r="IMJ50" s="32"/>
      <c r="IMK50" s="32"/>
      <c r="IML50" s="32"/>
      <c r="IMM50" s="32"/>
      <c r="IMN50" s="32"/>
      <c r="IMO50" s="32"/>
      <c r="IMP50" s="32"/>
      <c r="IMQ50" s="32"/>
      <c r="IMR50" s="32"/>
      <c r="IMS50" s="32"/>
      <c r="IMT50" s="32"/>
      <c r="IMU50" s="32"/>
      <c r="IMV50" s="32"/>
      <c r="IMW50" s="32"/>
      <c r="IMX50" s="32"/>
      <c r="IMY50" s="32"/>
      <c r="IMZ50" s="32"/>
      <c r="INA50" s="32"/>
      <c r="INB50" s="32"/>
      <c r="INC50" s="32"/>
      <c r="IND50" s="32"/>
      <c r="INE50" s="32"/>
      <c r="INF50" s="32"/>
      <c r="ING50" s="32"/>
      <c r="INH50" s="32"/>
      <c r="INI50" s="32"/>
      <c r="INJ50" s="32"/>
      <c r="INK50" s="32"/>
      <c r="INL50" s="32"/>
      <c r="INM50" s="32"/>
      <c r="INN50" s="32"/>
      <c r="INO50" s="32"/>
      <c r="INP50" s="32"/>
      <c r="INQ50" s="32"/>
      <c r="INR50" s="32"/>
      <c r="INS50" s="32"/>
      <c r="INT50" s="32"/>
      <c r="INU50" s="32"/>
      <c r="INV50" s="32"/>
      <c r="INW50" s="32"/>
      <c r="INX50" s="32"/>
      <c r="INY50" s="32"/>
      <c r="INZ50" s="32"/>
      <c r="IOA50" s="32"/>
      <c r="IOB50" s="32"/>
      <c r="IOC50" s="32"/>
      <c r="IOD50" s="32"/>
      <c r="IOE50" s="32"/>
      <c r="IOF50" s="32"/>
      <c r="IOG50" s="32"/>
      <c r="IOH50" s="32"/>
      <c r="IOI50" s="32"/>
      <c r="IOJ50" s="32"/>
      <c r="IOK50" s="32"/>
      <c r="IOL50" s="32"/>
      <c r="IOM50" s="32"/>
      <c r="ION50" s="32"/>
      <c r="IOO50" s="32"/>
      <c r="IOP50" s="32"/>
      <c r="IOQ50" s="32"/>
      <c r="IOR50" s="32"/>
      <c r="IOS50" s="32"/>
      <c r="IOT50" s="32"/>
      <c r="IOU50" s="32"/>
      <c r="IOV50" s="32"/>
      <c r="IOW50" s="32"/>
      <c r="IOX50" s="32"/>
      <c r="IOY50" s="32"/>
      <c r="IOZ50" s="32"/>
      <c r="IPA50" s="32"/>
      <c r="IPB50" s="32"/>
      <c r="IPC50" s="32"/>
      <c r="IPD50" s="32"/>
      <c r="IPE50" s="32"/>
      <c r="IPF50" s="32"/>
      <c r="IPG50" s="32"/>
      <c r="IPH50" s="32"/>
      <c r="IPI50" s="32"/>
      <c r="IPJ50" s="32"/>
      <c r="IPK50" s="32"/>
      <c r="IPL50" s="32"/>
      <c r="IPM50" s="32"/>
      <c r="IPN50" s="32"/>
      <c r="IPO50" s="32"/>
      <c r="IPP50" s="32"/>
      <c r="IPQ50" s="32"/>
      <c r="IPR50" s="32"/>
      <c r="IPS50" s="32"/>
      <c r="IPT50" s="32"/>
      <c r="IPU50" s="32"/>
      <c r="IPV50" s="32"/>
      <c r="IPW50" s="32"/>
      <c r="IPX50" s="32"/>
      <c r="IPY50" s="32"/>
      <c r="IPZ50" s="32"/>
      <c r="IQA50" s="32"/>
      <c r="IQB50" s="32"/>
      <c r="IQC50" s="32"/>
      <c r="IQD50" s="32"/>
      <c r="IQE50" s="32"/>
      <c r="IQF50" s="32"/>
      <c r="IQG50" s="32"/>
      <c r="IQH50" s="32"/>
      <c r="IQI50" s="32"/>
      <c r="IQJ50" s="32"/>
      <c r="IQK50" s="32"/>
      <c r="IQL50" s="32"/>
      <c r="IQM50" s="32"/>
      <c r="IQN50" s="32"/>
      <c r="IQO50" s="32"/>
      <c r="IQP50" s="32"/>
      <c r="IQQ50" s="32"/>
      <c r="IQR50" s="32"/>
      <c r="IQS50" s="32"/>
      <c r="IQT50" s="32"/>
      <c r="IQU50" s="32"/>
      <c r="IQV50" s="32"/>
      <c r="IQW50" s="32"/>
      <c r="IQX50" s="32"/>
      <c r="IQY50" s="32"/>
      <c r="IQZ50" s="32"/>
      <c r="IRA50" s="32"/>
      <c r="IRB50" s="32"/>
      <c r="IRC50" s="32"/>
      <c r="IRD50" s="32"/>
      <c r="IRE50" s="32"/>
      <c r="IRF50" s="32"/>
      <c r="IRG50" s="32"/>
      <c r="IRH50" s="32"/>
      <c r="IRI50" s="32"/>
      <c r="IRJ50" s="32"/>
      <c r="IRK50" s="32"/>
      <c r="IRL50" s="32"/>
      <c r="IRM50" s="32"/>
      <c r="IRN50" s="32"/>
      <c r="IRO50" s="32"/>
      <c r="IRP50" s="32"/>
      <c r="IRQ50" s="32"/>
      <c r="IRR50" s="32"/>
      <c r="IRS50" s="32"/>
      <c r="IRT50" s="32"/>
      <c r="IRU50" s="32"/>
      <c r="IRV50" s="32"/>
      <c r="IRW50" s="32"/>
      <c r="IRX50" s="32"/>
      <c r="IRY50" s="32"/>
      <c r="IRZ50" s="32"/>
      <c r="ISA50" s="32"/>
      <c r="ISB50" s="32"/>
      <c r="ISC50" s="32"/>
      <c r="ISD50" s="32"/>
      <c r="ISE50" s="32"/>
      <c r="ISF50" s="32"/>
      <c r="ISG50" s="32"/>
      <c r="ISH50" s="32"/>
      <c r="ISI50" s="32"/>
      <c r="ISJ50" s="32"/>
      <c r="ISK50" s="32"/>
      <c r="ISL50" s="32"/>
      <c r="ISM50" s="32"/>
      <c r="ISN50" s="32"/>
      <c r="ISO50" s="32"/>
      <c r="ISP50" s="32"/>
      <c r="ISQ50" s="32"/>
      <c r="ISR50" s="32"/>
      <c r="ISS50" s="32"/>
      <c r="IST50" s="32"/>
      <c r="ISU50" s="32"/>
      <c r="ISV50" s="32"/>
      <c r="ISW50" s="32"/>
      <c r="ISX50" s="32"/>
      <c r="ISY50" s="32"/>
      <c r="ISZ50" s="32"/>
      <c r="ITA50" s="32"/>
      <c r="ITB50" s="32"/>
      <c r="ITC50" s="32"/>
      <c r="ITD50" s="32"/>
      <c r="ITE50" s="32"/>
      <c r="ITF50" s="32"/>
      <c r="ITG50" s="32"/>
      <c r="ITH50" s="32"/>
      <c r="ITI50" s="32"/>
      <c r="ITJ50" s="32"/>
      <c r="ITK50" s="32"/>
      <c r="ITL50" s="32"/>
      <c r="ITM50" s="32"/>
      <c r="ITN50" s="32"/>
      <c r="ITO50" s="32"/>
      <c r="ITP50" s="32"/>
      <c r="ITQ50" s="32"/>
      <c r="ITR50" s="32"/>
      <c r="ITS50" s="32"/>
      <c r="ITT50" s="32"/>
      <c r="ITU50" s="32"/>
      <c r="ITV50" s="32"/>
      <c r="ITW50" s="32"/>
      <c r="ITX50" s="32"/>
      <c r="ITY50" s="32"/>
      <c r="ITZ50" s="32"/>
      <c r="IUA50" s="32"/>
      <c r="IUB50" s="32"/>
      <c r="IUC50" s="32"/>
      <c r="IUD50" s="32"/>
      <c r="IUE50" s="32"/>
      <c r="IUF50" s="32"/>
      <c r="IUG50" s="32"/>
      <c r="IUH50" s="32"/>
      <c r="IUI50" s="32"/>
      <c r="IUJ50" s="32"/>
      <c r="IUK50" s="32"/>
      <c r="IUL50" s="32"/>
      <c r="IUM50" s="32"/>
      <c r="IUN50" s="32"/>
      <c r="IUO50" s="32"/>
      <c r="IUP50" s="32"/>
      <c r="IUQ50" s="32"/>
      <c r="IUR50" s="32"/>
      <c r="IUS50" s="32"/>
      <c r="IUT50" s="32"/>
      <c r="IUU50" s="32"/>
      <c r="IUV50" s="32"/>
      <c r="IUW50" s="32"/>
      <c r="IUX50" s="32"/>
      <c r="IUY50" s="32"/>
      <c r="IUZ50" s="32"/>
      <c r="IVA50" s="32"/>
      <c r="IVB50" s="32"/>
      <c r="IVC50" s="32"/>
      <c r="IVD50" s="32"/>
      <c r="IVE50" s="32"/>
      <c r="IVF50" s="32"/>
      <c r="IVG50" s="32"/>
      <c r="IVH50" s="32"/>
      <c r="IVI50" s="32"/>
      <c r="IVJ50" s="32"/>
      <c r="IVK50" s="32"/>
      <c r="IVL50" s="32"/>
      <c r="IVM50" s="32"/>
      <c r="IVN50" s="32"/>
      <c r="IVO50" s="32"/>
      <c r="IVP50" s="32"/>
      <c r="IVQ50" s="32"/>
      <c r="IVR50" s="32"/>
      <c r="IVS50" s="32"/>
      <c r="IVT50" s="32"/>
      <c r="IVU50" s="32"/>
      <c r="IVV50" s="32"/>
      <c r="IVW50" s="32"/>
      <c r="IVX50" s="32"/>
      <c r="IVY50" s="32"/>
      <c r="IVZ50" s="32"/>
      <c r="IWA50" s="32"/>
      <c r="IWB50" s="32"/>
      <c r="IWC50" s="32"/>
      <c r="IWD50" s="32"/>
      <c r="IWE50" s="32"/>
      <c r="IWF50" s="32"/>
      <c r="IWG50" s="32"/>
      <c r="IWH50" s="32"/>
      <c r="IWI50" s="32"/>
      <c r="IWJ50" s="32"/>
      <c r="IWK50" s="32"/>
      <c r="IWL50" s="32"/>
      <c r="IWM50" s="32"/>
      <c r="IWN50" s="32"/>
      <c r="IWO50" s="32"/>
      <c r="IWP50" s="32"/>
      <c r="IWQ50" s="32"/>
      <c r="IWR50" s="32"/>
      <c r="IWS50" s="32"/>
      <c r="IWT50" s="32"/>
      <c r="IWU50" s="32"/>
      <c r="IWV50" s="32"/>
      <c r="IWW50" s="32"/>
      <c r="IWX50" s="32"/>
      <c r="IWY50" s="32"/>
      <c r="IWZ50" s="32"/>
      <c r="IXA50" s="32"/>
      <c r="IXB50" s="32"/>
      <c r="IXC50" s="32"/>
      <c r="IXD50" s="32"/>
      <c r="IXE50" s="32"/>
      <c r="IXF50" s="32"/>
      <c r="IXG50" s="32"/>
      <c r="IXH50" s="32"/>
      <c r="IXI50" s="32"/>
      <c r="IXJ50" s="32"/>
      <c r="IXK50" s="32"/>
      <c r="IXL50" s="32"/>
      <c r="IXM50" s="32"/>
      <c r="IXN50" s="32"/>
      <c r="IXO50" s="32"/>
      <c r="IXP50" s="32"/>
      <c r="IXQ50" s="32"/>
      <c r="IXR50" s="32"/>
      <c r="IXS50" s="32"/>
      <c r="IXT50" s="32"/>
      <c r="IXU50" s="32"/>
      <c r="IXV50" s="32"/>
      <c r="IXW50" s="32"/>
      <c r="IXX50" s="32"/>
      <c r="IXY50" s="32"/>
      <c r="IXZ50" s="32"/>
      <c r="IYA50" s="32"/>
      <c r="IYB50" s="32"/>
      <c r="IYC50" s="32"/>
      <c r="IYD50" s="32"/>
      <c r="IYE50" s="32"/>
      <c r="IYF50" s="32"/>
      <c r="IYG50" s="32"/>
      <c r="IYH50" s="32"/>
      <c r="IYI50" s="32"/>
      <c r="IYJ50" s="32"/>
      <c r="IYK50" s="32"/>
      <c r="IYL50" s="32"/>
      <c r="IYM50" s="32"/>
      <c r="IYN50" s="32"/>
      <c r="IYO50" s="32"/>
      <c r="IYP50" s="32"/>
      <c r="IYQ50" s="32"/>
      <c r="IYR50" s="32"/>
      <c r="IYS50" s="32"/>
      <c r="IYT50" s="32"/>
      <c r="IYU50" s="32"/>
      <c r="IYV50" s="32"/>
      <c r="IYW50" s="32"/>
      <c r="IYX50" s="32"/>
      <c r="IYY50" s="32"/>
      <c r="IYZ50" s="32"/>
      <c r="IZA50" s="32"/>
      <c r="IZB50" s="32"/>
      <c r="IZC50" s="32"/>
      <c r="IZD50" s="32"/>
      <c r="IZE50" s="32"/>
      <c r="IZF50" s="32"/>
      <c r="IZG50" s="32"/>
      <c r="IZH50" s="32"/>
      <c r="IZI50" s="32"/>
      <c r="IZJ50" s="32"/>
      <c r="IZK50" s="32"/>
      <c r="IZL50" s="32"/>
      <c r="IZM50" s="32"/>
      <c r="IZN50" s="32"/>
      <c r="IZO50" s="32"/>
      <c r="IZP50" s="32"/>
      <c r="IZQ50" s="32"/>
      <c r="IZR50" s="32"/>
      <c r="IZS50" s="32"/>
      <c r="IZT50" s="32"/>
      <c r="IZU50" s="32"/>
      <c r="IZV50" s="32"/>
      <c r="IZW50" s="32"/>
      <c r="IZX50" s="32"/>
      <c r="IZY50" s="32"/>
      <c r="IZZ50" s="32"/>
      <c r="JAA50" s="32"/>
      <c r="JAB50" s="32"/>
      <c r="JAC50" s="32"/>
      <c r="JAD50" s="32"/>
      <c r="JAE50" s="32"/>
      <c r="JAF50" s="32"/>
      <c r="JAG50" s="32"/>
      <c r="JAH50" s="32"/>
      <c r="JAI50" s="32"/>
      <c r="JAJ50" s="32"/>
      <c r="JAK50" s="32"/>
      <c r="JAL50" s="32"/>
      <c r="JAM50" s="32"/>
      <c r="JAN50" s="32"/>
      <c r="JAO50" s="32"/>
      <c r="JAP50" s="32"/>
      <c r="JAQ50" s="32"/>
      <c r="JAR50" s="32"/>
      <c r="JAS50" s="32"/>
      <c r="JAT50" s="32"/>
      <c r="JAU50" s="32"/>
      <c r="JAV50" s="32"/>
      <c r="JAW50" s="32"/>
      <c r="JAX50" s="32"/>
      <c r="JAY50" s="32"/>
      <c r="JAZ50" s="32"/>
      <c r="JBA50" s="32"/>
      <c r="JBB50" s="32"/>
      <c r="JBC50" s="32"/>
      <c r="JBD50" s="32"/>
      <c r="JBE50" s="32"/>
      <c r="JBF50" s="32"/>
      <c r="JBG50" s="32"/>
      <c r="JBH50" s="32"/>
      <c r="JBI50" s="32"/>
      <c r="JBJ50" s="32"/>
      <c r="JBK50" s="32"/>
      <c r="JBL50" s="32"/>
      <c r="JBM50" s="32"/>
      <c r="JBN50" s="32"/>
      <c r="JBO50" s="32"/>
      <c r="JBP50" s="32"/>
      <c r="JBQ50" s="32"/>
      <c r="JBR50" s="32"/>
      <c r="JBS50" s="32"/>
      <c r="JBT50" s="32"/>
      <c r="JBU50" s="32"/>
      <c r="JBV50" s="32"/>
      <c r="JBW50" s="32"/>
      <c r="JBX50" s="32"/>
      <c r="JBY50" s="32"/>
      <c r="JBZ50" s="32"/>
      <c r="JCA50" s="32"/>
      <c r="JCB50" s="32"/>
      <c r="JCC50" s="32"/>
      <c r="JCD50" s="32"/>
      <c r="JCE50" s="32"/>
      <c r="JCF50" s="32"/>
      <c r="JCG50" s="32"/>
      <c r="JCH50" s="32"/>
      <c r="JCI50" s="32"/>
      <c r="JCJ50" s="32"/>
      <c r="JCK50" s="32"/>
      <c r="JCL50" s="32"/>
      <c r="JCM50" s="32"/>
      <c r="JCN50" s="32"/>
      <c r="JCO50" s="32"/>
      <c r="JCP50" s="32"/>
      <c r="JCQ50" s="32"/>
      <c r="JCR50" s="32"/>
      <c r="JCS50" s="32"/>
      <c r="JCT50" s="32"/>
      <c r="JCU50" s="32"/>
      <c r="JCV50" s="32"/>
      <c r="JCW50" s="32"/>
      <c r="JCX50" s="32"/>
      <c r="JCY50" s="32"/>
      <c r="JCZ50" s="32"/>
      <c r="JDA50" s="32"/>
      <c r="JDB50" s="32"/>
      <c r="JDC50" s="32"/>
      <c r="JDD50" s="32"/>
      <c r="JDE50" s="32"/>
      <c r="JDF50" s="32"/>
      <c r="JDG50" s="32"/>
      <c r="JDH50" s="32"/>
      <c r="JDI50" s="32"/>
      <c r="JDJ50" s="32"/>
      <c r="JDK50" s="32"/>
      <c r="JDL50" s="32"/>
      <c r="JDM50" s="32"/>
      <c r="JDN50" s="32"/>
      <c r="JDO50" s="32"/>
      <c r="JDP50" s="32"/>
      <c r="JDQ50" s="32"/>
      <c r="JDR50" s="32"/>
      <c r="JDS50" s="32"/>
      <c r="JDT50" s="32"/>
      <c r="JDU50" s="32"/>
      <c r="JDV50" s="32"/>
      <c r="JDW50" s="32"/>
      <c r="JDX50" s="32"/>
      <c r="JDY50" s="32"/>
      <c r="JDZ50" s="32"/>
      <c r="JEA50" s="32"/>
      <c r="JEB50" s="32"/>
      <c r="JEC50" s="32"/>
      <c r="JED50" s="32"/>
      <c r="JEE50" s="32"/>
      <c r="JEF50" s="32"/>
      <c r="JEG50" s="32"/>
      <c r="JEH50" s="32"/>
      <c r="JEI50" s="32"/>
      <c r="JEJ50" s="32"/>
      <c r="JEK50" s="32"/>
      <c r="JEL50" s="32"/>
      <c r="JEM50" s="32"/>
      <c r="JEN50" s="32"/>
      <c r="JEO50" s="32"/>
      <c r="JEP50" s="32"/>
      <c r="JEQ50" s="32"/>
      <c r="JER50" s="32"/>
      <c r="JES50" s="32"/>
      <c r="JET50" s="32"/>
      <c r="JEU50" s="32"/>
      <c r="JEV50" s="32"/>
      <c r="JEW50" s="32"/>
      <c r="JEX50" s="32"/>
      <c r="JEY50" s="32"/>
      <c r="JEZ50" s="32"/>
      <c r="JFA50" s="32"/>
      <c r="JFB50" s="32"/>
      <c r="JFC50" s="32"/>
      <c r="JFD50" s="32"/>
      <c r="JFE50" s="32"/>
      <c r="JFF50" s="32"/>
      <c r="JFG50" s="32"/>
      <c r="JFH50" s="32"/>
      <c r="JFI50" s="32"/>
      <c r="JFJ50" s="32"/>
      <c r="JFK50" s="32"/>
      <c r="JFL50" s="32"/>
      <c r="JFM50" s="32"/>
      <c r="JFN50" s="32"/>
      <c r="JFO50" s="32"/>
      <c r="JFP50" s="32"/>
      <c r="JFQ50" s="32"/>
      <c r="JFR50" s="32"/>
      <c r="JFS50" s="32"/>
      <c r="JFT50" s="32"/>
      <c r="JFU50" s="32"/>
      <c r="JFV50" s="32"/>
      <c r="JFW50" s="32"/>
      <c r="JFX50" s="32"/>
      <c r="JFY50" s="32"/>
      <c r="JFZ50" s="32"/>
      <c r="JGA50" s="32"/>
      <c r="JGB50" s="32"/>
      <c r="JGC50" s="32"/>
      <c r="JGD50" s="32"/>
      <c r="JGE50" s="32"/>
      <c r="JGF50" s="32"/>
      <c r="JGG50" s="32"/>
      <c r="JGH50" s="32"/>
      <c r="JGI50" s="32"/>
      <c r="JGJ50" s="32"/>
      <c r="JGK50" s="32"/>
      <c r="JGL50" s="32"/>
      <c r="JGM50" s="32"/>
      <c r="JGN50" s="32"/>
      <c r="JGO50" s="32"/>
      <c r="JGP50" s="32"/>
      <c r="JGQ50" s="32"/>
      <c r="JGR50" s="32"/>
      <c r="JGS50" s="32"/>
      <c r="JGT50" s="32"/>
      <c r="JGU50" s="32"/>
      <c r="JGV50" s="32"/>
      <c r="JGW50" s="32"/>
      <c r="JGX50" s="32"/>
      <c r="JGY50" s="32"/>
      <c r="JGZ50" s="32"/>
      <c r="JHA50" s="32"/>
      <c r="JHB50" s="32"/>
      <c r="JHC50" s="32"/>
      <c r="JHD50" s="32"/>
      <c r="JHE50" s="32"/>
      <c r="JHF50" s="32"/>
      <c r="JHG50" s="32"/>
      <c r="JHH50" s="32"/>
      <c r="JHI50" s="32"/>
      <c r="JHJ50" s="32"/>
      <c r="JHK50" s="32"/>
      <c r="JHL50" s="32"/>
      <c r="JHM50" s="32"/>
      <c r="JHN50" s="32"/>
      <c r="JHO50" s="32"/>
      <c r="JHP50" s="32"/>
      <c r="JHQ50" s="32"/>
      <c r="JHR50" s="32"/>
      <c r="JHS50" s="32"/>
      <c r="JHT50" s="32"/>
      <c r="JHU50" s="32"/>
      <c r="JHV50" s="32"/>
      <c r="JHW50" s="32"/>
      <c r="JHX50" s="32"/>
      <c r="JHY50" s="32"/>
      <c r="JHZ50" s="32"/>
      <c r="JIA50" s="32"/>
      <c r="JIB50" s="32"/>
      <c r="JIC50" s="32"/>
      <c r="JID50" s="32"/>
      <c r="JIE50" s="32"/>
      <c r="JIF50" s="32"/>
      <c r="JIG50" s="32"/>
      <c r="JIH50" s="32"/>
      <c r="JII50" s="32"/>
      <c r="JIJ50" s="32"/>
      <c r="JIK50" s="32"/>
      <c r="JIL50" s="32"/>
      <c r="JIM50" s="32"/>
      <c r="JIN50" s="32"/>
      <c r="JIO50" s="32"/>
      <c r="JIP50" s="32"/>
      <c r="JIQ50" s="32"/>
      <c r="JIR50" s="32"/>
      <c r="JIS50" s="32"/>
      <c r="JIT50" s="32"/>
      <c r="JIU50" s="32"/>
      <c r="JIV50" s="32"/>
      <c r="JIW50" s="32"/>
      <c r="JIX50" s="32"/>
      <c r="JIY50" s="32"/>
      <c r="JIZ50" s="32"/>
      <c r="JJA50" s="32"/>
      <c r="JJB50" s="32"/>
      <c r="JJC50" s="32"/>
      <c r="JJD50" s="32"/>
      <c r="JJE50" s="32"/>
      <c r="JJF50" s="32"/>
      <c r="JJG50" s="32"/>
      <c r="JJH50" s="32"/>
      <c r="JJI50" s="32"/>
      <c r="JJJ50" s="32"/>
      <c r="JJK50" s="32"/>
      <c r="JJL50" s="32"/>
      <c r="JJM50" s="32"/>
      <c r="JJN50" s="32"/>
      <c r="JJO50" s="32"/>
      <c r="JJP50" s="32"/>
      <c r="JJQ50" s="32"/>
      <c r="JJR50" s="32"/>
      <c r="JJS50" s="32"/>
      <c r="JJT50" s="32"/>
      <c r="JJU50" s="32"/>
      <c r="JJV50" s="32"/>
      <c r="JJW50" s="32"/>
      <c r="JJX50" s="32"/>
      <c r="JJY50" s="32"/>
      <c r="JJZ50" s="32"/>
      <c r="JKA50" s="32"/>
      <c r="JKB50" s="32"/>
      <c r="JKC50" s="32"/>
      <c r="JKD50" s="32"/>
      <c r="JKE50" s="32"/>
      <c r="JKF50" s="32"/>
      <c r="JKG50" s="32"/>
      <c r="JKH50" s="32"/>
      <c r="JKI50" s="32"/>
      <c r="JKJ50" s="32"/>
      <c r="JKK50" s="32"/>
      <c r="JKL50" s="32"/>
      <c r="JKM50" s="32"/>
      <c r="JKN50" s="32"/>
      <c r="JKO50" s="32"/>
      <c r="JKP50" s="32"/>
      <c r="JKQ50" s="32"/>
      <c r="JKR50" s="32"/>
      <c r="JKS50" s="32"/>
      <c r="JKT50" s="32"/>
      <c r="JKU50" s="32"/>
      <c r="JKV50" s="32"/>
      <c r="JKW50" s="32"/>
      <c r="JKX50" s="32"/>
      <c r="JKY50" s="32"/>
      <c r="JKZ50" s="32"/>
      <c r="JLA50" s="32"/>
      <c r="JLB50" s="32"/>
      <c r="JLC50" s="32"/>
      <c r="JLD50" s="32"/>
      <c r="JLE50" s="32"/>
      <c r="JLF50" s="32"/>
      <c r="JLG50" s="32"/>
      <c r="JLH50" s="32"/>
      <c r="JLI50" s="32"/>
      <c r="JLJ50" s="32"/>
      <c r="JLK50" s="32"/>
      <c r="JLL50" s="32"/>
      <c r="JLM50" s="32"/>
      <c r="JLN50" s="32"/>
      <c r="JLO50" s="32"/>
      <c r="JLP50" s="32"/>
      <c r="JLQ50" s="32"/>
      <c r="JLR50" s="32"/>
      <c r="JLS50" s="32"/>
      <c r="JLT50" s="32"/>
      <c r="JLU50" s="32"/>
      <c r="JLV50" s="32"/>
      <c r="JLW50" s="32"/>
      <c r="JLX50" s="32"/>
      <c r="JLY50" s="32"/>
      <c r="JLZ50" s="32"/>
      <c r="JMA50" s="32"/>
      <c r="JMB50" s="32"/>
      <c r="JMC50" s="32"/>
      <c r="JMD50" s="32"/>
      <c r="JME50" s="32"/>
      <c r="JMF50" s="32"/>
      <c r="JMG50" s="32"/>
      <c r="JMH50" s="32"/>
      <c r="JMI50" s="32"/>
      <c r="JMJ50" s="32"/>
      <c r="JMK50" s="32"/>
      <c r="JML50" s="32"/>
      <c r="JMM50" s="32"/>
      <c r="JMN50" s="32"/>
      <c r="JMO50" s="32"/>
      <c r="JMP50" s="32"/>
      <c r="JMQ50" s="32"/>
      <c r="JMR50" s="32"/>
      <c r="JMS50" s="32"/>
      <c r="JMT50" s="32"/>
      <c r="JMU50" s="32"/>
      <c r="JMV50" s="32"/>
      <c r="JMW50" s="32"/>
      <c r="JMX50" s="32"/>
      <c r="JMY50" s="32"/>
      <c r="JMZ50" s="32"/>
      <c r="JNA50" s="32"/>
      <c r="JNB50" s="32"/>
      <c r="JNC50" s="32"/>
      <c r="JND50" s="32"/>
      <c r="JNE50" s="32"/>
      <c r="JNF50" s="32"/>
      <c r="JNG50" s="32"/>
      <c r="JNH50" s="32"/>
      <c r="JNI50" s="32"/>
      <c r="JNJ50" s="32"/>
      <c r="JNK50" s="32"/>
      <c r="JNL50" s="32"/>
      <c r="JNM50" s="32"/>
      <c r="JNN50" s="32"/>
      <c r="JNO50" s="32"/>
      <c r="JNP50" s="32"/>
      <c r="JNQ50" s="32"/>
      <c r="JNR50" s="32"/>
      <c r="JNS50" s="32"/>
      <c r="JNT50" s="32"/>
      <c r="JNU50" s="32"/>
      <c r="JNV50" s="32"/>
      <c r="JNW50" s="32"/>
      <c r="JNX50" s="32"/>
      <c r="JNY50" s="32"/>
      <c r="JNZ50" s="32"/>
      <c r="JOA50" s="32"/>
      <c r="JOB50" s="32"/>
      <c r="JOC50" s="32"/>
      <c r="JOD50" s="32"/>
      <c r="JOE50" s="32"/>
      <c r="JOF50" s="32"/>
      <c r="JOG50" s="32"/>
      <c r="JOH50" s="32"/>
      <c r="JOI50" s="32"/>
      <c r="JOJ50" s="32"/>
      <c r="JOK50" s="32"/>
      <c r="JOL50" s="32"/>
      <c r="JOM50" s="32"/>
      <c r="JON50" s="32"/>
      <c r="JOO50" s="32"/>
      <c r="JOP50" s="32"/>
      <c r="JOQ50" s="32"/>
      <c r="JOR50" s="32"/>
      <c r="JOS50" s="32"/>
      <c r="JOT50" s="32"/>
      <c r="JOU50" s="32"/>
      <c r="JOV50" s="32"/>
      <c r="JOW50" s="32"/>
      <c r="JOX50" s="32"/>
      <c r="JOY50" s="32"/>
      <c r="JOZ50" s="32"/>
      <c r="JPA50" s="32"/>
      <c r="JPB50" s="32"/>
      <c r="JPC50" s="32"/>
      <c r="JPD50" s="32"/>
      <c r="JPE50" s="32"/>
      <c r="JPF50" s="32"/>
      <c r="JPG50" s="32"/>
      <c r="JPH50" s="32"/>
      <c r="JPI50" s="32"/>
      <c r="JPJ50" s="32"/>
      <c r="JPK50" s="32"/>
      <c r="JPL50" s="32"/>
      <c r="JPM50" s="32"/>
      <c r="JPN50" s="32"/>
      <c r="JPO50" s="32"/>
      <c r="JPP50" s="32"/>
      <c r="JPQ50" s="32"/>
      <c r="JPR50" s="32"/>
      <c r="JPS50" s="32"/>
      <c r="JPT50" s="32"/>
      <c r="JPU50" s="32"/>
      <c r="JPV50" s="32"/>
      <c r="JPW50" s="32"/>
      <c r="JPX50" s="32"/>
      <c r="JPY50" s="32"/>
      <c r="JPZ50" s="32"/>
      <c r="JQA50" s="32"/>
      <c r="JQB50" s="32"/>
      <c r="JQC50" s="32"/>
      <c r="JQD50" s="32"/>
      <c r="JQE50" s="32"/>
      <c r="JQF50" s="32"/>
      <c r="JQG50" s="32"/>
      <c r="JQH50" s="32"/>
      <c r="JQI50" s="32"/>
      <c r="JQJ50" s="32"/>
      <c r="JQK50" s="32"/>
      <c r="JQL50" s="32"/>
      <c r="JQM50" s="32"/>
      <c r="JQN50" s="32"/>
      <c r="JQO50" s="32"/>
      <c r="JQP50" s="32"/>
      <c r="JQQ50" s="32"/>
      <c r="JQR50" s="32"/>
      <c r="JQS50" s="32"/>
      <c r="JQT50" s="32"/>
      <c r="JQU50" s="32"/>
      <c r="JQV50" s="32"/>
      <c r="JQW50" s="32"/>
      <c r="JQX50" s="32"/>
      <c r="JQY50" s="32"/>
      <c r="JQZ50" s="32"/>
      <c r="JRA50" s="32"/>
      <c r="JRB50" s="32"/>
      <c r="JRC50" s="32"/>
      <c r="JRD50" s="32"/>
      <c r="JRE50" s="32"/>
      <c r="JRF50" s="32"/>
      <c r="JRG50" s="32"/>
      <c r="JRH50" s="32"/>
      <c r="JRI50" s="32"/>
      <c r="JRJ50" s="32"/>
      <c r="JRK50" s="32"/>
      <c r="JRL50" s="32"/>
      <c r="JRM50" s="32"/>
      <c r="JRN50" s="32"/>
      <c r="JRO50" s="32"/>
      <c r="JRP50" s="32"/>
      <c r="JRQ50" s="32"/>
      <c r="JRR50" s="32"/>
      <c r="JRS50" s="32"/>
      <c r="JRT50" s="32"/>
      <c r="JRU50" s="32"/>
      <c r="JRV50" s="32"/>
      <c r="JRW50" s="32"/>
      <c r="JRX50" s="32"/>
      <c r="JRY50" s="32"/>
      <c r="JRZ50" s="32"/>
      <c r="JSA50" s="32"/>
      <c r="JSB50" s="32"/>
      <c r="JSC50" s="32"/>
      <c r="JSD50" s="32"/>
      <c r="JSE50" s="32"/>
      <c r="JSF50" s="32"/>
      <c r="JSG50" s="32"/>
      <c r="JSH50" s="32"/>
      <c r="JSI50" s="32"/>
      <c r="JSJ50" s="32"/>
      <c r="JSK50" s="32"/>
      <c r="JSL50" s="32"/>
      <c r="JSM50" s="32"/>
      <c r="JSN50" s="32"/>
      <c r="JSO50" s="32"/>
      <c r="JSP50" s="32"/>
      <c r="JSQ50" s="32"/>
      <c r="JSR50" s="32"/>
      <c r="JSS50" s="32"/>
      <c r="JST50" s="32"/>
      <c r="JSU50" s="32"/>
      <c r="JSV50" s="32"/>
      <c r="JSW50" s="32"/>
      <c r="JSX50" s="32"/>
      <c r="JSY50" s="32"/>
      <c r="JSZ50" s="32"/>
      <c r="JTA50" s="32"/>
      <c r="JTB50" s="32"/>
      <c r="JTC50" s="32"/>
      <c r="JTD50" s="32"/>
      <c r="JTE50" s="32"/>
      <c r="JTF50" s="32"/>
      <c r="JTG50" s="32"/>
      <c r="JTH50" s="32"/>
      <c r="JTI50" s="32"/>
      <c r="JTJ50" s="32"/>
      <c r="JTK50" s="32"/>
      <c r="JTL50" s="32"/>
      <c r="JTM50" s="32"/>
      <c r="JTN50" s="32"/>
      <c r="JTO50" s="32"/>
      <c r="JTP50" s="32"/>
      <c r="JTQ50" s="32"/>
      <c r="JTR50" s="32"/>
      <c r="JTS50" s="32"/>
      <c r="JTT50" s="32"/>
      <c r="JTU50" s="32"/>
      <c r="JTV50" s="32"/>
      <c r="JTW50" s="32"/>
      <c r="JTX50" s="32"/>
      <c r="JTY50" s="32"/>
      <c r="JTZ50" s="32"/>
      <c r="JUA50" s="32"/>
      <c r="JUB50" s="32"/>
      <c r="JUC50" s="32"/>
      <c r="JUD50" s="32"/>
      <c r="JUE50" s="32"/>
      <c r="JUF50" s="32"/>
      <c r="JUG50" s="32"/>
      <c r="JUH50" s="32"/>
      <c r="JUI50" s="32"/>
      <c r="JUJ50" s="32"/>
      <c r="JUK50" s="32"/>
      <c r="JUL50" s="32"/>
      <c r="JUM50" s="32"/>
      <c r="JUN50" s="32"/>
      <c r="JUO50" s="32"/>
      <c r="JUP50" s="32"/>
      <c r="JUQ50" s="32"/>
      <c r="JUR50" s="32"/>
      <c r="JUS50" s="32"/>
      <c r="JUT50" s="32"/>
      <c r="JUU50" s="32"/>
      <c r="JUV50" s="32"/>
      <c r="JUW50" s="32"/>
      <c r="JUX50" s="32"/>
      <c r="JUY50" s="32"/>
      <c r="JUZ50" s="32"/>
      <c r="JVA50" s="32"/>
      <c r="JVB50" s="32"/>
      <c r="JVC50" s="32"/>
      <c r="JVD50" s="32"/>
      <c r="JVE50" s="32"/>
      <c r="JVF50" s="32"/>
      <c r="JVG50" s="32"/>
      <c r="JVH50" s="32"/>
      <c r="JVI50" s="32"/>
      <c r="JVJ50" s="32"/>
      <c r="JVK50" s="32"/>
      <c r="JVL50" s="32"/>
      <c r="JVM50" s="32"/>
      <c r="JVN50" s="32"/>
      <c r="JVO50" s="32"/>
      <c r="JVP50" s="32"/>
      <c r="JVQ50" s="32"/>
      <c r="JVR50" s="32"/>
      <c r="JVS50" s="32"/>
      <c r="JVT50" s="32"/>
      <c r="JVU50" s="32"/>
      <c r="JVV50" s="32"/>
      <c r="JVW50" s="32"/>
      <c r="JVX50" s="32"/>
      <c r="JVY50" s="32"/>
      <c r="JVZ50" s="32"/>
      <c r="JWA50" s="32"/>
      <c r="JWB50" s="32"/>
      <c r="JWC50" s="32"/>
      <c r="JWD50" s="32"/>
      <c r="JWE50" s="32"/>
      <c r="JWF50" s="32"/>
      <c r="JWG50" s="32"/>
      <c r="JWH50" s="32"/>
      <c r="JWI50" s="32"/>
      <c r="JWJ50" s="32"/>
      <c r="JWK50" s="32"/>
      <c r="JWL50" s="32"/>
      <c r="JWM50" s="32"/>
      <c r="JWN50" s="32"/>
      <c r="JWO50" s="32"/>
      <c r="JWP50" s="32"/>
      <c r="JWQ50" s="32"/>
      <c r="JWR50" s="32"/>
      <c r="JWS50" s="32"/>
      <c r="JWT50" s="32"/>
      <c r="JWU50" s="32"/>
      <c r="JWV50" s="32"/>
      <c r="JWW50" s="32"/>
      <c r="JWX50" s="32"/>
      <c r="JWY50" s="32"/>
      <c r="JWZ50" s="32"/>
      <c r="JXA50" s="32"/>
      <c r="JXB50" s="32"/>
      <c r="JXC50" s="32"/>
      <c r="JXD50" s="32"/>
      <c r="JXE50" s="32"/>
      <c r="JXF50" s="32"/>
      <c r="JXG50" s="32"/>
      <c r="JXH50" s="32"/>
      <c r="JXI50" s="32"/>
      <c r="JXJ50" s="32"/>
      <c r="JXK50" s="32"/>
      <c r="JXL50" s="32"/>
      <c r="JXM50" s="32"/>
      <c r="JXN50" s="32"/>
      <c r="JXO50" s="32"/>
      <c r="JXP50" s="32"/>
      <c r="JXQ50" s="32"/>
      <c r="JXR50" s="32"/>
      <c r="JXS50" s="32"/>
      <c r="JXT50" s="32"/>
      <c r="JXU50" s="32"/>
      <c r="JXV50" s="32"/>
      <c r="JXW50" s="32"/>
      <c r="JXX50" s="32"/>
      <c r="JXY50" s="32"/>
      <c r="JXZ50" s="32"/>
      <c r="JYA50" s="32"/>
      <c r="JYB50" s="32"/>
      <c r="JYC50" s="32"/>
      <c r="JYD50" s="32"/>
      <c r="JYE50" s="32"/>
      <c r="JYF50" s="32"/>
      <c r="JYG50" s="32"/>
      <c r="JYH50" s="32"/>
      <c r="JYI50" s="32"/>
      <c r="JYJ50" s="32"/>
      <c r="JYK50" s="32"/>
      <c r="JYL50" s="32"/>
      <c r="JYM50" s="32"/>
      <c r="JYN50" s="32"/>
      <c r="JYO50" s="32"/>
      <c r="JYP50" s="32"/>
      <c r="JYQ50" s="32"/>
      <c r="JYR50" s="32"/>
      <c r="JYS50" s="32"/>
      <c r="JYT50" s="32"/>
      <c r="JYU50" s="32"/>
      <c r="JYV50" s="32"/>
      <c r="JYW50" s="32"/>
      <c r="JYX50" s="32"/>
      <c r="JYY50" s="32"/>
      <c r="JYZ50" s="32"/>
      <c r="JZA50" s="32"/>
      <c r="JZB50" s="32"/>
      <c r="JZC50" s="32"/>
      <c r="JZD50" s="32"/>
      <c r="JZE50" s="32"/>
      <c r="JZF50" s="32"/>
      <c r="JZG50" s="32"/>
      <c r="JZH50" s="32"/>
      <c r="JZI50" s="32"/>
      <c r="JZJ50" s="32"/>
      <c r="JZK50" s="32"/>
      <c r="JZL50" s="32"/>
      <c r="JZM50" s="32"/>
      <c r="JZN50" s="32"/>
      <c r="JZO50" s="32"/>
      <c r="JZP50" s="32"/>
      <c r="JZQ50" s="32"/>
      <c r="JZR50" s="32"/>
      <c r="JZS50" s="32"/>
      <c r="JZT50" s="32"/>
      <c r="JZU50" s="32"/>
      <c r="JZV50" s="32"/>
      <c r="JZW50" s="32"/>
      <c r="JZX50" s="32"/>
      <c r="JZY50" s="32"/>
      <c r="JZZ50" s="32"/>
      <c r="KAA50" s="32"/>
      <c r="KAB50" s="32"/>
      <c r="KAC50" s="32"/>
      <c r="KAD50" s="32"/>
      <c r="KAE50" s="32"/>
      <c r="KAF50" s="32"/>
      <c r="KAG50" s="32"/>
      <c r="KAH50" s="32"/>
      <c r="KAI50" s="32"/>
      <c r="KAJ50" s="32"/>
      <c r="KAK50" s="32"/>
      <c r="KAL50" s="32"/>
      <c r="KAM50" s="32"/>
      <c r="KAN50" s="32"/>
      <c r="KAO50" s="32"/>
      <c r="KAP50" s="32"/>
      <c r="KAQ50" s="32"/>
      <c r="KAR50" s="32"/>
      <c r="KAS50" s="32"/>
      <c r="KAT50" s="32"/>
      <c r="KAU50" s="32"/>
      <c r="KAV50" s="32"/>
      <c r="KAW50" s="32"/>
      <c r="KAX50" s="32"/>
      <c r="KAY50" s="32"/>
      <c r="KAZ50" s="32"/>
      <c r="KBA50" s="32"/>
      <c r="KBB50" s="32"/>
      <c r="KBC50" s="32"/>
      <c r="KBD50" s="32"/>
      <c r="KBE50" s="32"/>
      <c r="KBF50" s="32"/>
      <c r="KBG50" s="32"/>
      <c r="KBH50" s="32"/>
      <c r="KBI50" s="32"/>
      <c r="KBJ50" s="32"/>
      <c r="KBK50" s="32"/>
      <c r="KBL50" s="32"/>
      <c r="KBM50" s="32"/>
      <c r="KBN50" s="32"/>
      <c r="KBO50" s="32"/>
      <c r="KBP50" s="32"/>
      <c r="KBQ50" s="32"/>
      <c r="KBR50" s="32"/>
      <c r="KBS50" s="32"/>
      <c r="KBT50" s="32"/>
      <c r="KBU50" s="32"/>
      <c r="KBV50" s="32"/>
      <c r="KBW50" s="32"/>
      <c r="KBX50" s="32"/>
      <c r="KBY50" s="32"/>
      <c r="KBZ50" s="32"/>
      <c r="KCA50" s="32"/>
      <c r="KCB50" s="32"/>
      <c r="KCC50" s="32"/>
      <c r="KCD50" s="32"/>
      <c r="KCE50" s="32"/>
      <c r="KCF50" s="32"/>
      <c r="KCG50" s="32"/>
      <c r="KCH50" s="32"/>
      <c r="KCI50" s="32"/>
      <c r="KCJ50" s="32"/>
      <c r="KCK50" s="32"/>
      <c r="KCL50" s="32"/>
      <c r="KCM50" s="32"/>
      <c r="KCN50" s="32"/>
      <c r="KCO50" s="32"/>
      <c r="KCP50" s="32"/>
      <c r="KCQ50" s="32"/>
      <c r="KCR50" s="32"/>
      <c r="KCS50" s="32"/>
      <c r="KCT50" s="32"/>
      <c r="KCU50" s="32"/>
      <c r="KCV50" s="32"/>
      <c r="KCW50" s="32"/>
      <c r="KCX50" s="32"/>
      <c r="KCY50" s="32"/>
      <c r="KCZ50" s="32"/>
      <c r="KDA50" s="32"/>
      <c r="KDB50" s="32"/>
      <c r="KDC50" s="32"/>
      <c r="KDD50" s="32"/>
      <c r="KDE50" s="32"/>
      <c r="KDF50" s="32"/>
      <c r="KDG50" s="32"/>
      <c r="KDH50" s="32"/>
      <c r="KDI50" s="32"/>
      <c r="KDJ50" s="32"/>
      <c r="KDK50" s="32"/>
      <c r="KDL50" s="32"/>
      <c r="KDM50" s="32"/>
      <c r="KDN50" s="32"/>
      <c r="KDO50" s="32"/>
      <c r="KDP50" s="32"/>
      <c r="KDQ50" s="32"/>
      <c r="KDR50" s="32"/>
      <c r="KDS50" s="32"/>
      <c r="KDT50" s="32"/>
      <c r="KDU50" s="32"/>
      <c r="KDV50" s="32"/>
      <c r="KDW50" s="32"/>
      <c r="KDX50" s="32"/>
      <c r="KDY50" s="32"/>
      <c r="KDZ50" s="32"/>
      <c r="KEA50" s="32"/>
      <c r="KEB50" s="32"/>
      <c r="KEC50" s="32"/>
      <c r="KED50" s="32"/>
      <c r="KEE50" s="32"/>
      <c r="KEF50" s="32"/>
      <c r="KEG50" s="32"/>
      <c r="KEH50" s="32"/>
      <c r="KEI50" s="32"/>
      <c r="KEJ50" s="32"/>
      <c r="KEK50" s="32"/>
      <c r="KEL50" s="32"/>
      <c r="KEM50" s="32"/>
      <c r="KEN50" s="32"/>
      <c r="KEO50" s="32"/>
      <c r="KEP50" s="32"/>
      <c r="KEQ50" s="32"/>
      <c r="KER50" s="32"/>
      <c r="KES50" s="32"/>
      <c r="KET50" s="32"/>
      <c r="KEU50" s="32"/>
      <c r="KEV50" s="32"/>
      <c r="KEW50" s="32"/>
      <c r="KEX50" s="32"/>
      <c r="KEY50" s="32"/>
      <c r="KEZ50" s="32"/>
      <c r="KFA50" s="32"/>
      <c r="KFB50" s="32"/>
      <c r="KFC50" s="32"/>
      <c r="KFD50" s="32"/>
      <c r="KFE50" s="32"/>
      <c r="KFF50" s="32"/>
      <c r="KFG50" s="32"/>
      <c r="KFH50" s="32"/>
      <c r="KFI50" s="32"/>
      <c r="KFJ50" s="32"/>
      <c r="KFK50" s="32"/>
      <c r="KFL50" s="32"/>
      <c r="KFM50" s="32"/>
      <c r="KFN50" s="32"/>
      <c r="KFO50" s="32"/>
      <c r="KFP50" s="32"/>
      <c r="KFQ50" s="32"/>
      <c r="KFR50" s="32"/>
      <c r="KFS50" s="32"/>
      <c r="KFT50" s="32"/>
      <c r="KFU50" s="32"/>
      <c r="KFV50" s="32"/>
      <c r="KFW50" s="32"/>
      <c r="KFX50" s="32"/>
      <c r="KFY50" s="32"/>
      <c r="KFZ50" s="32"/>
      <c r="KGA50" s="32"/>
      <c r="KGB50" s="32"/>
      <c r="KGC50" s="32"/>
      <c r="KGD50" s="32"/>
      <c r="KGE50" s="32"/>
      <c r="KGF50" s="32"/>
      <c r="KGG50" s="32"/>
      <c r="KGH50" s="32"/>
      <c r="KGI50" s="32"/>
      <c r="KGJ50" s="32"/>
      <c r="KGK50" s="32"/>
      <c r="KGL50" s="32"/>
      <c r="KGM50" s="32"/>
      <c r="KGN50" s="32"/>
      <c r="KGO50" s="32"/>
      <c r="KGP50" s="32"/>
      <c r="KGQ50" s="32"/>
      <c r="KGR50" s="32"/>
      <c r="KGS50" s="32"/>
      <c r="KGT50" s="32"/>
      <c r="KGU50" s="32"/>
      <c r="KGV50" s="32"/>
      <c r="KGW50" s="32"/>
      <c r="KGX50" s="32"/>
      <c r="KGY50" s="32"/>
      <c r="KGZ50" s="32"/>
      <c r="KHA50" s="32"/>
      <c r="KHB50" s="32"/>
      <c r="KHC50" s="32"/>
      <c r="KHD50" s="32"/>
      <c r="KHE50" s="32"/>
      <c r="KHF50" s="32"/>
      <c r="KHG50" s="32"/>
      <c r="KHH50" s="32"/>
      <c r="KHI50" s="32"/>
      <c r="KHJ50" s="32"/>
      <c r="KHK50" s="32"/>
      <c r="KHL50" s="32"/>
      <c r="KHM50" s="32"/>
      <c r="KHN50" s="32"/>
      <c r="KHO50" s="32"/>
      <c r="KHP50" s="32"/>
      <c r="KHQ50" s="32"/>
      <c r="KHR50" s="32"/>
      <c r="KHS50" s="32"/>
      <c r="KHT50" s="32"/>
      <c r="KHU50" s="32"/>
      <c r="KHV50" s="32"/>
      <c r="KHW50" s="32"/>
      <c r="KHX50" s="32"/>
      <c r="KHY50" s="32"/>
      <c r="KHZ50" s="32"/>
      <c r="KIA50" s="32"/>
      <c r="KIB50" s="32"/>
      <c r="KIC50" s="32"/>
      <c r="KID50" s="32"/>
      <c r="KIE50" s="32"/>
      <c r="KIF50" s="32"/>
      <c r="KIG50" s="32"/>
      <c r="KIH50" s="32"/>
      <c r="KII50" s="32"/>
      <c r="KIJ50" s="32"/>
      <c r="KIK50" s="32"/>
      <c r="KIL50" s="32"/>
      <c r="KIM50" s="32"/>
      <c r="KIN50" s="32"/>
      <c r="KIO50" s="32"/>
      <c r="KIP50" s="32"/>
      <c r="KIQ50" s="32"/>
      <c r="KIR50" s="32"/>
      <c r="KIS50" s="32"/>
      <c r="KIT50" s="32"/>
      <c r="KIU50" s="32"/>
      <c r="KIV50" s="32"/>
      <c r="KIW50" s="32"/>
      <c r="KIX50" s="32"/>
      <c r="KIY50" s="32"/>
      <c r="KIZ50" s="32"/>
      <c r="KJA50" s="32"/>
      <c r="KJB50" s="32"/>
      <c r="KJC50" s="32"/>
      <c r="KJD50" s="32"/>
      <c r="KJE50" s="32"/>
      <c r="KJF50" s="32"/>
      <c r="KJG50" s="32"/>
      <c r="KJH50" s="32"/>
      <c r="KJI50" s="32"/>
      <c r="KJJ50" s="32"/>
      <c r="KJK50" s="32"/>
      <c r="KJL50" s="32"/>
      <c r="KJM50" s="32"/>
      <c r="KJN50" s="32"/>
      <c r="KJO50" s="32"/>
      <c r="KJP50" s="32"/>
      <c r="KJQ50" s="32"/>
      <c r="KJR50" s="32"/>
      <c r="KJS50" s="32"/>
      <c r="KJT50" s="32"/>
      <c r="KJU50" s="32"/>
      <c r="KJV50" s="32"/>
      <c r="KJW50" s="32"/>
      <c r="KJX50" s="32"/>
      <c r="KJY50" s="32"/>
      <c r="KJZ50" s="32"/>
      <c r="KKA50" s="32"/>
      <c r="KKB50" s="32"/>
      <c r="KKC50" s="32"/>
      <c r="KKD50" s="32"/>
      <c r="KKE50" s="32"/>
      <c r="KKF50" s="32"/>
      <c r="KKG50" s="32"/>
      <c r="KKH50" s="32"/>
      <c r="KKI50" s="32"/>
      <c r="KKJ50" s="32"/>
      <c r="KKK50" s="32"/>
      <c r="KKL50" s="32"/>
      <c r="KKM50" s="32"/>
      <c r="KKN50" s="32"/>
      <c r="KKO50" s="32"/>
      <c r="KKP50" s="32"/>
      <c r="KKQ50" s="32"/>
      <c r="KKR50" s="32"/>
      <c r="KKS50" s="32"/>
      <c r="KKT50" s="32"/>
      <c r="KKU50" s="32"/>
      <c r="KKV50" s="32"/>
      <c r="KKW50" s="32"/>
      <c r="KKX50" s="32"/>
      <c r="KKY50" s="32"/>
      <c r="KKZ50" s="32"/>
      <c r="KLA50" s="32"/>
      <c r="KLB50" s="32"/>
      <c r="KLC50" s="32"/>
      <c r="KLD50" s="32"/>
      <c r="KLE50" s="32"/>
      <c r="KLF50" s="32"/>
      <c r="KLG50" s="32"/>
      <c r="KLH50" s="32"/>
      <c r="KLI50" s="32"/>
      <c r="KLJ50" s="32"/>
      <c r="KLK50" s="32"/>
      <c r="KLL50" s="32"/>
      <c r="KLM50" s="32"/>
      <c r="KLN50" s="32"/>
      <c r="KLO50" s="32"/>
      <c r="KLP50" s="32"/>
      <c r="KLQ50" s="32"/>
      <c r="KLR50" s="32"/>
      <c r="KLS50" s="32"/>
      <c r="KLT50" s="32"/>
      <c r="KLU50" s="32"/>
      <c r="KLV50" s="32"/>
      <c r="KLW50" s="32"/>
      <c r="KLX50" s="32"/>
      <c r="KLY50" s="32"/>
      <c r="KLZ50" s="32"/>
      <c r="KMA50" s="32"/>
      <c r="KMB50" s="32"/>
      <c r="KMC50" s="32"/>
      <c r="KMD50" s="32"/>
      <c r="KME50" s="32"/>
      <c r="KMF50" s="32"/>
      <c r="KMG50" s="32"/>
      <c r="KMH50" s="32"/>
      <c r="KMI50" s="32"/>
      <c r="KMJ50" s="32"/>
      <c r="KMK50" s="32"/>
      <c r="KML50" s="32"/>
      <c r="KMM50" s="32"/>
      <c r="KMN50" s="32"/>
      <c r="KMO50" s="32"/>
      <c r="KMP50" s="32"/>
      <c r="KMQ50" s="32"/>
      <c r="KMR50" s="32"/>
      <c r="KMS50" s="32"/>
      <c r="KMT50" s="32"/>
      <c r="KMU50" s="32"/>
      <c r="KMV50" s="32"/>
      <c r="KMW50" s="32"/>
      <c r="KMX50" s="32"/>
      <c r="KMY50" s="32"/>
      <c r="KMZ50" s="32"/>
      <c r="KNA50" s="32"/>
      <c r="KNB50" s="32"/>
      <c r="KNC50" s="32"/>
      <c r="KND50" s="32"/>
      <c r="KNE50" s="32"/>
      <c r="KNF50" s="32"/>
      <c r="KNG50" s="32"/>
      <c r="KNH50" s="32"/>
      <c r="KNI50" s="32"/>
      <c r="KNJ50" s="32"/>
      <c r="KNK50" s="32"/>
      <c r="KNL50" s="32"/>
      <c r="KNM50" s="32"/>
      <c r="KNN50" s="32"/>
      <c r="KNO50" s="32"/>
      <c r="KNP50" s="32"/>
      <c r="KNQ50" s="32"/>
      <c r="KNR50" s="32"/>
      <c r="KNS50" s="32"/>
      <c r="KNT50" s="32"/>
      <c r="KNU50" s="32"/>
      <c r="KNV50" s="32"/>
      <c r="KNW50" s="32"/>
      <c r="KNX50" s="32"/>
      <c r="KNY50" s="32"/>
      <c r="KNZ50" s="32"/>
      <c r="KOA50" s="32"/>
      <c r="KOB50" s="32"/>
      <c r="KOC50" s="32"/>
      <c r="KOD50" s="32"/>
      <c r="KOE50" s="32"/>
      <c r="KOF50" s="32"/>
      <c r="KOG50" s="32"/>
      <c r="KOH50" s="32"/>
      <c r="KOI50" s="32"/>
      <c r="KOJ50" s="32"/>
      <c r="KOK50" s="32"/>
      <c r="KOL50" s="32"/>
      <c r="KOM50" s="32"/>
      <c r="KON50" s="32"/>
      <c r="KOO50" s="32"/>
      <c r="KOP50" s="32"/>
      <c r="KOQ50" s="32"/>
      <c r="KOR50" s="32"/>
      <c r="KOS50" s="32"/>
      <c r="KOT50" s="32"/>
      <c r="KOU50" s="32"/>
      <c r="KOV50" s="32"/>
      <c r="KOW50" s="32"/>
      <c r="KOX50" s="32"/>
      <c r="KOY50" s="32"/>
      <c r="KOZ50" s="32"/>
      <c r="KPA50" s="32"/>
      <c r="KPB50" s="32"/>
      <c r="KPC50" s="32"/>
      <c r="KPD50" s="32"/>
      <c r="KPE50" s="32"/>
      <c r="KPF50" s="32"/>
      <c r="KPG50" s="32"/>
      <c r="KPH50" s="32"/>
      <c r="KPI50" s="32"/>
      <c r="KPJ50" s="32"/>
      <c r="KPK50" s="32"/>
      <c r="KPL50" s="32"/>
      <c r="KPM50" s="32"/>
      <c r="KPN50" s="32"/>
      <c r="KPO50" s="32"/>
      <c r="KPP50" s="32"/>
      <c r="KPQ50" s="32"/>
      <c r="KPR50" s="32"/>
      <c r="KPS50" s="32"/>
      <c r="KPT50" s="32"/>
      <c r="KPU50" s="32"/>
      <c r="KPV50" s="32"/>
      <c r="KPW50" s="32"/>
      <c r="KPX50" s="32"/>
      <c r="KPY50" s="32"/>
      <c r="KPZ50" s="32"/>
      <c r="KQA50" s="32"/>
      <c r="KQB50" s="32"/>
      <c r="KQC50" s="32"/>
      <c r="KQD50" s="32"/>
      <c r="KQE50" s="32"/>
      <c r="KQF50" s="32"/>
      <c r="KQG50" s="32"/>
      <c r="KQH50" s="32"/>
      <c r="KQI50" s="32"/>
      <c r="KQJ50" s="32"/>
      <c r="KQK50" s="32"/>
      <c r="KQL50" s="32"/>
      <c r="KQM50" s="32"/>
      <c r="KQN50" s="32"/>
      <c r="KQO50" s="32"/>
      <c r="KQP50" s="32"/>
      <c r="KQQ50" s="32"/>
      <c r="KQR50" s="32"/>
      <c r="KQS50" s="32"/>
      <c r="KQT50" s="32"/>
      <c r="KQU50" s="32"/>
      <c r="KQV50" s="32"/>
      <c r="KQW50" s="32"/>
      <c r="KQX50" s="32"/>
      <c r="KQY50" s="32"/>
      <c r="KQZ50" s="32"/>
      <c r="KRA50" s="32"/>
      <c r="KRB50" s="32"/>
      <c r="KRC50" s="32"/>
      <c r="KRD50" s="32"/>
      <c r="KRE50" s="32"/>
      <c r="KRF50" s="32"/>
      <c r="KRG50" s="32"/>
      <c r="KRH50" s="32"/>
      <c r="KRI50" s="32"/>
      <c r="KRJ50" s="32"/>
      <c r="KRK50" s="32"/>
      <c r="KRL50" s="32"/>
      <c r="KRM50" s="32"/>
      <c r="KRN50" s="32"/>
      <c r="KRO50" s="32"/>
      <c r="KRP50" s="32"/>
      <c r="KRQ50" s="32"/>
      <c r="KRR50" s="32"/>
      <c r="KRS50" s="32"/>
      <c r="KRT50" s="32"/>
      <c r="KRU50" s="32"/>
      <c r="KRV50" s="32"/>
      <c r="KRW50" s="32"/>
      <c r="KRX50" s="32"/>
      <c r="KRY50" s="32"/>
      <c r="KRZ50" s="32"/>
      <c r="KSA50" s="32"/>
      <c r="KSB50" s="32"/>
      <c r="KSC50" s="32"/>
      <c r="KSD50" s="32"/>
      <c r="KSE50" s="32"/>
      <c r="KSF50" s="32"/>
      <c r="KSG50" s="32"/>
      <c r="KSH50" s="32"/>
      <c r="KSI50" s="32"/>
      <c r="KSJ50" s="32"/>
      <c r="KSK50" s="32"/>
      <c r="KSL50" s="32"/>
      <c r="KSM50" s="32"/>
      <c r="KSN50" s="32"/>
      <c r="KSO50" s="32"/>
      <c r="KSP50" s="32"/>
      <c r="KSQ50" s="32"/>
      <c r="KSR50" s="32"/>
      <c r="KSS50" s="32"/>
      <c r="KST50" s="32"/>
      <c r="KSU50" s="32"/>
      <c r="KSV50" s="32"/>
      <c r="KSW50" s="32"/>
      <c r="KSX50" s="32"/>
      <c r="KSY50" s="32"/>
      <c r="KSZ50" s="32"/>
      <c r="KTA50" s="32"/>
      <c r="KTB50" s="32"/>
      <c r="KTC50" s="32"/>
      <c r="KTD50" s="32"/>
      <c r="KTE50" s="32"/>
      <c r="KTF50" s="32"/>
      <c r="KTG50" s="32"/>
      <c r="KTH50" s="32"/>
      <c r="KTI50" s="32"/>
      <c r="KTJ50" s="32"/>
      <c r="KTK50" s="32"/>
      <c r="KTL50" s="32"/>
      <c r="KTM50" s="32"/>
      <c r="KTN50" s="32"/>
      <c r="KTO50" s="32"/>
      <c r="KTP50" s="32"/>
      <c r="KTQ50" s="32"/>
      <c r="KTR50" s="32"/>
      <c r="KTS50" s="32"/>
      <c r="KTT50" s="32"/>
      <c r="KTU50" s="32"/>
      <c r="KTV50" s="32"/>
      <c r="KTW50" s="32"/>
      <c r="KTX50" s="32"/>
      <c r="KTY50" s="32"/>
      <c r="KTZ50" s="32"/>
      <c r="KUA50" s="32"/>
      <c r="KUB50" s="32"/>
      <c r="KUC50" s="32"/>
      <c r="KUD50" s="32"/>
      <c r="KUE50" s="32"/>
      <c r="KUF50" s="32"/>
      <c r="KUG50" s="32"/>
      <c r="KUH50" s="32"/>
      <c r="KUI50" s="32"/>
      <c r="KUJ50" s="32"/>
      <c r="KUK50" s="32"/>
      <c r="KUL50" s="32"/>
      <c r="KUM50" s="32"/>
      <c r="KUN50" s="32"/>
      <c r="KUO50" s="32"/>
      <c r="KUP50" s="32"/>
      <c r="KUQ50" s="32"/>
      <c r="KUR50" s="32"/>
      <c r="KUS50" s="32"/>
      <c r="KUT50" s="32"/>
      <c r="KUU50" s="32"/>
      <c r="KUV50" s="32"/>
      <c r="KUW50" s="32"/>
      <c r="KUX50" s="32"/>
      <c r="KUY50" s="32"/>
      <c r="KUZ50" s="32"/>
      <c r="KVA50" s="32"/>
      <c r="KVB50" s="32"/>
      <c r="KVC50" s="32"/>
      <c r="KVD50" s="32"/>
      <c r="KVE50" s="32"/>
      <c r="KVF50" s="32"/>
      <c r="KVG50" s="32"/>
      <c r="KVH50" s="32"/>
      <c r="KVI50" s="32"/>
      <c r="KVJ50" s="32"/>
      <c r="KVK50" s="32"/>
      <c r="KVL50" s="32"/>
      <c r="KVM50" s="32"/>
      <c r="KVN50" s="32"/>
      <c r="KVO50" s="32"/>
      <c r="KVP50" s="32"/>
      <c r="KVQ50" s="32"/>
      <c r="KVR50" s="32"/>
      <c r="KVS50" s="32"/>
      <c r="KVT50" s="32"/>
      <c r="KVU50" s="32"/>
      <c r="KVV50" s="32"/>
      <c r="KVW50" s="32"/>
      <c r="KVX50" s="32"/>
      <c r="KVY50" s="32"/>
      <c r="KVZ50" s="32"/>
      <c r="KWA50" s="32"/>
      <c r="KWB50" s="32"/>
      <c r="KWC50" s="32"/>
      <c r="KWD50" s="32"/>
      <c r="KWE50" s="32"/>
      <c r="KWF50" s="32"/>
      <c r="KWG50" s="32"/>
      <c r="KWH50" s="32"/>
      <c r="KWI50" s="32"/>
      <c r="KWJ50" s="32"/>
      <c r="KWK50" s="32"/>
      <c r="KWL50" s="32"/>
      <c r="KWM50" s="32"/>
      <c r="KWN50" s="32"/>
      <c r="KWO50" s="32"/>
      <c r="KWP50" s="32"/>
      <c r="KWQ50" s="32"/>
      <c r="KWR50" s="32"/>
      <c r="KWS50" s="32"/>
      <c r="KWT50" s="32"/>
      <c r="KWU50" s="32"/>
      <c r="KWV50" s="32"/>
      <c r="KWW50" s="32"/>
      <c r="KWX50" s="32"/>
      <c r="KWY50" s="32"/>
      <c r="KWZ50" s="32"/>
      <c r="KXA50" s="32"/>
      <c r="KXB50" s="32"/>
      <c r="KXC50" s="32"/>
      <c r="KXD50" s="32"/>
      <c r="KXE50" s="32"/>
      <c r="KXF50" s="32"/>
      <c r="KXG50" s="32"/>
      <c r="KXH50" s="32"/>
      <c r="KXI50" s="32"/>
      <c r="KXJ50" s="32"/>
      <c r="KXK50" s="32"/>
      <c r="KXL50" s="32"/>
      <c r="KXM50" s="32"/>
      <c r="KXN50" s="32"/>
      <c r="KXO50" s="32"/>
      <c r="KXP50" s="32"/>
      <c r="KXQ50" s="32"/>
      <c r="KXR50" s="32"/>
      <c r="KXS50" s="32"/>
      <c r="KXT50" s="32"/>
      <c r="KXU50" s="32"/>
      <c r="KXV50" s="32"/>
      <c r="KXW50" s="32"/>
      <c r="KXX50" s="32"/>
      <c r="KXY50" s="32"/>
      <c r="KXZ50" s="32"/>
      <c r="KYA50" s="32"/>
      <c r="KYB50" s="32"/>
      <c r="KYC50" s="32"/>
      <c r="KYD50" s="32"/>
      <c r="KYE50" s="32"/>
      <c r="KYF50" s="32"/>
      <c r="KYG50" s="32"/>
      <c r="KYH50" s="32"/>
      <c r="KYI50" s="32"/>
      <c r="KYJ50" s="32"/>
      <c r="KYK50" s="32"/>
      <c r="KYL50" s="32"/>
      <c r="KYM50" s="32"/>
      <c r="KYN50" s="32"/>
      <c r="KYO50" s="32"/>
      <c r="KYP50" s="32"/>
      <c r="KYQ50" s="32"/>
      <c r="KYR50" s="32"/>
      <c r="KYS50" s="32"/>
      <c r="KYT50" s="32"/>
      <c r="KYU50" s="32"/>
      <c r="KYV50" s="32"/>
      <c r="KYW50" s="32"/>
      <c r="KYX50" s="32"/>
      <c r="KYY50" s="32"/>
      <c r="KYZ50" s="32"/>
      <c r="KZA50" s="32"/>
      <c r="KZB50" s="32"/>
      <c r="KZC50" s="32"/>
      <c r="KZD50" s="32"/>
      <c r="KZE50" s="32"/>
      <c r="KZF50" s="32"/>
      <c r="KZG50" s="32"/>
      <c r="KZH50" s="32"/>
      <c r="KZI50" s="32"/>
      <c r="KZJ50" s="32"/>
      <c r="KZK50" s="32"/>
      <c r="KZL50" s="32"/>
      <c r="KZM50" s="32"/>
      <c r="KZN50" s="32"/>
      <c r="KZO50" s="32"/>
      <c r="KZP50" s="32"/>
      <c r="KZQ50" s="32"/>
      <c r="KZR50" s="32"/>
      <c r="KZS50" s="32"/>
      <c r="KZT50" s="32"/>
      <c r="KZU50" s="32"/>
      <c r="KZV50" s="32"/>
      <c r="KZW50" s="32"/>
      <c r="KZX50" s="32"/>
      <c r="KZY50" s="32"/>
      <c r="KZZ50" s="32"/>
      <c r="LAA50" s="32"/>
      <c r="LAB50" s="32"/>
      <c r="LAC50" s="32"/>
      <c r="LAD50" s="32"/>
      <c r="LAE50" s="32"/>
      <c r="LAF50" s="32"/>
      <c r="LAG50" s="32"/>
      <c r="LAH50" s="32"/>
      <c r="LAI50" s="32"/>
      <c r="LAJ50" s="32"/>
      <c r="LAK50" s="32"/>
      <c r="LAL50" s="32"/>
      <c r="LAM50" s="32"/>
      <c r="LAN50" s="32"/>
      <c r="LAO50" s="32"/>
      <c r="LAP50" s="32"/>
      <c r="LAQ50" s="32"/>
      <c r="LAR50" s="32"/>
      <c r="LAS50" s="32"/>
      <c r="LAT50" s="32"/>
      <c r="LAU50" s="32"/>
      <c r="LAV50" s="32"/>
      <c r="LAW50" s="32"/>
      <c r="LAX50" s="32"/>
      <c r="LAY50" s="32"/>
      <c r="LAZ50" s="32"/>
      <c r="LBA50" s="32"/>
      <c r="LBB50" s="32"/>
      <c r="LBC50" s="32"/>
      <c r="LBD50" s="32"/>
      <c r="LBE50" s="32"/>
      <c r="LBF50" s="32"/>
      <c r="LBG50" s="32"/>
      <c r="LBH50" s="32"/>
      <c r="LBI50" s="32"/>
      <c r="LBJ50" s="32"/>
      <c r="LBK50" s="32"/>
      <c r="LBL50" s="32"/>
      <c r="LBM50" s="32"/>
      <c r="LBN50" s="32"/>
      <c r="LBO50" s="32"/>
      <c r="LBP50" s="32"/>
      <c r="LBQ50" s="32"/>
      <c r="LBR50" s="32"/>
      <c r="LBS50" s="32"/>
      <c r="LBT50" s="32"/>
      <c r="LBU50" s="32"/>
      <c r="LBV50" s="32"/>
      <c r="LBW50" s="32"/>
      <c r="LBX50" s="32"/>
      <c r="LBY50" s="32"/>
      <c r="LBZ50" s="32"/>
      <c r="LCA50" s="32"/>
      <c r="LCB50" s="32"/>
      <c r="LCC50" s="32"/>
      <c r="LCD50" s="32"/>
      <c r="LCE50" s="32"/>
      <c r="LCF50" s="32"/>
      <c r="LCG50" s="32"/>
      <c r="LCH50" s="32"/>
      <c r="LCI50" s="32"/>
      <c r="LCJ50" s="32"/>
      <c r="LCK50" s="32"/>
      <c r="LCL50" s="32"/>
      <c r="LCM50" s="32"/>
      <c r="LCN50" s="32"/>
      <c r="LCO50" s="32"/>
      <c r="LCP50" s="32"/>
      <c r="LCQ50" s="32"/>
      <c r="LCR50" s="32"/>
      <c r="LCS50" s="32"/>
      <c r="LCT50" s="32"/>
      <c r="LCU50" s="32"/>
      <c r="LCV50" s="32"/>
      <c r="LCW50" s="32"/>
      <c r="LCX50" s="32"/>
      <c r="LCY50" s="32"/>
      <c r="LCZ50" s="32"/>
      <c r="LDA50" s="32"/>
      <c r="LDB50" s="32"/>
      <c r="LDC50" s="32"/>
      <c r="LDD50" s="32"/>
      <c r="LDE50" s="32"/>
      <c r="LDF50" s="32"/>
      <c r="LDG50" s="32"/>
      <c r="LDH50" s="32"/>
      <c r="LDI50" s="32"/>
      <c r="LDJ50" s="32"/>
      <c r="LDK50" s="32"/>
      <c r="LDL50" s="32"/>
      <c r="LDM50" s="32"/>
      <c r="LDN50" s="32"/>
      <c r="LDO50" s="32"/>
      <c r="LDP50" s="32"/>
      <c r="LDQ50" s="32"/>
      <c r="LDR50" s="32"/>
      <c r="LDS50" s="32"/>
      <c r="LDT50" s="32"/>
      <c r="LDU50" s="32"/>
      <c r="LDV50" s="32"/>
      <c r="LDW50" s="32"/>
      <c r="LDX50" s="32"/>
      <c r="LDY50" s="32"/>
      <c r="LDZ50" s="32"/>
      <c r="LEA50" s="32"/>
      <c r="LEB50" s="32"/>
      <c r="LEC50" s="32"/>
      <c r="LED50" s="32"/>
      <c r="LEE50" s="32"/>
      <c r="LEF50" s="32"/>
      <c r="LEG50" s="32"/>
      <c r="LEH50" s="32"/>
      <c r="LEI50" s="32"/>
      <c r="LEJ50" s="32"/>
      <c r="LEK50" s="32"/>
      <c r="LEL50" s="32"/>
      <c r="LEM50" s="32"/>
      <c r="LEN50" s="32"/>
      <c r="LEO50" s="32"/>
      <c r="LEP50" s="32"/>
      <c r="LEQ50" s="32"/>
      <c r="LER50" s="32"/>
      <c r="LES50" s="32"/>
      <c r="LET50" s="32"/>
      <c r="LEU50" s="32"/>
      <c r="LEV50" s="32"/>
      <c r="LEW50" s="32"/>
      <c r="LEX50" s="32"/>
      <c r="LEY50" s="32"/>
      <c r="LEZ50" s="32"/>
      <c r="LFA50" s="32"/>
      <c r="LFB50" s="32"/>
      <c r="LFC50" s="32"/>
      <c r="LFD50" s="32"/>
      <c r="LFE50" s="32"/>
      <c r="LFF50" s="32"/>
      <c r="LFG50" s="32"/>
      <c r="LFH50" s="32"/>
      <c r="LFI50" s="32"/>
      <c r="LFJ50" s="32"/>
      <c r="LFK50" s="32"/>
      <c r="LFL50" s="32"/>
      <c r="LFM50" s="32"/>
      <c r="LFN50" s="32"/>
      <c r="LFO50" s="32"/>
      <c r="LFP50" s="32"/>
      <c r="LFQ50" s="32"/>
      <c r="LFR50" s="32"/>
      <c r="LFS50" s="32"/>
      <c r="LFT50" s="32"/>
      <c r="LFU50" s="32"/>
      <c r="LFV50" s="32"/>
      <c r="LFW50" s="32"/>
      <c r="LFX50" s="32"/>
      <c r="LFY50" s="32"/>
      <c r="LFZ50" s="32"/>
      <c r="LGA50" s="32"/>
      <c r="LGB50" s="32"/>
      <c r="LGC50" s="32"/>
      <c r="LGD50" s="32"/>
      <c r="LGE50" s="32"/>
      <c r="LGF50" s="32"/>
      <c r="LGG50" s="32"/>
      <c r="LGH50" s="32"/>
      <c r="LGI50" s="32"/>
      <c r="LGJ50" s="32"/>
      <c r="LGK50" s="32"/>
      <c r="LGL50" s="32"/>
      <c r="LGM50" s="32"/>
      <c r="LGN50" s="32"/>
      <c r="LGO50" s="32"/>
      <c r="LGP50" s="32"/>
      <c r="LGQ50" s="32"/>
      <c r="LGR50" s="32"/>
      <c r="LGS50" s="32"/>
      <c r="LGT50" s="32"/>
      <c r="LGU50" s="32"/>
      <c r="LGV50" s="32"/>
      <c r="LGW50" s="32"/>
      <c r="LGX50" s="32"/>
      <c r="LGY50" s="32"/>
      <c r="LGZ50" s="32"/>
      <c r="LHA50" s="32"/>
      <c r="LHB50" s="32"/>
      <c r="LHC50" s="32"/>
      <c r="LHD50" s="32"/>
      <c r="LHE50" s="32"/>
      <c r="LHF50" s="32"/>
      <c r="LHG50" s="32"/>
      <c r="LHH50" s="32"/>
      <c r="LHI50" s="32"/>
      <c r="LHJ50" s="32"/>
      <c r="LHK50" s="32"/>
      <c r="LHL50" s="32"/>
      <c r="LHM50" s="32"/>
      <c r="LHN50" s="32"/>
      <c r="LHO50" s="32"/>
      <c r="LHP50" s="32"/>
      <c r="LHQ50" s="32"/>
      <c r="LHR50" s="32"/>
      <c r="LHS50" s="32"/>
      <c r="LHT50" s="32"/>
      <c r="LHU50" s="32"/>
      <c r="LHV50" s="32"/>
      <c r="LHW50" s="32"/>
      <c r="LHX50" s="32"/>
      <c r="LHY50" s="32"/>
      <c r="LHZ50" s="32"/>
      <c r="LIA50" s="32"/>
      <c r="LIB50" s="32"/>
      <c r="LIC50" s="32"/>
      <c r="LID50" s="32"/>
      <c r="LIE50" s="32"/>
      <c r="LIF50" s="32"/>
      <c r="LIG50" s="32"/>
      <c r="LIH50" s="32"/>
      <c r="LII50" s="32"/>
      <c r="LIJ50" s="32"/>
      <c r="LIK50" s="32"/>
      <c r="LIL50" s="32"/>
      <c r="LIM50" s="32"/>
      <c r="LIN50" s="32"/>
      <c r="LIO50" s="32"/>
      <c r="LIP50" s="32"/>
      <c r="LIQ50" s="32"/>
      <c r="LIR50" s="32"/>
      <c r="LIS50" s="32"/>
      <c r="LIT50" s="32"/>
      <c r="LIU50" s="32"/>
      <c r="LIV50" s="32"/>
      <c r="LIW50" s="32"/>
      <c r="LIX50" s="32"/>
      <c r="LIY50" s="32"/>
      <c r="LIZ50" s="32"/>
      <c r="LJA50" s="32"/>
      <c r="LJB50" s="32"/>
      <c r="LJC50" s="32"/>
      <c r="LJD50" s="32"/>
      <c r="LJE50" s="32"/>
      <c r="LJF50" s="32"/>
      <c r="LJG50" s="32"/>
      <c r="LJH50" s="32"/>
      <c r="LJI50" s="32"/>
      <c r="LJJ50" s="32"/>
      <c r="LJK50" s="32"/>
      <c r="LJL50" s="32"/>
      <c r="LJM50" s="32"/>
      <c r="LJN50" s="32"/>
      <c r="LJO50" s="32"/>
      <c r="LJP50" s="32"/>
      <c r="LJQ50" s="32"/>
      <c r="LJR50" s="32"/>
      <c r="LJS50" s="32"/>
      <c r="LJT50" s="32"/>
      <c r="LJU50" s="32"/>
      <c r="LJV50" s="32"/>
      <c r="LJW50" s="32"/>
      <c r="LJX50" s="32"/>
      <c r="LJY50" s="32"/>
      <c r="LJZ50" s="32"/>
      <c r="LKA50" s="32"/>
      <c r="LKB50" s="32"/>
      <c r="LKC50" s="32"/>
      <c r="LKD50" s="32"/>
      <c r="LKE50" s="32"/>
      <c r="LKF50" s="32"/>
      <c r="LKG50" s="32"/>
      <c r="LKH50" s="32"/>
      <c r="LKI50" s="32"/>
      <c r="LKJ50" s="32"/>
      <c r="LKK50" s="32"/>
      <c r="LKL50" s="32"/>
      <c r="LKM50" s="32"/>
      <c r="LKN50" s="32"/>
      <c r="LKO50" s="32"/>
      <c r="LKP50" s="32"/>
      <c r="LKQ50" s="32"/>
      <c r="LKR50" s="32"/>
      <c r="LKS50" s="32"/>
      <c r="LKT50" s="32"/>
      <c r="LKU50" s="32"/>
      <c r="LKV50" s="32"/>
      <c r="LKW50" s="32"/>
      <c r="LKX50" s="32"/>
      <c r="LKY50" s="32"/>
      <c r="LKZ50" s="32"/>
      <c r="LLA50" s="32"/>
      <c r="LLB50" s="32"/>
      <c r="LLC50" s="32"/>
      <c r="LLD50" s="32"/>
      <c r="LLE50" s="32"/>
      <c r="LLF50" s="32"/>
      <c r="LLG50" s="32"/>
      <c r="LLH50" s="32"/>
      <c r="LLI50" s="32"/>
      <c r="LLJ50" s="32"/>
      <c r="LLK50" s="32"/>
      <c r="LLL50" s="32"/>
      <c r="LLM50" s="32"/>
      <c r="LLN50" s="32"/>
      <c r="LLO50" s="32"/>
      <c r="LLP50" s="32"/>
      <c r="LLQ50" s="32"/>
      <c r="LLR50" s="32"/>
      <c r="LLS50" s="32"/>
      <c r="LLT50" s="32"/>
      <c r="LLU50" s="32"/>
      <c r="LLV50" s="32"/>
      <c r="LLW50" s="32"/>
      <c r="LLX50" s="32"/>
      <c r="LLY50" s="32"/>
      <c r="LLZ50" s="32"/>
      <c r="LMA50" s="32"/>
      <c r="LMB50" s="32"/>
      <c r="LMC50" s="32"/>
      <c r="LMD50" s="32"/>
      <c r="LME50" s="32"/>
      <c r="LMF50" s="32"/>
      <c r="LMG50" s="32"/>
      <c r="LMH50" s="32"/>
      <c r="LMI50" s="32"/>
      <c r="LMJ50" s="32"/>
      <c r="LMK50" s="32"/>
      <c r="LML50" s="32"/>
      <c r="LMM50" s="32"/>
      <c r="LMN50" s="32"/>
      <c r="LMO50" s="32"/>
      <c r="LMP50" s="32"/>
      <c r="LMQ50" s="32"/>
      <c r="LMR50" s="32"/>
      <c r="LMS50" s="32"/>
      <c r="LMT50" s="32"/>
      <c r="LMU50" s="32"/>
      <c r="LMV50" s="32"/>
      <c r="LMW50" s="32"/>
      <c r="LMX50" s="32"/>
      <c r="LMY50" s="32"/>
      <c r="LMZ50" s="32"/>
      <c r="LNA50" s="32"/>
      <c r="LNB50" s="32"/>
      <c r="LNC50" s="32"/>
      <c r="LND50" s="32"/>
      <c r="LNE50" s="32"/>
      <c r="LNF50" s="32"/>
      <c r="LNG50" s="32"/>
      <c r="LNH50" s="32"/>
      <c r="LNI50" s="32"/>
      <c r="LNJ50" s="32"/>
      <c r="LNK50" s="32"/>
      <c r="LNL50" s="32"/>
      <c r="LNM50" s="32"/>
      <c r="LNN50" s="32"/>
      <c r="LNO50" s="32"/>
      <c r="LNP50" s="32"/>
      <c r="LNQ50" s="32"/>
      <c r="LNR50" s="32"/>
      <c r="LNS50" s="32"/>
      <c r="LNT50" s="32"/>
      <c r="LNU50" s="32"/>
      <c r="LNV50" s="32"/>
      <c r="LNW50" s="32"/>
      <c r="LNX50" s="32"/>
      <c r="LNY50" s="32"/>
      <c r="LNZ50" s="32"/>
      <c r="LOA50" s="32"/>
      <c r="LOB50" s="32"/>
      <c r="LOC50" s="32"/>
      <c r="LOD50" s="32"/>
      <c r="LOE50" s="32"/>
      <c r="LOF50" s="32"/>
      <c r="LOG50" s="32"/>
      <c r="LOH50" s="32"/>
      <c r="LOI50" s="32"/>
      <c r="LOJ50" s="32"/>
      <c r="LOK50" s="32"/>
      <c r="LOL50" s="32"/>
      <c r="LOM50" s="32"/>
      <c r="LON50" s="32"/>
      <c r="LOO50" s="32"/>
      <c r="LOP50" s="32"/>
      <c r="LOQ50" s="32"/>
      <c r="LOR50" s="32"/>
      <c r="LOS50" s="32"/>
      <c r="LOT50" s="32"/>
      <c r="LOU50" s="32"/>
      <c r="LOV50" s="32"/>
      <c r="LOW50" s="32"/>
      <c r="LOX50" s="32"/>
      <c r="LOY50" s="32"/>
      <c r="LOZ50" s="32"/>
      <c r="LPA50" s="32"/>
      <c r="LPB50" s="32"/>
      <c r="LPC50" s="32"/>
      <c r="LPD50" s="32"/>
      <c r="LPE50" s="32"/>
      <c r="LPF50" s="32"/>
      <c r="LPG50" s="32"/>
      <c r="LPH50" s="32"/>
      <c r="LPI50" s="32"/>
      <c r="LPJ50" s="32"/>
      <c r="LPK50" s="32"/>
      <c r="LPL50" s="32"/>
      <c r="LPM50" s="32"/>
      <c r="LPN50" s="32"/>
      <c r="LPO50" s="32"/>
      <c r="LPP50" s="32"/>
      <c r="LPQ50" s="32"/>
      <c r="LPR50" s="32"/>
      <c r="LPS50" s="32"/>
      <c r="LPT50" s="32"/>
      <c r="LPU50" s="32"/>
      <c r="LPV50" s="32"/>
      <c r="LPW50" s="32"/>
      <c r="LPX50" s="32"/>
      <c r="LPY50" s="32"/>
      <c r="LPZ50" s="32"/>
      <c r="LQA50" s="32"/>
      <c r="LQB50" s="32"/>
      <c r="LQC50" s="32"/>
      <c r="LQD50" s="32"/>
      <c r="LQE50" s="32"/>
      <c r="LQF50" s="32"/>
      <c r="LQG50" s="32"/>
      <c r="LQH50" s="32"/>
      <c r="LQI50" s="32"/>
      <c r="LQJ50" s="32"/>
      <c r="LQK50" s="32"/>
      <c r="LQL50" s="32"/>
      <c r="LQM50" s="32"/>
      <c r="LQN50" s="32"/>
      <c r="LQO50" s="32"/>
      <c r="LQP50" s="32"/>
      <c r="LQQ50" s="32"/>
      <c r="LQR50" s="32"/>
      <c r="LQS50" s="32"/>
      <c r="LQT50" s="32"/>
      <c r="LQU50" s="32"/>
      <c r="LQV50" s="32"/>
      <c r="LQW50" s="32"/>
      <c r="LQX50" s="32"/>
      <c r="LQY50" s="32"/>
      <c r="LQZ50" s="32"/>
      <c r="LRA50" s="32"/>
      <c r="LRB50" s="32"/>
      <c r="LRC50" s="32"/>
      <c r="LRD50" s="32"/>
      <c r="LRE50" s="32"/>
      <c r="LRF50" s="32"/>
      <c r="LRG50" s="32"/>
      <c r="LRH50" s="32"/>
      <c r="LRI50" s="32"/>
      <c r="LRJ50" s="32"/>
      <c r="LRK50" s="32"/>
      <c r="LRL50" s="32"/>
      <c r="LRM50" s="32"/>
      <c r="LRN50" s="32"/>
      <c r="LRO50" s="32"/>
      <c r="LRP50" s="32"/>
      <c r="LRQ50" s="32"/>
      <c r="LRR50" s="32"/>
      <c r="LRS50" s="32"/>
      <c r="LRT50" s="32"/>
      <c r="LRU50" s="32"/>
      <c r="LRV50" s="32"/>
      <c r="LRW50" s="32"/>
      <c r="LRX50" s="32"/>
      <c r="LRY50" s="32"/>
      <c r="LRZ50" s="32"/>
      <c r="LSA50" s="32"/>
      <c r="LSB50" s="32"/>
      <c r="LSC50" s="32"/>
      <c r="LSD50" s="32"/>
      <c r="LSE50" s="32"/>
      <c r="LSF50" s="32"/>
      <c r="LSG50" s="32"/>
      <c r="LSH50" s="32"/>
      <c r="LSI50" s="32"/>
      <c r="LSJ50" s="32"/>
      <c r="LSK50" s="32"/>
      <c r="LSL50" s="32"/>
      <c r="LSM50" s="32"/>
      <c r="LSN50" s="32"/>
      <c r="LSO50" s="32"/>
      <c r="LSP50" s="32"/>
      <c r="LSQ50" s="32"/>
      <c r="LSR50" s="32"/>
      <c r="LSS50" s="32"/>
      <c r="LST50" s="32"/>
      <c r="LSU50" s="32"/>
      <c r="LSV50" s="32"/>
      <c r="LSW50" s="32"/>
      <c r="LSX50" s="32"/>
      <c r="LSY50" s="32"/>
      <c r="LSZ50" s="32"/>
      <c r="LTA50" s="32"/>
      <c r="LTB50" s="32"/>
      <c r="LTC50" s="32"/>
      <c r="LTD50" s="32"/>
      <c r="LTE50" s="32"/>
      <c r="LTF50" s="32"/>
      <c r="LTG50" s="32"/>
      <c r="LTH50" s="32"/>
      <c r="LTI50" s="32"/>
      <c r="LTJ50" s="32"/>
      <c r="LTK50" s="32"/>
      <c r="LTL50" s="32"/>
      <c r="LTM50" s="32"/>
      <c r="LTN50" s="32"/>
      <c r="LTO50" s="32"/>
      <c r="LTP50" s="32"/>
      <c r="LTQ50" s="32"/>
      <c r="LTR50" s="32"/>
      <c r="LTS50" s="32"/>
      <c r="LTT50" s="32"/>
      <c r="LTU50" s="32"/>
      <c r="LTV50" s="32"/>
      <c r="LTW50" s="32"/>
      <c r="LTX50" s="32"/>
      <c r="LTY50" s="32"/>
      <c r="LTZ50" s="32"/>
      <c r="LUA50" s="32"/>
      <c r="LUB50" s="32"/>
      <c r="LUC50" s="32"/>
      <c r="LUD50" s="32"/>
      <c r="LUE50" s="32"/>
      <c r="LUF50" s="32"/>
      <c r="LUG50" s="32"/>
      <c r="LUH50" s="32"/>
      <c r="LUI50" s="32"/>
      <c r="LUJ50" s="32"/>
      <c r="LUK50" s="32"/>
      <c r="LUL50" s="32"/>
      <c r="LUM50" s="32"/>
      <c r="LUN50" s="32"/>
      <c r="LUO50" s="32"/>
      <c r="LUP50" s="32"/>
      <c r="LUQ50" s="32"/>
      <c r="LUR50" s="32"/>
      <c r="LUS50" s="32"/>
      <c r="LUT50" s="32"/>
      <c r="LUU50" s="32"/>
      <c r="LUV50" s="32"/>
      <c r="LUW50" s="32"/>
      <c r="LUX50" s="32"/>
      <c r="LUY50" s="32"/>
      <c r="LUZ50" s="32"/>
      <c r="LVA50" s="32"/>
      <c r="LVB50" s="32"/>
      <c r="LVC50" s="32"/>
      <c r="LVD50" s="32"/>
      <c r="LVE50" s="32"/>
      <c r="LVF50" s="32"/>
      <c r="LVG50" s="32"/>
      <c r="LVH50" s="32"/>
      <c r="LVI50" s="32"/>
      <c r="LVJ50" s="32"/>
      <c r="LVK50" s="32"/>
      <c r="LVL50" s="32"/>
      <c r="LVM50" s="32"/>
      <c r="LVN50" s="32"/>
      <c r="LVO50" s="32"/>
      <c r="LVP50" s="32"/>
      <c r="LVQ50" s="32"/>
      <c r="LVR50" s="32"/>
      <c r="LVS50" s="32"/>
      <c r="LVT50" s="32"/>
      <c r="LVU50" s="32"/>
      <c r="LVV50" s="32"/>
      <c r="LVW50" s="32"/>
      <c r="LVX50" s="32"/>
      <c r="LVY50" s="32"/>
      <c r="LVZ50" s="32"/>
      <c r="LWA50" s="32"/>
      <c r="LWB50" s="32"/>
      <c r="LWC50" s="32"/>
      <c r="LWD50" s="32"/>
      <c r="LWE50" s="32"/>
      <c r="LWF50" s="32"/>
      <c r="LWG50" s="32"/>
      <c r="LWH50" s="32"/>
      <c r="LWI50" s="32"/>
      <c r="LWJ50" s="32"/>
      <c r="LWK50" s="32"/>
      <c r="LWL50" s="32"/>
      <c r="LWM50" s="32"/>
      <c r="LWN50" s="32"/>
      <c r="LWO50" s="32"/>
      <c r="LWP50" s="32"/>
      <c r="LWQ50" s="32"/>
      <c r="LWR50" s="32"/>
      <c r="LWS50" s="32"/>
      <c r="LWT50" s="32"/>
      <c r="LWU50" s="32"/>
      <c r="LWV50" s="32"/>
      <c r="LWW50" s="32"/>
      <c r="LWX50" s="32"/>
      <c r="LWY50" s="32"/>
      <c r="LWZ50" s="32"/>
      <c r="LXA50" s="32"/>
      <c r="LXB50" s="32"/>
      <c r="LXC50" s="32"/>
      <c r="LXD50" s="32"/>
      <c r="LXE50" s="32"/>
      <c r="LXF50" s="32"/>
      <c r="LXG50" s="32"/>
      <c r="LXH50" s="32"/>
      <c r="LXI50" s="32"/>
      <c r="LXJ50" s="32"/>
      <c r="LXK50" s="32"/>
      <c r="LXL50" s="32"/>
      <c r="LXM50" s="32"/>
      <c r="LXN50" s="32"/>
      <c r="LXO50" s="32"/>
      <c r="LXP50" s="32"/>
      <c r="LXQ50" s="32"/>
      <c r="LXR50" s="32"/>
      <c r="LXS50" s="32"/>
      <c r="LXT50" s="32"/>
      <c r="LXU50" s="32"/>
      <c r="LXV50" s="32"/>
      <c r="LXW50" s="32"/>
      <c r="LXX50" s="32"/>
      <c r="LXY50" s="32"/>
      <c r="LXZ50" s="32"/>
      <c r="LYA50" s="32"/>
      <c r="LYB50" s="32"/>
      <c r="LYC50" s="32"/>
      <c r="LYD50" s="32"/>
      <c r="LYE50" s="32"/>
      <c r="LYF50" s="32"/>
      <c r="LYG50" s="32"/>
      <c r="LYH50" s="32"/>
      <c r="LYI50" s="32"/>
      <c r="LYJ50" s="32"/>
      <c r="LYK50" s="32"/>
      <c r="LYL50" s="32"/>
      <c r="LYM50" s="32"/>
      <c r="LYN50" s="32"/>
      <c r="LYO50" s="32"/>
      <c r="LYP50" s="32"/>
      <c r="LYQ50" s="32"/>
      <c r="LYR50" s="32"/>
      <c r="LYS50" s="32"/>
      <c r="LYT50" s="32"/>
      <c r="LYU50" s="32"/>
      <c r="LYV50" s="32"/>
      <c r="LYW50" s="32"/>
      <c r="LYX50" s="32"/>
      <c r="LYY50" s="32"/>
      <c r="LYZ50" s="32"/>
      <c r="LZA50" s="32"/>
      <c r="LZB50" s="32"/>
      <c r="LZC50" s="32"/>
      <c r="LZD50" s="32"/>
      <c r="LZE50" s="32"/>
      <c r="LZF50" s="32"/>
      <c r="LZG50" s="32"/>
      <c r="LZH50" s="32"/>
      <c r="LZI50" s="32"/>
      <c r="LZJ50" s="32"/>
      <c r="LZK50" s="32"/>
      <c r="LZL50" s="32"/>
      <c r="LZM50" s="32"/>
      <c r="LZN50" s="32"/>
      <c r="LZO50" s="32"/>
      <c r="LZP50" s="32"/>
      <c r="LZQ50" s="32"/>
      <c r="LZR50" s="32"/>
      <c r="LZS50" s="32"/>
      <c r="LZT50" s="32"/>
      <c r="LZU50" s="32"/>
      <c r="LZV50" s="32"/>
      <c r="LZW50" s="32"/>
      <c r="LZX50" s="32"/>
      <c r="LZY50" s="32"/>
      <c r="LZZ50" s="32"/>
      <c r="MAA50" s="32"/>
      <c r="MAB50" s="32"/>
      <c r="MAC50" s="32"/>
      <c r="MAD50" s="32"/>
      <c r="MAE50" s="32"/>
      <c r="MAF50" s="32"/>
      <c r="MAG50" s="32"/>
      <c r="MAH50" s="32"/>
      <c r="MAI50" s="32"/>
      <c r="MAJ50" s="32"/>
      <c r="MAK50" s="32"/>
      <c r="MAL50" s="32"/>
      <c r="MAM50" s="32"/>
      <c r="MAN50" s="32"/>
      <c r="MAO50" s="32"/>
      <c r="MAP50" s="32"/>
      <c r="MAQ50" s="32"/>
      <c r="MAR50" s="32"/>
      <c r="MAS50" s="32"/>
      <c r="MAT50" s="32"/>
      <c r="MAU50" s="32"/>
      <c r="MAV50" s="32"/>
      <c r="MAW50" s="32"/>
      <c r="MAX50" s="32"/>
      <c r="MAY50" s="32"/>
      <c r="MAZ50" s="32"/>
      <c r="MBA50" s="32"/>
      <c r="MBB50" s="32"/>
      <c r="MBC50" s="32"/>
      <c r="MBD50" s="32"/>
      <c r="MBE50" s="32"/>
      <c r="MBF50" s="32"/>
      <c r="MBG50" s="32"/>
      <c r="MBH50" s="32"/>
      <c r="MBI50" s="32"/>
      <c r="MBJ50" s="32"/>
      <c r="MBK50" s="32"/>
      <c r="MBL50" s="32"/>
      <c r="MBM50" s="32"/>
      <c r="MBN50" s="32"/>
      <c r="MBO50" s="32"/>
      <c r="MBP50" s="32"/>
      <c r="MBQ50" s="32"/>
      <c r="MBR50" s="32"/>
      <c r="MBS50" s="32"/>
      <c r="MBT50" s="32"/>
      <c r="MBU50" s="32"/>
      <c r="MBV50" s="32"/>
      <c r="MBW50" s="32"/>
      <c r="MBX50" s="32"/>
      <c r="MBY50" s="32"/>
      <c r="MBZ50" s="32"/>
      <c r="MCA50" s="32"/>
      <c r="MCB50" s="32"/>
      <c r="MCC50" s="32"/>
      <c r="MCD50" s="32"/>
      <c r="MCE50" s="32"/>
      <c r="MCF50" s="32"/>
      <c r="MCG50" s="32"/>
      <c r="MCH50" s="32"/>
      <c r="MCI50" s="32"/>
      <c r="MCJ50" s="32"/>
      <c r="MCK50" s="32"/>
      <c r="MCL50" s="32"/>
      <c r="MCM50" s="32"/>
      <c r="MCN50" s="32"/>
      <c r="MCO50" s="32"/>
      <c r="MCP50" s="32"/>
      <c r="MCQ50" s="32"/>
      <c r="MCR50" s="32"/>
      <c r="MCS50" s="32"/>
      <c r="MCT50" s="32"/>
      <c r="MCU50" s="32"/>
      <c r="MCV50" s="32"/>
      <c r="MCW50" s="32"/>
      <c r="MCX50" s="32"/>
      <c r="MCY50" s="32"/>
      <c r="MCZ50" s="32"/>
      <c r="MDA50" s="32"/>
      <c r="MDB50" s="32"/>
      <c r="MDC50" s="32"/>
      <c r="MDD50" s="32"/>
      <c r="MDE50" s="32"/>
      <c r="MDF50" s="32"/>
      <c r="MDG50" s="32"/>
      <c r="MDH50" s="32"/>
      <c r="MDI50" s="32"/>
      <c r="MDJ50" s="32"/>
      <c r="MDK50" s="32"/>
      <c r="MDL50" s="32"/>
      <c r="MDM50" s="32"/>
      <c r="MDN50" s="32"/>
      <c r="MDO50" s="32"/>
      <c r="MDP50" s="32"/>
      <c r="MDQ50" s="32"/>
      <c r="MDR50" s="32"/>
      <c r="MDS50" s="32"/>
      <c r="MDT50" s="32"/>
      <c r="MDU50" s="32"/>
      <c r="MDV50" s="32"/>
      <c r="MDW50" s="32"/>
      <c r="MDX50" s="32"/>
      <c r="MDY50" s="32"/>
      <c r="MDZ50" s="32"/>
      <c r="MEA50" s="32"/>
      <c r="MEB50" s="32"/>
      <c r="MEC50" s="32"/>
      <c r="MED50" s="32"/>
      <c r="MEE50" s="32"/>
      <c r="MEF50" s="32"/>
      <c r="MEG50" s="32"/>
      <c r="MEH50" s="32"/>
      <c r="MEI50" s="32"/>
      <c r="MEJ50" s="32"/>
      <c r="MEK50" s="32"/>
      <c r="MEL50" s="32"/>
      <c r="MEM50" s="32"/>
      <c r="MEN50" s="32"/>
      <c r="MEO50" s="32"/>
      <c r="MEP50" s="32"/>
      <c r="MEQ50" s="32"/>
      <c r="MER50" s="32"/>
      <c r="MES50" s="32"/>
      <c r="MET50" s="32"/>
      <c r="MEU50" s="32"/>
      <c r="MEV50" s="32"/>
      <c r="MEW50" s="32"/>
      <c r="MEX50" s="32"/>
      <c r="MEY50" s="32"/>
      <c r="MEZ50" s="32"/>
      <c r="MFA50" s="32"/>
      <c r="MFB50" s="32"/>
      <c r="MFC50" s="32"/>
      <c r="MFD50" s="32"/>
      <c r="MFE50" s="32"/>
      <c r="MFF50" s="32"/>
      <c r="MFG50" s="32"/>
      <c r="MFH50" s="32"/>
      <c r="MFI50" s="32"/>
      <c r="MFJ50" s="32"/>
      <c r="MFK50" s="32"/>
      <c r="MFL50" s="32"/>
      <c r="MFM50" s="32"/>
      <c r="MFN50" s="32"/>
      <c r="MFO50" s="32"/>
      <c r="MFP50" s="32"/>
      <c r="MFQ50" s="32"/>
      <c r="MFR50" s="32"/>
      <c r="MFS50" s="32"/>
      <c r="MFT50" s="32"/>
      <c r="MFU50" s="32"/>
      <c r="MFV50" s="32"/>
      <c r="MFW50" s="32"/>
      <c r="MFX50" s="32"/>
      <c r="MFY50" s="32"/>
      <c r="MFZ50" s="32"/>
      <c r="MGA50" s="32"/>
      <c r="MGB50" s="32"/>
      <c r="MGC50" s="32"/>
      <c r="MGD50" s="32"/>
      <c r="MGE50" s="32"/>
      <c r="MGF50" s="32"/>
      <c r="MGG50" s="32"/>
      <c r="MGH50" s="32"/>
      <c r="MGI50" s="32"/>
      <c r="MGJ50" s="32"/>
      <c r="MGK50" s="32"/>
      <c r="MGL50" s="32"/>
      <c r="MGM50" s="32"/>
      <c r="MGN50" s="32"/>
      <c r="MGO50" s="32"/>
      <c r="MGP50" s="32"/>
      <c r="MGQ50" s="32"/>
      <c r="MGR50" s="32"/>
      <c r="MGS50" s="32"/>
      <c r="MGT50" s="32"/>
      <c r="MGU50" s="32"/>
      <c r="MGV50" s="32"/>
      <c r="MGW50" s="32"/>
      <c r="MGX50" s="32"/>
      <c r="MGY50" s="32"/>
      <c r="MGZ50" s="32"/>
      <c r="MHA50" s="32"/>
      <c r="MHB50" s="32"/>
      <c r="MHC50" s="32"/>
      <c r="MHD50" s="32"/>
      <c r="MHE50" s="32"/>
      <c r="MHF50" s="32"/>
      <c r="MHG50" s="32"/>
      <c r="MHH50" s="32"/>
      <c r="MHI50" s="32"/>
      <c r="MHJ50" s="32"/>
      <c r="MHK50" s="32"/>
      <c r="MHL50" s="32"/>
      <c r="MHM50" s="32"/>
      <c r="MHN50" s="32"/>
      <c r="MHO50" s="32"/>
      <c r="MHP50" s="32"/>
      <c r="MHQ50" s="32"/>
      <c r="MHR50" s="32"/>
      <c r="MHS50" s="32"/>
      <c r="MHT50" s="32"/>
      <c r="MHU50" s="32"/>
      <c r="MHV50" s="32"/>
      <c r="MHW50" s="32"/>
      <c r="MHX50" s="32"/>
      <c r="MHY50" s="32"/>
      <c r="MHZ50" s="32"/>
      <c r="MIA50" s="32"/>
      <c r="MIB50" s="32"/>
      <c r="MIC50" s="32"/>
      <c r="MID50" s="32"/>
      <c r="MIE50" s="32"/>
      <c r="MIF50" s="32"/>
      <c r="MIG50" s="32"/>
      <c r="MIH50" s="32"/>
      <c r="MII50" s="32"/>
      <c r="MIJ50" s="32"/>
      <c r="MIK50" s="32"/>
      <c r="MIL50" s="32"/>
      <c r="MIM50" s="32"/>
      <c r="MIN50" s="32"/>
      <c r="MIO50" s="32"/>
      <c r="MIP50" s="32"/>
      <c r="MIQ50" s="32"/>
      <c r="MIR50" s="32"/>
      <c r="MIS50" s="32"/>
      <c r="MIT50" s="32"/>
      <c r="MIU50" s="32"/>
      <c r="MIV50" s="32"/>
      <c r="MIW50" s="32"/>
      <c r="MIX50" s="32"/>
      <c r="MIY50" s="32"/>
      <c r="MIZ50" s="32"/>
      <c r="MJA50" s="32"/>
      <c r="MJB50" s="32"/>
      <c r="MJC50" s="32"/>
      <c r="MJD50" s="32"/>
      <c r="MJE50" s="32"/>
      <c r="MJF50" s="32"/>
      <c r="MJG50" s="32"/>
      <c r="MJH50" s="32"/>
      <c r="MJI50" s="32"/>
      <c r="MJJ50" s="32"/>
      <c r="MJK50" s="32"/>
      <c r="MJL50" s="32"/>
      <c r="MJM50" s="32"/>
      <c r="MJN50" s="32"/>
      <c r="MJO50" s="32"/>
      <c r="MJP50" s="32"/>
      <c r="MJQ50" s="32"/>
      <c r="MJR50" s="32"/>
      <c r="MJS50" s="32"/>
      <c r="MJT50" s="32"/>
      <c r="MJU50" s="32"/>
      <c r="MJV50" s="32"/>
      <c r="MJW50" s="32"/>
      <c r="MJX50" s="32"/>
      <c r="MJY50" s="32"/>
      <c r="MJZ50" s="32"/>
      <c r="MKA50" s="32"/>
      <c r="MKB50" s="32"/>
      <c r="MKC50" s="32"/>
      <c r="MKD50" s="32"/>
      <c r="MKE50" s="32"/>
      <c r="MKF50" s="32"/>
      <c r="MKG50" s="32"/>
      <c r="MKH50" s="32"/>
      <c r="MKI50" s="32"/>
      <c r="MKJ50" s="32"/>
      <c r="MKK50" s="32"/>
      <c r="MKL50" s="32"/>
      <c r="MKM50" s="32"/>
      <c r="MKN50" s="32"/>
      <c r="MKO50" s="32"/>
      <c r="MKP50" s="32"/>
      <c r="MKQ50" s="32"/>
      <c r="MKR50" s="32"/>
      <c r="MKS50" s="32"/>
      <c r="MKT50" s="32"/>
      <c r="MKU50" s="32"/>
      <c r="MKV50" s="32"/>
      <c r="MKW50" s="32"/>
      <c r="MKX50" s="32"/>
      <c r="MKY50" s="32"/>
      <c r="MKZ50" s="32"/>
      <c r="MLA50" s="32"/>
      <c r="MLB50" s="32"/>
      <c r="MLC50" s="32"/>
      <c r="MLD50" s="32"/>
      <c r="MLE50" s="32"/>
      <c r="MLF50" s="32"/>
      <c r="MLG50" s="32"/>
      <c r="MLH50" s="32"/>
      <c r="MLI50" s="32"/>
      <c r="MLJ50" s="32"/>
      <c r="MLK50" s="32"/>
      <c r="MLL50" s="32"/>
      <c r="MLM50" s="32"/>
      <c r="MLN50" s="32"/>
      <c r="MLO50" s="32"/>
      <c r="MLP50" s="32"/>
      <c r="MLQ50" s="32"/>
      <c r="MLR50" s="32"/>
      <c r="MLS50" s="32"/>
      <c r="MLT50" s="32"/>
      <c r="MLU50" s="32"/>
      <c r="MLV50" s="32"/>
      <c r="MLW50" s="32"/>
      <c r="MLX50" s="32"/>
      <c r="MLY50" s="32"/>
      <c r="MLZ50" s="32"/>
      <c r="MMA50" s="32"/>
      <c r="MMB50" s="32"/>
      <c r="MMC50" s="32"/>
      <c r="MMD50" s="32"/>
      <c r="MME50" s="32"/>
      <c r="MMF50" s="32"/>
      <c r="MMG50" s="32"/>
      <c r="MMH50" s="32"/>
      <c r="MMI50" s="32"/>
      <c r="MMJ50" s="32"/>
      <c r="MMK50" s="32"/>
      <c r="MML50" s="32"/>
      <c r="MMM50" s="32"/>
      <c r="MMN50" s="32"/>
      <c r="MMO50" s="32"/>
      <c r="MMP50" s="32"/>
      <c r="MMQ50" s="32"/>
      <c r="MMR50" s="32"/>
      <c r="MMS50" s="32"/>
      <c r="MMT50" s="32"/>
      <c r="MMU50" s="32"/>
      <c r="MMV50" s="32"/>
      <c r="MMW50" s="32"/>
      <c r="MMX50" s="32"/>
      <c r="MMY50" s="32"/>
      <c r="MMZ50" s="32"/>
      <c r="MNA50" s="32"/>
      <c r="MNB50" s="32"/>
      <c r="MNC50" s="32"/>
      <c r="MND50" s="32"/>
      <c r="MNE50" s="32"/>
      <c r="MNF50" s="32"/>
      <c r="MNG50" s="32"/>
      <c r="MNH50" s="32"/>
      <c r="MNI50" s="32"/>
      <c r="MNJ50" s="32"/>
      <c r="MNK50" s="32"/>
      <c r="MNL50" s="32"/>
      <c r="MNM50" s="32"/>
      <c r="MNN50" s="32"/>
      <c r="MNO50" s="32"/>
      <c r="MNP50" s="32"/>
      <c r="MNQ50" s="32"/>
      <c r="MNR50" s="32"/>
      <c r="MNS50" s="32"/>
      <c r="MNT50" s="32"/>
      <c r="MNU50" s="32"/>
      <c r="MNV50" s="32"/>
      <c r="MNW50" s="32"/>
      <c r="MNX50" s="32"/>
      <c r="MNY50" s="32"/>
      <c r="MNZ50" s="32"/>
      <c r="MOA50" s="32"/>
      <c r="MOB50" s="32"/>
      <c r="MOC50" s="32"/>
      <c r="MOD50" s="32"/>
      <c r="MOE50" s="32"/>
      <c r="MOF50" s="32"/>
      <c r="MOG50" s="32"/>
      <c r="MOH50" s="32"/>
      <c r="MOI50" s="32"/>
      <c r="MOJ50" s="32"/>
      <c r="MOK50" s="32"/>
      <c r="MOL50" s="32"/>
      <c r="MOM50" s="32"/>
      <c r="MON50" s="32"/>
      <c r="MOO50" s="32"/>
      <c r="MOP50" s="32"/>
      <c r="MOQ50" s="32"/>
      <c r="MOR50" s="32"/>
      <c r="MOS50" s="32"/>
      <c r="MOT50" s="32"/>
      <c r="MOU50" s="32"/>
      <c r="MOV50" s="32"/>
      <c r="MOW50" s="32"/>
      <c r="MOX50" s="32"/>
      <c r="MOY50" s="32"/>
      <c r="MOZ50" s="32"/>
      <c r="MPA50" s="32"/>
      <c r="MPB50" s="32"/>
      <c r="MPC50" s="32"/>
      <c r="MPD50" s="32"/>
      <c r="MPE50" s="32"/>
      <c r="MPF50" s="32"/>
      <c r="MPG50" s="32"/>
      <c r="MPH50" s="32"/>
      <c r="MPI50" s="32"/>
      <c r="MPJ50" s="32"/>
      <c r="MPK50" s="32"/>
      <c r="MPL50" s="32"/>
      <c r="MPM50" s="32"/>
      <c r="MPN50" s="32"/>
      <c r="MPO50" s="32"/>
      <c r="MPP50" s="32"/>
      <c r="MPQ50" s="32"/>
      <c r="MPR50" s="32"/>
      <c r="MPS50" s="32"/>
      <c r="MPT50" s="32"/>
      <c r="MPU50" s="32"/>
      <c r="MPV50" s="32"/>
      <c r="MPW50" s="32"/>
      <c r="MPX50" s="32"/>
      <c r="MPY50" s="32"/>
      <c r="MPZ50" s="32"/>
      <c r="MQA50" s="32"/>
      <c r="MQB50" s="32"/>
      <c r="MQC50" s="32"/>
      <c r="MQD50" s="32"/>
      <c r="MQE50" s="32"/>
      <c r="MQF50" s="32"/>
      <c r="MQG50" s="32"/>
      <c r="MQH50" s="32"/>
      <c r="MQI50" s="32"/>
      <c r="MQJ50" s="32"/>
      <c r="MQK50" s="32"/>
      <c r="MQL50" s="32"/>
      <c r="MQM50" s="32"/>
      <c r="MQN50" s="32"/>
      <c r="MQO50" s="32"/>
      <c r="MQP50" s="32"/>
      <c r="MQQ50" s="32"/>
      <c r="MQR50" s="32"/>
      <c r="MQS50" s="32"/>
      <c r="MQT50" s="32"/>
      <c r="MQU50" s="32"/>
      <c r="MQV50" s="32"/>
      <c r="MQW50" s="32"/>
      <c r="MQX50" s="32"/>
      <c r="MQY50" s="32"/>
      <c r="MQZ50" s="32"/>
      <c r="MRA50" s="32"/>
      <c r="MRB50" s="32"/>
      <c r="MRC50" s="32"/>
      <c r="MRD50" s="32"/>
      <c r="MRE50" s="32"/>
      <c r="MRF50" s="32"/>
      <c r="MRG50" s="32"/>
      <c r="MRH50" s="32"/>
      <c r="MRI50" s="32"/>
      <c r="MRJ50" s="32"/>
      <c r="MRK50" s="32"/>
      <c r="MRL50" s="32"/>
      <c r="MRM50" s="32"/>
      <c r="MRN50" s="32"/>
      <c r="MRO50" s="32"/>
      <c r="MRP50" s="32"/>
      <c r="MRQ50" s="32"/>
      <c r="MRR50" s="32"/>
      <c r="MRS50" s="32"/>
      <c r="MRT50" s="32"/>
      <c r="MRU50" s="32"/>
      <c r="MRV50" s="32"/>
      <c r="MRW50" s="32"/>
      <c r="MRX50" s="32"/>
      <c r="MRY50" s="32"/>
      <c r="MRZ50" s="32"/>
      <c r="MSA50" s="32"/>
      <c r="MSB50" s="32"/>
      <c r="MSC50" s="32"/>
      <c r="MSD50" s="32"/>
      <c r="MSE50" s="32"/>
      <c r="MSF50" s="32"/>
      <c r="MSG50" s="32"/>
      <c r="MSH50" s="32"/>
      <c r="MSI50" s="32"/>
      <c r="MSJ50" s="32"/>
      <c r="MSK50" s="32"/>
      <c r="MSL50" s="32"/>
      <c r="MSM50" s="32"/>
      <c r="MSN50" s="32"/>
      <c r="MSO50" s="32"/>
      <c r="MSP50" s="32"/>
      <c r="MSQ50" s="32"/>
      <c r="MSR50" s="32"/>
      <c r="MSS50" s="32"/>
      <c r="MST50" s="32"/>
      <c r="MSU50" s="32"/>
      <c r="MSV50" s="32"/>
      <c r="MSW50" s="32"/>
      <c r="MSX50" s="32"/>
      <c r="MSY50" s="32"/>
      <c r="MSZ50" s="32"/>
      <c r="MTA50" s="32"/>
      <c r="MTB50" s="32"/>
      <c r="MTC50" s="32"/>
      <c r="MTD50" s="32"/>
      <c r="MTE50" s="32"/>
      <c r="MTF50" s="32"/>
      <c r="MTG50" s="32"/>
      <c r="MTH50" s="32"/>
      <c r="MTI50" s="32"/>
      <c r="MTJ50" s="32"/>
      <c r="MTK50" s="32"/>
      <c r="MTL50" s="32"/>
      <c r="MTM50" s="32"/>
      <c r="MTN50" s="32"/>
      <c r="MTO50" s="32"/>
      <c r="MTP50" s="32"/>
      <c r="MTQ50" s="32"/>
      <c r="MTR50" s="32"/>
      <c r="MTS50" s="32"/>
      <c r="MTT50" s="32"/>
      <c r="MTU50" s="32"/>
      <c r="MTV50" s="32"/>
      <c r="MTW50" s="32"/>
      <c r="MTX50" s="32"/>
      <c r="MTY50" s="32"/>
      <c r="MTZ50" s="32"/>
      <c r="MUA50" s="32"/>
      <c r="MUB50" s="32"/>
      <c r="MUC50" s="32"/>
      <c r="MUD50" s="32"/>
      <c r="MUE50" s="32"/>
      <c r="MUF50" s="32"/>
      <c r="MUG50" s="32"/>
      <c r="MUH50" s="32"/>
      <c r="MUI50" s="32"/>
      <c r="MUJ50" s="32"/>
      <c r="MUK50" s="32"/>
      <c r="MUL50" s="32"/>
      <c r="MUM50" s="32"/>
      <c r="MUN50" s="32"/>
      <c r="MUO50" s="32"/>
      <c r="MUP50" s="32"/>
      <c r="MUQ50" s="32"/>
      <c r="MUR50" s="32"/>
      <c r="MUS50" s="32"/>
      <c r="MUT50" s="32"/>
      <c r="MUU50" s="32"/>
      <c r="MUV50" s="32"/>
      <c r="MUW50" s="32"/>
      <c r="MUX50" s="32"/>
      <c r="MUY50" s="32"/>
      <c r="MUZ50" s="32"/>
      <c r="MVA50" s="32"/>
      <c r="MVB50" s="32"/>
      <c r="MVC50" s="32"/>
      <c r="MVD50" s="32"/>
      <c r="MVE50" s="32"/>
      <c r="MVF50" s="32"/>
      <c r="MVG50" s="32"/>
      <c r="MVH50" s="32"/>
      <c r="MVI50" s="32"/>
      <c r="MVJ50" s="32"/>
      <c r="MVK50" s="32"/>
      <c r="MVL50" s="32"/>
      <c r="MVM50" s="32"/>
      <c r="MVN50" s="32"/>
      <c r="MVO50" s="32"/>
      <c r="MVP50" s="32"/>
      <c r="MVQ50" s="32"/>
      <c r="MVR50" s="32"/>
      <c r="MVS50" s="32"/>
      <c r="MVT50" s="32"/>
      <c r="MVU50" s="32"/>
      <c r="MVV50" s="32"/>
      <c r="MVW50" s="32"/>
      <c r="MVX50" s="32"/>
      <c r="MVY50" s="32"/>
      <c r="MVZ50" s="32"/>
      <c r="MWA50" s="32"/>
      <c r="MWB50" s="32"/>
      <c r="MWC50" s="32"/>
      <c r="MWD50" s="32"/>
      <c r="MWE50" s="32"/>
      <c r="MWF50" s="32"/>
      <c r="MWG50" s="32"/>
      <c r="MWH50" s="32"/>
      <c r="MWI50" s="32"/>
      <c r="MWJ50" s="32"/>
      <c r="MWK50" s="32"/>
      <c r="MWL50" s="32"/>
      <c r="MWM50" s="32"/>
      <c r="MWN50" s="32"/>
      <c r="MWO50" s="32"/>
      <c r="MWP50" s="32"/>
      <c r="MWQ50" s="32"/>
      <c r="MWR50" s="32"/>
      <c r="MWS50" s="32"/>
      <c r="MWT50" s="32"/>
      <c r="MWU50" s="32"/>
      <c r="MWV50" s="32"/>
      <c r="MWW50" s="32"/>
      <c r="MWX50" s="32"/>
      <c r="MWY50" s="32"/>
      <c r="MWZ50" s="32"/>
      <c r="MXA50" s="32"/>
      <c r="MXB50" s="32"/>
      <c r="MXC50" s="32"/>
      <c r="MXD50" s="32"/>
      <c r="MXE50" s="32"/>
      <c r="MXF50" s="32"/>
      <c r="MXG50" s="32"/>
      <c r="MXH50" s="32"/>
      <c r="MXI50" s="32"/>
      <c r="MXJ50" s="32"/>
      <c r="MXK50" s="32"/>
      <c r="MXL50" s="32"/>
      <c r="MXM50" s="32"/>
      <c r="MXN50" s="32"/>
      <c r="MXO50" s="32"/>
      <c r="MXP50" s="32"/>
      <c r="MXQ50" s="32"/>
      <c r="MXR50" s="32"/>
      <c r="MXS50" s="32"/>
      <c r="MXT50" s="32"/>
      <c r="MXU50" s="32"/>
      <c r="MXV50" s="32"/>
      <c r="MXW50" s="32"/>
      <c r="MXX50" s="32"/>
      <c r="MXY50" s="32"/>
      <c r="MXZ50" s="32"/>
      <c r="MYA50" s="32"/>
      <c r="MYB50" s="32"/>
      <c r="MYC50" s="32"/>
      <c r="MYD50" s="32"/>
      <c r="MYE50" s="32"/>
      <c r="MYF50" s="32"/>
      <c r="MYG50" s="32"/>
      <c r="MYH50" s="32"/>
      <c r="MYI50" s="32"/>
      <c r="MYJ50" s="32"/>
      <c r="MYK50" s="32"/>
      <c r="MYL50" s="32"/>
      <c r="MYM50" s="32"/>
      <c r="MYN50" s="32"/>
      <c r="MYO50" s="32"/>
      <c r="MYP50" s="32"/>
      <c r="MYQ50" s="32"/>
      <c r="MYR50" s="32"/>
      <c r="MYS50" s="32"/>
      <c r="MYT50" s="32"/>
      <c r="MYU50" s="32"/>
      <c r="MYV50" s="32"/>
      <c r="MYW50" s="32"/>
      <c r="MYX50" s="32"/>
      <c r="MYY50" s="32"/>
      <c r="MYZ50" s="32"/>
      <c r="MZA50" s="32"/>
      <c r="MZB50" s="32"/>
      <c r="MZC50" s="32"/>
      <c r="MZD50" s="32"/>
      <c r="MZE50" s="32"/>
      <c r="MZF50" s="32"/>
      <c r="MZG50" s="32"/>
      <c r="MZH50" s="32"/>
      <c r="MZI50" s="32"/>
      <c r="MZJ50" s="32"/>
      <c r="MZK50" s="32"/>
      <c r="MZL50" s="32"/>
      <c r="MZM50" s="32"/>
      <c r="MZN50" s="32"/>
      <c r="MZO50" s="32"/>
      <c r="MZP50" s="32"/>
      <c r="MZQ50" s="32"/>
      <c r="MZR50" s="32"/>
      <c r="MZS50" s="32"/>
      <c r="MZT50" s="32"/>
      <c r="MZU50" s="32"/>
      <c r="MZV50" s="32"/>
      <c r="MZW50" s="32"/>
      <c r="MZX50" s="32"/>
      <c r="MZY50" s="32"/>
      <c r="MZZ50" s="32"/>
      <c r="NAA50" s="32"/>
      <c r="NAB50" s="32"/>
      <c r="NAC50" s="32"/>
      <c r="NAD50" s="32"/>
      <c r="NAE50" s="32"/>
      <c r="NAF50" s="32"/>
      <c r="NAG50" s="32"/>
      <c r="NAH50" s="32"/>
      <c r="NAI50" s="32"/>
      <c r="NAJ50" s="32"/>
      <c r="NAK50" s="32"/>
      <c r="NAL50" s="32"/>
      <c r="NAM50" s="32"/>
      <c r="NAN50" s="32"/>
      <c r="NAO50" s="32"/>
      <c r="NAP50" s="32"/>
      <c r="NAQ50" s="32"/>
      <c r="NAR50" s="32"/>
      <c r="NAS50" s="32"/>
      <c r="NAT50" s="32"/>
      <c r="NAU50" s="32"/>
      <c r="NAV50" s="32"/>
      <c r="NAW50" s="32"/>
      <c r="NAX50" s="32"/>
      <c r="NAY50" s="32"/>
      <c r="NAZ50" s="32"/>
      <c r="NBA50" s="32"/>
      <c r="NBB50" s="32"/>
      <c r="NBC50" s="32"/>
      <c r="NBD50" s="32"/>
      <c r="NBE50" s="32"/>
      <c r="NBF50" s="32"/>
      <c r="NBG50" s="32"/>
      <c r="NBH50" s="32"/>
      <c r="NBI50" s="32"/>
      <c r="NBJ50" s="32"/>
      <c r="NBK50" s="32"/>
      <c r="NBL50" s="32"/>
      <c r="NBM50" s="32"/>
      <c r="NBN50" s="32"/>
      <c r="NBO50" s="32"/>
      <c r="NBP50" s="32"/>
      <c r="NBQ50" s="32"/>
      <c r="NBR50" s="32"/>
      <c r="NBS50" s="32"/>
      <c r="NBT50" s="32"/>
      <c r="NBU50" s="32"/>
      <c r="NBV50" s="32"/>
      <c r="NBW50" s="32"/>
      <c r="NBX50" s="32"/>
      <c r="NBY50" s="32"/>
      <c r="NBZ50" s="32"/>
      <c r="NCA50" s="32"/>
      <c r="NCB50" s="32"/>
      <c r="NCC50" s="32"/>
      <c r="NCD50" s="32"/>
      <c r="NCE50" s="32"/>
      <c r="NCF50" s="32"/>
      <c r="NCG50" s="32"/>
      <c r="NCH50" s="32"/>
      <c r="NCI50" s="32"/>
      <c r="NCJ50" s="32"/>
      <c r="NCK50" s="32"/>
      <c r="NCL50" s="32"/>
      <c r="NCM50" s="32"/>
      <c r="NCN50" s="32"/>
      <c r="NCO50" s="32"/>
      <c r="NCP50" s="32"/>
      <c r="NCQ50" s="32"/>
      <c r="NCR50" s="32"/>
      <c r="NCS50" s="32"/>
      <c r="NCT50" s="32"/>
      <c r="NCU50" s="32"/>
      <c r="NCV50" s="32"/>
      <c r="NCW50" s="32"/>
      <c r="NCX50" s="32"/>
      <c r="NCY50" s="32"/>
      <c r="NCZ50" s="32"/>
      <c r="NDA50" s="32"/>
      <c r="NDB50" s="32"/>
      <c r="NDC50" s="32"/>
      <c r="NDD50" s="32"/>
      <c r="NDE50" s="32"/>
      <c r="NDF50" s="32"/>
      <c r="NDG50" s="32"/>
      <c r="NDH50" s="32"/>
      <c r="NDI50" s="32"/>
      <c r="NDJ50" s="32"/>
      <c r="NDK50" s="32"/>
      <c r="NDL50" s="32"/>
      <c r="NDM50" s="32"/>
      <c r="NDN50" s="32"/>
      <c r="NDO50" s="32"/>
      <c r="NDP50" s="32"/>
      <c r="NDQ50" s="32"/>
      <c r="NDR50" s="32"/>
      <c r="NDS50" s="32"/>
      <c r="NDT50" s="32"/>
      <c r="NDU50" s="32"/>
      <c r="NDV50" s="32"/>
      <c r="NDW50" s="32"/>
      <c r="NDX50" s="32"/>
      <c r="NDY50" s="32"/>
      <c r="NDZ50" s="32"/>
      <c r="NEA50" s="32"/>
      <c r="NEB50" s="32"/>
      <c r="NEC50" s="32"/>
      <c r="NED50" s="32"/>
      <c r="NEE50" s="32"/>
      <c r="NEF50" s="32"/>
      <c r="NEG50" s="32"/>
      <c r="NEH50" s="32"/>
      <c r="NEI50" s="32"/>
      <c r="NEJ50" s="32"/>
      <c r="NEK50" s="32"/>
      <c r="NEL50" s="32"/>
      <c r="NEM50" s="32"/>
      <c r="NEN50" s="32"/>
      <c r="NEO50" s="32"/>
      <c r="NEP50" s="32"/>
      <c r="NEQ50" s="32"/>
      <c r="NER50" s="32"/>
      <c r="NES50" s="32"/>
      <c r="NET50" s="32"/>
      <c r="NEU50" s="32"/>
      <c r="NEV50" s="32"/>
      <c r="NEW50" s="32"/>
      <c r="NEX50" s="32"/>
      <c r="NEY50" s="32"/>
      <c r="NEZ50" s="32"/>
      <c r="NFA50" s="32"/>
      <c r="NFB50" s="32"/>
      <c r="NFC50" s="32"/>
      <c r="NFD50" s="32"/>
      <c r="NFE50" s="32"/>
      <c r="NFF50" s="32"/>
      <c r="NFG50" s="32"/>
      <c r="NFH50" s="32"/>
      <c r="NFI50" s="32"/>
      <c r="NFJ50" s="32"/>
      <c r="NFK50" s="32"/>
      <c r="NFL50" s="32"/>
      <c r="NFM50" s="32"/>
      <c r="NFN50" s="32"/>
      <c r="NFO50" s="32"/>
      <c r="NFP50" s="32"/>
      <c r="NFQ50" s="32"/>
      <c r="NFR50" s="32"/>
      <c r="NFS50" s="32"/>
      <c r="NFT50" s="32"/>
      <c r="NFU50" s="32"/>
      <c r="NFV50" s="32"/>
      <c r="NFW50" s="32"/>
      <c r="NFX50" s="32"/>
      <c r="NFY50" s="32"/>
      <c r="NFZ50" s="32"/>
      <c r="NGA50" s="32"/>
      <c r="NGB50" s="32"/>
      <c r="NGC50" s="32"/>
      <c r="NGD50" s="32"/>
      <c r="NGE50" s="32"/>
      <c r="NGF50" s="32"/>
      <c r="NGG50" s="32"/>
      <c r="NGH50" s="32"/>
      <c r="NGI50" s="32"/>
      <c r="NGJ50" s="32"/>
      <c r="NGK50" s="32"/>
      <c r="NGL50" s="32"/>
      <c r="NGM50" s="32"/>
      <c r="NGN50" s="32"/>
      <c r="NGO50" s="32"/>
      <c r="NGP50" s="32"/>
      <c r="NGQ50" s="32"/>
      <c r="NGR50" s="32"/>
      <c r="NGS50" s="32"/>
      <c r="NGT50" s="32"/>
      <c r="NGU50" s="32"/>
      <c r="NGV50" s="32"/>
      <c r="NGW50" s="32"/>
      <c r="NGX50" s="32"/>
      <c r="NGY50" s="32"/>
      <c r="NGZ50" s="32"/>
      <c r="NHA50" s="32"/>
      <c r="NHB50" s="32"/>
      <c r="NHC50" s="32"/>
      <c r="NHD50" s="32"/>
      <c r="NHE50" s="32"/>
      <c r="NHF50" s="32"/>
      <c r="NHG50" s="32"/>
      <c r="NHH50" s="32"/>
      <c r="NHI50" s="32"/>
      <c r="NHJ50" s="32"/>
      <c r="NHK50" s="32"/>
      <c r="NHL50" s="32"/>
      <c r="NHM50" s="32"/>
      <c r="NHN50" s="32"/>
      <c r="NHO50" s="32"/>
      <c r="NHP50" s="32"/>
      <c r="NHQ50" s="32"/>
      <c r="NHR50" s="32"/>
      <c r="NHS50" s="32"/>
      <c r="NHT50" s="32"/>
      <c r="NHU50" s="32"/>
      <c r="NHV50" s="32"/>
      <c r="NHW50" s="32"/>
      <c r="NHX50" s="32"/>
      <c r="NHY50" s="32"/>
      <c r="NHZ50" s="32"/>
      <c r="NIA50" s="32"/>
      <c r="NIB50" s="32"/>
      <c r="NIC50" s="32"/>
      <c r="NID50" s="32"/>
      <c r="NIE50" s="32"/>
      <c r="NIF50" s="32"/>
      <c r="NIG50" s="32"/>
      <c r="NIH50" s="32"/>
      <c r="NII50" s="32"/>
      <c r="NIJ50" s="32"/>
      <c r="NIK50" s="32"/>
      <c r="NIL50" s="32"/>
      <c r="NIM50" s="32"/>
      <c r="NIN50" s="32"/>
      <c r="NIO50" s="32"/>
      <c r="NIP50" s="32"/>
      <c r="NIQ50" s="32"/>
      <c r="NIR50" s="32"/>
      <c r="NIS50" s="32"/>
      <c r="NIT50" s="32"/>
      <c r="NIU50" s="32"/>
      <c r="NIV50" s="32"/>
      <c r="NIW50" s="32"/>
      <c r="NIX50" s="32"/>
      <c r="NIY50" s="32"/>
      <c r="NIZ50" s="32"/>
      <c r="NJA50" s="32"/>
      <c r="NJB50" s="32"/>
      <c r="NJC50" s="32"/>
      <c r="NJD50" s="32"/>
      <c r="NJE50" s="32"/>
      <c r="NJF50" s="32"/>
      <c r="NJG50" s="32"/>
      <c r="NJH50" s="32"/>
      <c r="NJI50" s="32"/>
      <c r="NJJ50" s="32"/>
      <c r="NJK50" s="32"/>
      <c r="NJL50" s="32"/>
      <c r="NJM50" s="32"/>
      <c r="NJN50" s="32"/>
      <c r="NJO50" s="32"/>
      <c r="NJP50" s="32"/>
      <c r="NJQ50" s="32"/>
      <c r="NJR50" s="32"/>
      <c r="NJS50" s="32"/>
      <c r="NJT50" s="32"/>
      <c r="NJU50" s="32"/>
      <c r="NJV50" s="32"/>
      <c r="NJW50" s="32"/>
      <c r="NJX50" s="32"/>
      <c r="NJY50" s="32"/>
      <c r="NJZ50" s="32"/>
      <c r="NKA50" s="32"/>
      <c r="NKB50" s="32"/>
      <c r="NKC50" s="32"/>
      <c r="NKD50" s="32"/>
      <c r="NKE50" s="32"/>
      <c r="NKF50" s="32"/>
      <c r="NKG50" s="32"/>
      <c r="NKH50" s="32"/>
      <c r="NKI50" s="32"/>
      <c r="NKJ50" s="32"/>
      <c r="NKK50" s="32"/>
      <c r="NKL50" s="32"/>
      <c r="NKM50" s="32"/>
      <c r="NKN50" s="32"/>
      <c r="NKO50" s="32"/>
      <c r="NKP50" s="32"/>
      <c r="NKQ50" s="32"/>
      <c r="NKR50" s="32"/>
      <c r="NKS50" s="32"/>
      <c r="NKT50" s="32"/>
      <c r="NKU50" s="32"/>
      <c r="NKV50" s="32"/>
      <c r="NKW50" s="32"/>
      <c r="NKX50" s="32"/>
      <c r="NKY50" s="32"/>
      <c r="NKZ50" s="32"/>
      <c r="NLA50" s="32"/>
      <c r="NLB50" s="32"/>
      <c r="NLC50" s="32"/>
      <c r="NLD50" s="32"/>
      <c r="NLE50" s="32"/>
      <c r="NLF50" s="32"/>
      <c r="NLG50" s="32"/>
      <c r="NLH50" s="32"/>
      <c r="NLI50" s="32"/>
      <c r="NLJ50" s="32"/>
      <c r="NLK50" s="32"/>
      <c r="NLL50" s="32"/>
      <c r="NLM50" s="32"/>
      <c r="NLN50" s="32"/>
      <c r="NLO50" s="32"/>
      <c r="NLP50" s="32"/>
      <c r="NLQ50" s="32"/>
      <c r="NLR50" s="32"/>
      <c r="NLS50" s="32"/>
      <c r="NLT50" s="32"/>
      <c r="NLU50" s="32"/>
      <c r="NLV50" s="32"/>
      <c r="NLW50" s="32"/>
      <c r="NLX50" s="32"/>
      <c r="NLY50" s="32"/>
      <c r="NLZ50" s="32"/>
      <c r="NMA50" s="32"/>
      <c r="NMB50" s="32"/>
      <c r="NMC50" s="32"/>
      <c r="NMD50" s="32"/>
      <c r="NME50" s="32"/>
      <c r="NMF50" s="32"/>
      <c r="NMG50" s="32"/>
      <c r="NMH50" s="32"/>
      <c r="NMI50" s="32"/>
      <c r="NMJ50" s="32"/>
      <c r="NMK50" s="32"/>
      <c r="NML50" s="32"/>
      <c r="NMM50" s="32"/>
      <c r="NMN50" s="32"/>
      <c r="NMO50" s="32"/>
      <c r="NMP50" s="32"/>
      <c r="NMQ50" s="32"/>
      <c r="NMR50" s="32"/>
      <c r="NMS50" s="32"/>
      <c r="NMT50" s="32"/>
      <c r="NMU50" s="32"/>
      <c r="NMV50" s="32"/>
      <c r="NMW50" s="32"/>
      <c r="NMX50" s="32"/>
      <c r="NMY50" s="32"/>
      <c r="NMZ50" s="32"/>
      <c r="NNA50" s="32"/>
      <c r="NNB50" s="32"/>
      <c r="NNC50" s="32"/>
      <c r="NND50" s="32"/>
      <c r="NNE50" s="32"/>
      <c r="NNF50" s="32"/>
      <c r="NNG50" s="32"/>
      <c r="NNH50" s="32"/>
      <c r="NNI50" s="32"/>
      <c r="NNJ50" s="32"/>
      <c r="NNK50" s="32"/>
      <c r="NNL50" s="32"/>
      <c r="NNM50" s="32"/>
      <c r="NNN50" s="32"/>
      <c r="NNO50" s="32"/>
      <c r="NNP50" s="32"/>
      <c r="NNQ50" s="32"/>
      <c r="NNR50" s="32"/>
      <c r="NNS50" s="32"/>
      <c r="NNT50" s="32"/>
      <c r="NNU50" s="32"/>
      <c r="NNV50" s="32"/>
      <c r="NNW50" s="32"/>
      <c r="NNX50" s="32"/>
      <c r="NNY50" s="32"/>
      <c r="NNZ50" s="32"/>
      <c r="NOA50" s="32"/>
      <c r="NOB50" s="32"/>
      <c r="NOC50" s="32"/>
      <c r="NOD50" s="32"/>
      <c r="NOE50" s="32"/>
      <c r="NOF50" s="32"/>
      <c r="NOG50" s="32"/>
      <c r="NOH50" s="32"/>
      <c r="NOI50" s="32"/>
      <c r="NOJ50" s="32"/>
      <c r="NOK50" s="32"/>
      <c r="NOL50" s="32"/>
      <c r="NOM50" s="32"/>
      <c r="NON50" s="32"/>
      <c r="NOO50" s="32"/>
      <c r="NOP50" s="32"/>
      <c r="NOQ50" s="32"/>
      <c r="NOR50" s="32"/>
      <c r="NOS50" s="32"/>
      <c r="NOT50" s="32"/>
      <c r="NOU50" s="32"/>
      <c r="NOV50" s="32"/>
      <c r="NOW50" s="32"/>
      <c r="NOX50" s="32"/>
      <c r="NOY50" s="32"/>
      <c r="NOZ50" s="32"/>
      <c r="NPA50" s="32"/>
      <c r="NPB50" s="32"/>
      <c r="NPC50" s="32"/>
      <c r="NPD50" s="32"/>
      <c r="NPE50" s="32"/>
      <c r="NPF50" s="32"/>
      <c r="NPG50" s="32"/>
      <c r="NPH50" s="32"/>
      <c r="NPI50" s="32"/>
      <c r="NPJ50" s="32"/>
      <c r="NPK50" s="32"/>
      <c r="NPL50" s="32"/>
      <c r="NPM50" s="32"/>
      <c r="NPN50" s="32"/>
      <c r="NPO50" s="32"/>
      <c r="NPP50" s="32"/>
      <c r="NPQ50" s="32"/>
      <c r="NPR50" s="32"/>
      <c r="NPS50" s="32"/>
      <c r="NPT50" s="32"/>
      <c r="NPU50" s="32"/>
      <c r="NPV50" s="32"/>
      <c r="NPW50" s="32"/>
      <c r="NPX50" s="32"/>
      <c r="NPY50" s="32"/>
      <c r="NPZ50" s="32"/>
      <c r="NQA50" s="32"/>
      <c r="NQB50" s="32"/>
      <c r="NQC50" s="32"/>
      <c r="NQD50" s="32"/>
      <c r="NQE50" s="32"/>
      <c r="NQF50" s="32"/>
      <c r="NQG50" s="32"/>
      <c r="NQH50" s="32"/>
      <c r="NQI50" s="32"/>
      <c r="NQJ50" s="32"/>
      <c r="NQK50" s="32"/>
      <c r="NQL50" s="32"/>
      <c r="NQM50" s="32"/>
      <c r="NQN50" s="32"/>
      <c r="NQO50" s="32"/>
      <c r="NQP50" s="32"/>
      <c r="NQQ50" s="32"/>
      <c r="NQR50" s="32"/>
      <c r="NQS50" s="32"/>
      <c r="NQT50" s="32"/>
      <c r="NQU50" s="32"/>
      <c r="NQV50" s="32"/>
      <c r="NQW50" s="32"/>
      <c r="NQX50" s="32"/>
      <c r="NQY50" s="32"/>
      <c r="NQZ50" s="32"/>
      <c r="NRA50" s="32"/>
      <c r="NRB50" s="32"/>
      <c r="NRC50" s="32"/>
      <c r="NRD50" s="32"/>
      <c r="NRE50" s="32"/>
      <c r="NRF50" s="32"/>
      <c r="NRG50" s="32"/>
      <c r="NRH50" s="32"/>
      <c r="NRI50" s="32"/>
      <c r="NRJ50" s="32"/>
      <c r="NRK50" s="32"/>
      <c r="NRL50" s="32"/>
      <c r="NRM50" s="32"/>
      <c r="NRN50" s="32"/>
      <c r="NRO50" s="32"/>
      <c r="NRP50" s="32"/>
      <c r="NRQ50" s="32"/>
      <c r="NRR50" s="32"/>
      <c r="NRS50" s="32"/>
      <c r="NRT50" s="32"/>
      <c r="NRU50" s="32"/>
      <c r="NRV50" s="32"/>
      <c r="NRW50" s="32"/>
      <c r="NRX50" s="32"/>
      <c r="NRY50" s="32"/>
      <c r="NRZ50" s="32"/>
      <c r="NSA50" s="32"/>
      <c r="NSB50" s="32"/>
      <c r="NSC50" s="32"/>
      <c r="NSD50" s="32"/>
      <c r="NSE50" s="32"/>
      <c r="NSF50" s="32"/>
      <c r="NSG50" s="32"/>
      <c r="NSH50" s="32"/>
      <c r="NSI50" s="32"/>
      <c r="NSJ50" s="32"/>
      <c r="NSK50" s="32"/>
      <c r="NSL50" s="32"/>
      <c r="NSM50" s="32"/>
      <c r="NSN50" s="32"/>
      <c r="NSO50" s="32"/>
      <c r="NSP50" s="32"/>
      <c r="NSQ50" s="32"/>
      <c r="NSR50" s="32"/>
      <c r="NSS50" s="32"/>
      <c r="NST50" s="32"/>
      <c r="NSU50" s="32"/>
      <c r="NSV50" s="32"/>
      <c r="NSW50" s="32"/>
      <c r="NSX50" s="32"/>
      <c r="NSY50" s="32"/>
      <c r="NSZ50" s="32"/>
      <c r="NTA50" s="32"/>
      <c r="NTB50" s="32"/>
      <c r="NTC50" s="32"/>
      <c r="NTD50" s="32"/>
      <c r="NTE50" s="32"/>
      <c r="NTF50" s="32"/>
      <c r="NTG50" s="32"/>
      <c r="NTH50" s="32"/>
      <c r="NTI50" s="32"/>
      <c r="NTJ50" s="32"/>
      <c r="NTK50" s="32"/>
      <c r="NTL50" s="32"/>
      <c r="NTM50" s="32"/>
      <c r="NTN50" s="32"/>
      <c r="NTO50" s="32"/>
      <c r="NTP50" s="32"/>
      <c r="NTQ50" s="32"/>
      <c r="NTR50" s="32"/>
      <c r="NTS50" s="32"/>
      <c r="NTT50" s="32"/>
      <c r="NTU50" s="32"/>
      <c r="NTV50" s="32"/>
      <c r="NTW50" s="32"/>
      <c r="NTX50" s="32"/>
      <c r="NTY50" s="32"/>
      <c r="NTZ50" s="32"/>
      <c r="NUA50" s="32"/>
      <c r="NUB50" s="32"/>
      <c r="NUC50" s="32"/>
      <c r="NUD50" s="32"/>
      <c r="NUE50" s="32"/>
      <c r="NUF50" s="32"/>
      <c r="NUG50" s="32"/>
      <c r="NUH50" s="32"/>
      <c r="NUI50" s="32"/>
      <c r="NUJ50" s="32"/>
      <c r="NUK50" s="32"/>
      <c r="NUL50" s="32"/>
      <c r="NUM50" s="32"/>
      <c r="NUN50" s="32"/>
      <c r="NUO50" s="32"/>
      <c r="NUP50" s="32"/>
      <c r="NUQ50" s="32"/>
      <c r="NUR50" s="32"/>
      <c r="NUS50" s="32"/>
      <c r="NUT50" s="32"/>
      <c r="NUU50" s="32"/>
      <c r="NUV50" s="32"/>
      <c r="NUW50" s="32"/>
      <c r="NUX50" s="32"/>
      <c r="NUY50" s="32"/>
      <c r="NUZ50" s="32"/>
      <c r="NVA50" s="32"/>
      <c r="NVB50" s="32"/>
      <c r="NVC50" s="32"/>
      <c r="NVD50" s="32"/>
      <c r="NVE50" s="32"/>
      <c r="NVF50" s="32"/>
      <c r="NVG50" s="32"/>
      <c r="NVH50" s="32"/>
      <c r="NVI50" s="32"/>
      <c r="NVJ50" s="32"/>
      <c r="NVK50" s="32"/>
      <c r="NVL50" s="32"/>
      <c r="NVM50" s="32"/>
      <c r="NVN50" s="32"/>
      <c r="NVO50" s="32"/>
      <c r="NVP50" s="32"/>
      <c r="NVQ50" s="32"/>
      <c r="NVR50" s="32"/>
      <c r="NVS50" s="32"/>
      <c r="NVT50" s="32"/>
      <c r="NVU50" s="32"/>
      <c r="NVV50" s="32"/>
      <c r="NVW50" s="32"/>
      <c r="NVX50" s="32"/>
      <c r="NVY50" s="32"/>
      <c r="NVZ50" s="32"/>
      <c r="NWA50" s="32"/>
      <c r="NWB50" s="32"/>
      <c r="NWC50" s="32"/>
      <c r="NWD50" s="32"/>
      <c r="NWE50" s="32"/>
      <c r="NWF50" s="32"/>
      <c r="NWG50" s="32"/>
      <c r="NWH50" s="32"/>
      <c r="NWI50" s="32"/>
      <c r="NWJ50" s="32"/>
      <c r="NWK50" s="32"/>
      <c r="NWL50" s="32"/>
      <c r="NWM50" s="32"/>
      <c r="NWN50" s="32"/>
      <c r="NWO50" s="32"/>
      <c r="NWP50" s="32"/>
      <c r="NWQ50" s="32"/>
      <c r="NWR50" s="32"/>
      <c r="NWS50" s="32"/>
      <c r="NWT50" s="32"/>
      <c r="NWU50" s="32"/>
      <c r="NWV50" s="32"/>
      <c r="NWW50" s="32"/>
      <c r="NWX50" s="32"/>
      <c r="NWY50" s="32"/>
      <c r="NWZ50" s="32"/>
      <c r="NXA50" s="32"/>
      <c r="NXB50" s="32"/>
      <c r="NXC50" s="32"/>
      <c r="NXD50" s="32"/>
      <c r="NXE50" s="32"/>
      <c r="NXF50" s="32"/>
      <c r="NXG50" s="32"/>
      <c r="NXH50" s="32"/>
      <c r="NXI50" s="32"/>
      <c r="NXJ50" s="32"/>
      <c r="NXK50" s="32"/>
      <c r="NXL50" s="32"/>
      <c r="NXM50" s="32"/>
      <c r="NXN50" s="32"/>
      <c r="NXO50" s="32"/>
      <c r="NXP50" s="32"/>
      <c r="NXQ50" s="32"/>
      <c r="NXR50" s="32"/>
      <c r="NXS50" s="32"/>
      <c r="NXT50" s="32"/>
      <c r="NXU50" s="32"/>
      <c r="NXV50" s="32"/>
      <c r="NXW50" s="32"/>
      <c r="NXX50" s="32"/>
      <c r="NXY50" s="32"/>
      <c r="NXZ50" s="32"/>
      <c r="NYA50" s="32"/>
      <c r="NYB50" s="32"/>
      <c r="NYC50" s="32"/>
      <c r="NYD50" s="32"/>
      <c r="NYE50" s="32"/>
      <c r="NYF50" s="32"/>
      <c r="NYG50" s="32"/>
      <c r="NYH50" s="32"/>
      <c r="NYI50" s="32"/>
      <c r="NYJ50" s="32"/>
      <c r="NYK50" s="32"/>
      <c r="NYL50" s="32"/>
      <c r="NYM50" s="32"/>
      <c r="NYN50" s="32"/>
      <c r="NYO50" s="32"/>
      <c r="NYP50" s="32"/>
      <c r="NYQ50" s="32"/>
      <c r="NYR50" s="32"/>
      <c r="NYS50" s="32"/>
      <c r="NYT50" s="32"/>
      <c r="NYU50" s="32"/>
      <c r="NYV50" s="32"/>
      <c r="NYW50" s="32"/>
      <c r="NYX50" s="32"/>
      <c r="NYY50" s="32"/>
      <c r="NYZ50" s="32"/>
      <c r="NZA50" s="32"/>
      <c r="NZB50" s="32"/>
      <c r="NZC50" s="32"/>
      <c r="NZD50" s="32"/>
      <c r="NZE50" s="32"/>
      <c r="NZF50" s="32"/>
      <c r="NZG50" s="32"/>
      <c r="NZH50" s="32"/>
      <c r="NZI50" s="32"/>
      <c r="NZJ50" s="32"/>
      <c r="NZK50" s="32"/>
      <c r="NZL50" s="32"/>
      <c r="NZM50" s="32"/>
      <c r="NZN50" s="32"/>
      <c r="NZO50" s="32"/>
      <c r="NZP50" s="32"/>
      <c r="NZQ50" s="32"/>
      <c r="NZR50" s="32"/>
      <c r="NZS50" s="32"/>
      <c r="NZT50" s="32"/>
      <c r="NZU50" s="32"/>
      <c r="NZV50" s="32"/>
      <c r="NZW50" s="32"/>
      <c r="NZX50" s="32"/>
      <c r="NZY50" s="32"/>
      <c r="NZZ50" s="32"/>
      <c r="OAA50" s="32"/>
      <c r="OAB50" s="32"/>
      <c r="OAC50" s="32"/>
      <c r="OAD50" s="32"/>
      <c r="OAE50" s="32"/>
      <c r="OAF50" s="32"/>
      <c r="OAG50" s="32"/>
      <c r="OAH50" s="32"/>
      <c r="OAI50" s="32"/>
      <c r="OAJ50" s="32"/>
      <c r="OAK50" s="32"/>
      <c r="OAL50" s="32"/>
      <c r="OAM50" s="32"/>
      <c r="OAN50" s="32"/>
      <c r="OAO50" s="32"/>
      <c r="OAP50" s="32"/>
      <c r="OAQ50" s="32"/>
      <c r="OAR50" s="32"/>
      <c r="OAS50" s="32"/>
      <c r="OAT50" s="32"/>
      <c r="OAU50" s="32"/>
      <c r="OAV50" s="32"/>
      <c r="OAW50" s="32"/>
      <c r="OAX50" s="32"/>
      <c r="OAY50" s="32"/>
      <c r="OAZ50" s="32"/>
      <c r="OBA50" s="32"/>
      <c r="OBB50" s="32"/>
      <c r="OBC50" s="32"/>
      <c r="OBD50" s="32"/>
      <c r="OBE50" s="32"/>
      <c r="OBF50" s="32"/>
      <c r="OBG50" s="32"/>
      <c r="OBH50" s="32"/>
      <c r="OBI50" s="32"/>
      <c r="OBJ50" s="32"/>
      <c r="OBK50" s="32"/>
      <c r="OBL50" s="32"/>
      <c r="OBM50" s="32"/>
      <c r="OBN50" s="32"/>
      <c r="OBO50" s="32"/>
      <c r="OBP50" s="32"/>
      <c r="OBQ50" s="32"/>
      <c r="OBR50" s="32"/>
      <c r="OBS50" s="32"/>
      <c r="OBT50" s="32"/>
      <c r="OBU50" s="32"/>
      <c r="OBV50" s="32"/>
      <c r="OBW50" s="32"/>
      <c r="OBX50" s="32"/>
      <c r="OBY50" s="32"/>
      <c r="OBZ50" s="32"/>
      <c r="OCA50" s="32"/>
      <c r="OCB50" s="32"/>
      <c r="OCC50" s="32"/>
      <c r="OCD50" s="32"/>
      <c r="OCE50" s="32"/>
      <c r="OCF50" s="32"/>
      <c r="OCG50" s="32"/>
      <c r="OCH50" s="32"/>
      <c r="OCI50" s="32"/>
      <c r="OCJ50" s="32"/>
      <c r="OCK50" s="32"/>
      <c r="OCL50" s="32"/>
      <c r="OCM50" s="32"/>
      <c r="OCN50" s="32"/>
      <c r="OCO50" s="32"/>
      <c r="OCP50" s="32"/>
      <c r="OCQ50" s="32"/>
      <c r="OCR50" s="32"/>
      <c r="OCS50" s="32"/>
      <c r="OCT50" s="32"/>
      <c r="OCU50" s="32"/>
      <c r="OCV50" s="32"/>
      <c r="OCW50" s="32"/>
      <c r="OCX50" s="32"/>
      <c r="OCY50" s="32"/>
      <c r="OCZ50" s="32"/>
      <c r="ODA50" s="32"/>
      <c r="ODB50" s="32"/>
      <c r="ODC50" s="32"/>
      <c r="ODD50" s="32"/>
      <c r="ODE50" s="32"/>
      <c r="ODF50" s="32"/>
      <c r="ODG50" s="32"/>
      <c r="ODH50" s="32"/>
      <c r="ODI50" s="32"/>
      <c r="ODJ50" s="32"/>
      <c r="ODK50" s="32"/>
      <c r="ODL50" s="32"/>
      <c r="ODM50" s="32"/>
      <c r="ODN50" s="32"/>
      <c r="ODO50" s="32"/>
      <c r="ODP50" s="32"/>
      <c r="ODQ50" s="32"/>
      <c r="ODR50" s="32"/>
      <c r="ODS50" s="32"/>
      <c r="ODT50" s="32"/>
      <c r="ODU50" s="32"/>
      <c r="ODV50" s="32"/>
      <c r="ODW50" s="32"/>
      <c r="ODX50" s="32"/>
      <c r="ODY50" s="32"/>
      <c r="ODZ50" s="32"/>
      <c r="OEA50" s="32"/>
      <c r="OEB50" s="32"/>
      <c r="OEC50" s="32"/>
      <c r="OED50" s="32"/>
      <c r="OEE50" s="32"/>
      <c r="OEF50" s="32"/>
      <c r="OEG50" s="32"/>
      <c r="OEH50" s="32"/>
      <c r="OEI50" s="32"/>
      <c r="OEJ50" s="32"/>
      <c r="OEK50" s="32"/>
      <c r="OEL50" s="32"/>
      <c r="OEM50" s="32"/>
      <c r="OEN50" s="32"/>
      <c r="OEO50" s="32"/>
      <c r="OEP50" s="32"/>
      <c r="OEQ50" s="32"/>
      <c r="OER50" s="32"/>
      <c r="OES50" s="32"/>
      <c r="OET50" s="32"/>
      <c r="OEU50" s="32"/>
      <c r="OEV50" s="32"/>
      <c r="OEW50" s="32"/>
      <c r="OEX50" s="32"/>
      <c r="OEY50" s="32"/>
      <c r="OEZ50" s="32"/>
      <c r="OFA50" s="32"/>
      <c r="OFB50" s="32"/>
      <c r="OFC50" s="32"/>
      <c r="OFD50" s="32"/>
      <c r="OFE50" s="32"/>
      <c r="OFF50" s="32"/>
      <c r="OFG50" s="32"/>
      <c r="OFH50" s="32"/>
      <c r="OFI50" s="32"/>
      <c r="OFJ50" s="32"/>
      <c r="OFK50" s="32"/>
      <c r="OFL50" s="32"/>
      <c r="OFM50" s="32"/>
      <c r="OFN50" s="32"/>
      <c r="OFO50" s="32"/>
      <c r="OFP50" s="32"/>
      <c r="OFQ50" s="32"/>
      <c r="OFR50" s="32"/>
      <c r="OFS50" s="32"/>
      <c r="OFT50" s="32"/>
      <c r="OFU50" s="32"/>
      <c r="OFV50" s="32"/>
      <c r="OFW50" s="32"/>
      <c r="OFX50" s="32"/>
      <c r="OFY50" s="32"/>
      <c r="OFZ50" s="32"/>
      <c r="OGA50" s="32"/>
      <c r="OGB50" s="32"/>
      <c r="OGC50" s="32"/>
      <c r="OGD50" s="32"/>
      <c r="OGE50" s="32"/>
      <c r="OGF50" s="32"/>
      <c r="OGG50" s="32"/>
      <c r="OGH50" s="32"/>
      <c r="OGI50" s="32"/>
      <c r="OGJ50" s="32"/>
      <c r="OGK50" s="32"/>
      <c r="OGL50" s="32"/>
      <c r="OGM50" s="32"/>
      <c r="OGN50" s="32"/>
      <c r="OGO50" s="32"/>
      <c r="OGP50" s="32"/>
      <c r="OGQ50" s="32"/>
      <c r="OGR50" s="32"/>
      <c r="OGS50" s="32"/>
      <c r="OGT50" s="32"/>
      <c r="OGU50" s="32"/>
      <c r="OGV50" s="32"/>
      <c r="OGW50" s="32"/>
      <c r="OGX50" s="32"/>
      <c r="OGY50" s="32"/>
      <c r="OGZ50" s="32"/>
      <c r="OHA50" s="32"/>
      <c r="OHB50" s="32"/>
      <c r="OHC50" s="32"/>
      <c r="OHD50" s="32"/>
      <c r="OHE50" s="32"/>
      <c r="OHF50" s="32"/>
      <c r="OHG50" s="32"/>
      <c r="OHH50" s="32"/>
      <c r="OHI50" s="32"/>
      <c r="OHJ50" s="32"/>
      <c r="OHK50" s="32"/>
      <c r="OHL50" s="32"/>
      <c r="OHM50" s="32"/>
      <c r="OHN50" s="32"/>
      <c r="OHO50" s="32"/>
      <c r="OHP50" s="32"/>
      <c r="OHQ50" s="32"/>
      <c r="OHR50" s="32"/>
      <c r="OHS50" s="32"/>
      <c r="OHT50" s="32"/>
      <c r="OHU50" s="32"/>
      <c r="OHV50" s="32"/>
      <c r="OHW50" s="32"/>
      <c r="OHX50" s="32"/>
      <c r="OHY50" s="32"/>
      <c r="OHZ50" s="32"/>
      <c r="OIA50" s="32"/>
      <c r="OIB50" s="32"/>
      <c r="OIC50" s="32"/>
      <c r="OID50" s="32"/>
      <c r="OIE50" s="32"/>
      <c r="OIF50" s="32"/>
      <c r="OIG50" s="32"/>
      <c r="OIH50" s="32"/>
      <c r="OII50" s="32"/>
      <c r="OIJ50" s="32"/>
      <c r="OIK50" s="32"/>
      <c r="OIL50" s="32"/>
      <c r="OIM50" s="32"/>
      <c r="OIN50" s="32"/>
      <c r="OIO50" s="32"/>
      <c r="OIP50" s="32"/>
      <c r="OIQ50" s="32"/>
      <c r="OIR50" s="32"/>
      <c r="OIS50" s="32"/>
      <c r="OIT50" s="32"/>
      <c r="OIU50" s="32"/>
      <c r="OIV50" s="32"/>
      <c r="OIW50" s="32"/>
      <c r="OIX50" s="32"/>
      <c r="OIY50" s="32"/>
      <c r="OIZ50" s="32"/>
      <c r="OJA50" s="32"/>
      <c r="OJB50" s="32"/>
      <c r="OJC50" s="32"/>
      <c r="OJD50" s="32"/>
      <c r="OJE50" s="32"/>
      <c r="OJF50" s="32"/>
      <c r="OJG50" s="32"/>
      <c r="OJH50" s="32"/>
      <c r="OJI50" s="32"/>
      <c r="OJJ50" s="32"/>
      <c r="OJK50" s="32"/>
      <c r="OJL50" s="32"/>
      <c r="OJM50" s="32"/>
      <c r="OJN50" s="32"/>
      <c r="OJO50" s="32"/>
      <c r="OJP50" s="32"/>
      <c r="OJQ50" s="32"/>
      <c r="OJR50" s="32"/>
      <c r="OJS50" s="32"/>
      <c r="OJT50" s="32"/>
      <c r="OJU50" s="32"/>
      <c r="OJV50" s="32"/>
      <c r="OJW50" s="32"/>
      <c r="OJX50" s="32"/>
      <c r="OJY50" s="32"/>
      <c r="OJZ50" s="32"/>
      <c r="OKA50" s="32"/>
      <c r="OKB50" s="32"/>
      <c r="OKC50" s="32"/>
      <c r="OKD50" s="32"/>
      <c r="OKE50" s="32"/>
      <c r="OKF50" s="32"/>
      <c r="OKG50" s="32"/>
      <c r="OKH50" s="32"/>
      <c r="OKI50" s="32"/>
      <c r="OKJ50" s="32"/>
      <c r="OKK50" s="32"/>
      <c r="OKL50" s="32"/>
      <c r="OKM50" s="32"/>
      <c r="OKN50" s="32"/>
      <c r="OKO50" s="32"/>
      <c r="OKP50" s="32"/>
      <c r="OKQ50" s="32"/>
      <c r="OKR50" s="32"/>
      <c r="OKS50" s="32"/>
      <c r="OKT50" s="32"/>
      <c r="OKU50" s="32"/>
      <c r="OKV50" s="32"/>
      <c r="OKW50" s="32"/>
      <c r="OKX50" s="32"/>
      <c r="OKY50" s="32"/>
      <c r="OKZ50" s="32"/>
      <c r="OLA50" s="32"/>
      <c r="OLB50" s="32"/>
      <c r="OLC50" s="32"/>
      <c r="OLD50" s="32"/>
      <c r="OLE50" s="32"/>
      <c r="OLF50" s="32"/>
      <c r="OLG50" s="32"/>
      <c r="OLH50" s="32"/>
      <c r="OLI50" s="32"/>
      <c r="OLJ50" s="32"/>
      <c r="OLK50" s="32"/>
      <c r="OLL50" s="32"/>
      <c r="OLM50" s="32"/>
      <c r="OLN50" s="32"/>
      <c r="OLO50" s="32"/>
      <c r="OLP50" s="32"/>
      <c r="OLQ50" s="32"/>
      <c r="OLR50" s="32"/>
      <c r="OLS50" s="32"/>
      <c r="OLT50" s="32"/>
      <c r="OLU50" s="32"/>
      <c r="OLV50" s="32"/>
      <c r="OLW50" s="32"/>
      <c r="OLX50" s="32"/>
      <c r="OLY50" s="32"/>
      <c r="OLZ50" s="32"/>
      <c r="OMA50" s="32"/>
      <c r="OMB50" s="32"/>
      <c r="OMC50" s="32"/>
      <c r="OMD50" s="32"/>
      <c r="OME50" s="32"/>
      <c r="OMF50" s="32"/>
      <c r="OMG50" s="32"/>
      <c r="OMH50" s="32"/>
      <c r="OMI50" s="32"/>
      <c r="OMJ50" s="32"/>
      <c r="OMK50" s="32"/>
      <c r="OML50" s="32"/>
      <c r="OMM50" s="32"/>
      <c r="OMN50" s="32"/>
      <c r="OMO50" s="32"/>
      <c r="OMP50" s="32"/>
      <c r="OMQ50" s="32"/>
      <c r="OMR50" s="32"/>
      <c r="OMS50" s="32"/>
      <c r="OMT50" s="32"/>
      <c r="OMU50" s="32"/>
      <c r="OMV50" s="32"/>
      <c r="OMW50" s="32"/>
      <c r="OMX50" s="32"/>
      <c r="OMY50" s="32"/>
      <c r="OMZ50" s="32"/>
      <c r="ONA50" s="32"/>
      <c r="ONB50" s="32"/>
      <c r="ONC50" s="32"/>
      <c r="OND50" s="32"/>
      <c r="ONE50" s="32"/>
      <c r="ONF50" s="32"/>
      <c r="ONG50" s="32"/>
      <c r="ONH50" s="32"/>
      <c r="ONI50" s="32"/>
      <c r="ONJ50" s="32"/>
      <c r="ONK50" s="32"/>
      <c r="ONL50" s="32"/>
      <c r="ONM50" s="32"/>
      <c r="ONN50" s="32"/>
      <c r="ONO50" s="32"/>
      <c r="ONP50" s="32"/>
      <c r="ONQ50" s="32"/>
      <c r="ONR50" s="32"/>
      <c r="ONS50" s="32"/>
      <c r="ONT50" s="32"/>
      <c r="ONU50" s="32"/>
      <c r="ONV50" s="32"/>
      <c r="ONW50" s="32"/>
      <c r="ONX50" s="32"/>
      <c r="ONY50" s="32"/>
      <c r="ONZ50" s="32"/>
      <c r="OOA50" s="32"/>
      <c r="OOB50" s="32"/>
      <c r="OOC50" s="32"/>
      <c r="OOD50" s="32"/>
      <c r="OOE50" s="32"/>
      <c r="OOF50" s="32"/>
      <c r="OOG50" s="32"/>
      <c r="OOH50" s="32"/>
      <c r="OOI50" s="32"/>
      <c r="OOJ50" s="32"/>
      <c r="OOK50" s="32"/>
      <c r="OOL50" s="32"/>
      <c r="OOM50" s="32"/>
      <c r="OON50" s="32"/>
      <c r="OOO50" s="32"/>
      <c r="OOP50" s="32"/>
      <c r="OOQ50" s="32"/>
      <c r="OOR50" s="32"/>
      <c r="OOS50" s="32"/>
      <c r="OOT50" s="32"/>
      <c r="OOU50" s="32"/>
      <c r="OOV50" s="32"/>
      <c r="OOW50" s="32"/>
      <c r="OOX50" s="32"/>
      <c r="OOY50" s="32"/>
      <c r="OOZ50" s="32"/>
      <c r="OPA50" s="32"/>
      <c r="OPB50" s="32"/>
      <c r="OPC50" s="32"/>
      <c r="OPD50" s="32"/>
      <c r="OPE50" s="32"/>
      <c r="OPF50" s="32"/>
      <c r="OPG50" s="32"/>
      <c r="OPH50" s="32"/>
      <c r="OPI50" s="32"/>
      <c r="OPJ50" s="32"/>
      <c r="OPK50" s="32"/>
      <c r="OPL50" s="32"/>
      <c r="OPM50" s="32"/>
      <c r="OPN50" s="32"/>
      <c r="OPO50" s="32"/>
      <c r="OPP50" s="32"/>
      <c r="OPQ50" s="32"/>
      <c r="OPR50" s="32"/>
      <c r="OPS50" s="32"/>
      <c r="OPT50" s="32"/>
      <c r="OPU50" s="32"/>
      <c r="OPV50" s="32"/>
      <c r="OPW50" s="32"/>
      <c r="OPX50" s="32"/>
      <c r="OPY50" s="32"/>
      <c r="OPZ50" s="32"/>
      <c r="OQA50" s="32"/>
      <c r="OQB50" s="32"/>
      <c r="OQC50" s="32"/>
      <c r="OQD50" s="32"/>
      <c r="OQE50" s="32"/>
      <c r="OQF50" s="32"/>
      <c r="OQG50" s="32"/>
      <c r="OQH50" s="32"/>
      <c r="OQI50" s="32"/>
      <c r="OQJ50" s="32"/>
      <c r="OQK50" s="32"/>
      <c r="OQL50" s="32"/>
      <c r="OQM50" s="32"/>
      <c r="OQN50" s="32"/>
      <c r="OQO50" s="32"/>
      <c r="OQP50" s="32"/>
      <c r="OQQ50" s="32"/>
      <c r="OQR50" s="32"/>
      <c r="OQS50" s="32"/>
      <c r="OQT50" s="32"/>
      <c r="OQU50" s="32"/>
      <c r="OQV50" s="32"/>
      <c r="OQW50" s="32"/>
      <c r="OQX50" s="32"/>
      <c r="OQY50" s="32"/>
      <c r="OQZ50" s="32"/>
      <c r="ORA50" s="32"/>
      <c r="ORB50" s="32"/>
      <c r="ORC50" s="32"/>
      <c r="ORD50" s="32"/>
      <c r="ORE50" s="32"/>
      <c r="ORF50" s="32"/>
      <c r="ORG50" s="32"/>
      <c r="ORH50" s="32"/>
      <c r="ORI50" s="32"/>
      <c r="ORJ50" s="32"/>
      <c r="ORK50" s="32"/>
      <c r="ORL50" s="32"/>
      <c r="ORM50" s="32"/>
      <c r="ORN50" s="32"/>
      <c r="ORO50" s="32"/>
      <c r="ORP50" s="32"/>
      <c r="ORQ50" s="32"/>
      <c r="ORR50" s="32"/>
      <c r="ORS50" s="32"/>
      <c r="ORT50" s="32"/>
      <c r="ORU50" s="32"/>
      <c r="ORV50" s="32"/>
      <c r="ORW50" s="32"/>
      <c r="ORX50" s="32"/>
      <c r="ORY50" s="32"/>
      <c r="ORZ50" s="32"/>
      <c r="OSA50" s="32"/>
      <c r="OSB50" s="32"/>
      <c r="OSC50" s="32"/>
      <c r="OSD50" s="32"/>
      <c r="OSE50" s="32"/>
      <c r="OSF50" s="32"/>
      <c r="OSG50" s="32"/>
      <c r="OSH50" s="32"/>
      <c r="OSI50" s="32"/>
      <c r="OSJ50" s="32"/>
      <c r="OSK50" s="32"/>
      <c r="OSL50" s="32"/>
      <c r="OSM50" s="32"/>
      <c r="OSN50" s="32"/>
      <c r="OSO50" s="32"/>
      <c r="OSP50" s="32"/>
      <c r="OSQ50" s="32"/>
      <c r="OSR50" s="32"/>
      <c r="OSS50" s="32"/>
      <c r="OST50" s="32"/>
      <c r="OSU50" s="32"/>
      <c r="OSV50" s="32"/>
      <c r="OSW50" s="32"/>
      <c r="OSX50" s="32"/>
      <c r="OSY50" s="32"/>
      <c r="OSZ50" s="32"/>
      <c r="OTA50" s="32"/>
      <c r="OTB50" s="32"/>
      <c r="OTC50" s="32"/>
      <c r="OTD50" s="32"/>
      <c r="OTE50" s="32"/>
      <c r="OTF50" s="32"/>
      <c r="OTG50" s="32"/>
      <c r="OTH50" s="32"/>
      <c r="OTI50" s="32"/>
      <c r="OTJ50" s="32"/>
      <c r="OTK50" s="32"/>
      <c r="OTL50" s="32"/>
      <c r="OTM50" s="32"/>
      <c r="OTN50" s="32"/>
      <c r="OTO50" s="32"/>
      <c r="OTP50" s="32"/>
      <c r="OTQ50" s="32"/>
      <c r="OTR50" s="32"/>
      <c r="OTS50" s="32"/>
      <c r="OTT50" s="32"/>
      <c r="OTU50" s="32"/>
      <c r="OTV50" s="32"/>
      <c r="OTW50" s="32"/>
      <c r="OTX50" s="32"/>
      <c r="OTY50" s="32"/>
      <c r="OTZ50" s="32"/>
      <c r="OUA50" s="32"/>
      <c r="OUB50" s="32"/>
      <c r="OUC50" s="32"/>
      <c r="OUD50" s="32"/>
      <c r="OUE50" s="32"/>
      <c r="OUF50" s="32"/>
      <c r="OUG50" s="32"/>
      <c r="OUH50" s="32"/>
      <c r="OUI50" s="32"/>
      <c r="OUJ50" s="32"/>
      <c r="OUK50" s="32"/>
      <c r="OUL50" s="32"/>
      <c r="OUM50" s="32"/>
      <c r="OUN50" s="32"/>
      <c r="OUO50" s="32"/>
      <c r="OUP50" s="32"/>
      <c r="OUQ50" s="32"/>
      <c r="OUR50" s="32"/>
      <c r="OUS50" s="32"/>
      <c r="OUT50" s="32"/>
      <c r="OUU50" s="32"/>
      <c r="OUV50" s="32"/>
      <c r="OUW50" s="32"/>
      <c r="OUX50" s="32"/>
      <c r="OUY50" s="32"/>
      <c r="OUZ50" s="32"/>
      <c r="OVA50" s="32"/>
      <c r="OVB50" s="32"/>
      <c r="OVC50" s="32"/>
      <c r="OVD50" s="32"/>
      <c r="OVE50" s="32"/>
      <c r="OVF50" s="32"/>
      <c r="OVG50" s="32"/>
      <c r="OVH50" s="32"/>
      <c r="OVI50" s="32"/>
      <c r="OVJ50" s="32"/>
      <c r="OVK50" s="32"/>
      <c r="OVL50" s="32"/>
      <c r="OVM50" s="32"/>
      <c r="OVN50" s="32"/>
      <c r="OVO50" s="32"/>
      <c r="OVP50" s="32"/>
      <c r="OVQ50" s="32"/>
      <c r="OVR50" s="32"/>
      <c r="OVS50" s="32"/>
      <c r="OVT50" s="32"/>
      <c r="OVU50" s="32"/>
      <c r="OVV50" s="32"/>
      <c r="OVW50" s="32"/>
      <c r="OVX50" s="32"/>
      <c r="OVY50" s="32"/>
      <c r="OVZ50" s="32"/>
      <c r="OWA50" s="32"/>
      <c r="OWB50" s="32"/>
      <c r="OWC50" s="32"/>
      <c r="OWD50" s="32"/>
      <c r="OWE50" s="32"/>
      <c r="OWF50" s="32"/>
      <c r="OWG50" s="32"/>
      <c r="OWH50" s="32"/>
      <c r="OWI50" s="32"/>
      <c r="OWJ50" s="32"/>
      <c r="OWK50" s="32"/>
      <c r="OWL50" s="32"/>
      <c r="OWM50" s="32"/>
      <c r="OWN50" s="32"/>
      <c r="OWO50" s="32"/>
      <c r="OWP50" s="32"/>
      <c r="OWQ50" s="32"/>
      <c r="OWR50" s="32"/>
      <c r="OWS50" s="32"/>
      <c r="OWT50" s="32"/>
      <c r="OWU50" s="32"/>
      <c r="OWV50" s="32"/>
      <c r="OWW50" s="32"/>
      <c r="OWX50" s="32"/>
      <c r="OWY50" s="32"/>
      <c r="OWZ50" s="32"/>
      <c r="OXA50" s="32"/>
      <c r="OXB50" s="32"/>
      <c r="OXC50" s="32"/>
      <c r="OXD50" s="32"/>
      <c r="OXE50" s="32"/>
      <c r="OXF50" s="32"/>
      <c r="OXG50" s="32"/>
      <c r="OXH50" s="32"/>
      <c r="OXI50" s="32"/>
      <c r="OXJ50" s="32"/>
      <c r="OXK50" s="32"/>
      <c r="OXL50" s="32"/>
      <c r="OXM50" s="32"/>
      <c r="OXN50" s="32"/>
      <c r="OXO50" s="32"/>
      <c r="OXP50" s="32"/>
      <c r="OXQ50" s="32"/>
      <c r="OXR50" s="32"/>
      <c r="OXS50" s="32"/>
      <c r="OXT50" s="32"/>
      <c r="OXU50" s="32"/>
      <c r="OXV50" s="32"/>
      <c r="OXW50" s="32"/>
      <c r="OXX50" s="32"/>
      <c r="OXY50" s="32"/>
      <c r="OXZ50" s="32"/>
      <c r="OYA50" s="32"/>
      <c r="OYB50" s="32"/>
      <c r="OYC50" s="32"/>
      <c r="OYD50" s="32"/>
      <c r="OYE50" s="32"/>
      <c r="OYF50" s="32"/>
      <c r="OYG50" s="32"/>
      <c r="OYH50" s="32"/>
      <c r="OYI50" s="32"/>
      <c r="OYJ50" s="32"/>
      <c r="OYK50" s="32"/>
      <c r="OYL50" s="32"/>
      <c r="OYM50" s="32"/>
      <c r="OYN50" s="32"/>
      <c r="OYO50" s="32"/>
      <c r="OYP50" s="32"/>
      <c r="OYQ50" s="32"/>
      <c r="OYR50" s="32"/>
      <c r="OYS50" s="32"/>
      <c r="OYT50" s="32"/>
      <c r="OYU50" s="32"/>
      <c r="OYV50" s="32"/>
      <c r="OYW50" s="32"/>
      <c r="OYX50" s="32"/>
      <c r="OYY50" s="32"/>
      <c r="OYZ50" s="32"/>
      <c r="OZA50" s="32"/>
      <c r="OZB50" s="32"/>
      <c r="OZC50" s="32"/>
      <c r="OZD50" s="32"/>
      <c r="OZE50" s="32"/>
      <c r="OZF50" s="32"/>
      <c r="OZG50" s="32"/>
      <c r="OZH50" s="32"/>
      <c r="OZI50" s="32"/>
      <c r="OZJ50" s="32"/>
      <c r="OZK50" s="32"/>
      <c r="OZL50" s="32"/>
      <c r="OZM50" s="32"/>
      <c r="OZN50" s="32"/>
      <c r="OZO50" s="32"/>
      <c r="OZP50" s="32"/>
      <c r="OZQ50" s="32"/>
      <c r="OZR50" s="32"/>
      <c r="OZS50" s="32"/>
      <c r="OZT50" s="32"/>
      <c r="OZU50" s="32"/>
      <c r="OZV50" s="32"/>
      <c r="OZW50" s="32"/>
      <c r="OZX50" s="32"/>
      <c r="OZY50" s="32"/>
      <c r="OZZ50" s="32"/>
      <c r="PAA50" s="32"/>
      <c r="PAB50" s="32"/>
      <c r="PAC50" s="32"/>
      <c r="PAD50" s="32"/>
      <c r="PAE50" s="32"/>
      <c r="PAF50" s="32"/>
      <c r="PAG50" s="32"/>
      <c r="PAH50" s="32"/>
      <c r="PAI50" s="32"/>
      <c r="PAJ50" s="32"/>
      <c r="PAK50" s="32"/>
      <c r="PAL50" s="32"/>
      <c r="PAM50" s="32"/>
      <c r="PAN50" s="32"/>
      <c r="PAO50" s="32"/>
      <c r="PAP50" s="32"/>
      <c r="PAQ50" s="32"/>
      <c r="PAR50" s="32"/>
      <c r="PAS50" s="32"/>
      <c r="PAT50" s="32"/>
      <c r="PAU50" s="32"/>
      <c r="PAV50" s="32"/>
      <c r="PAW50" s="32"/>
      <c r="PAX50" s="32"/>
      <c r="PAY50" s="32"/>
      <c r="PAZ50" s="32"/>
      <c r="PBA50" s="32"/>
      <c r="PBB50" s="32"/>
      <c r="PBC50" s="32"/>
      <c r="PBD50" s="32"/>
      <c r="PBE50" s="32"/>
      <c r="PBF50" s="32"/>
      <c r="PBG50" s="32"/>
      <c r="PBH50" s="32"/>
      <c r="PBI50" s="32"/>
      <c r="PBJ50" s="32"/>
      <c r="PBK50" s="32"/>
      <c r="PBL50" s="32"/>
      <c r="PBM50" s="32"/>
      <c r="PBN50" s="32"/>
      <c r="PBO50" s="32"/>
      <c r="PBP50" s="32"/>
      <c r="PBQ50" s="32"/>
      <c r="PBR50" s="32"/>
      <c r="PBS50" s="32"/>
      <c r="PBT50" s="32"/>
      <c r="PBU50" s="32"/>
      <c r="PBV50" s="32"/>
      <c r="PBW50" s="32"/>
      <c r="PBX50" s="32"/>
      <c r="PBY50" s="32"/>
      <c r="PBZ50" s="32"/>
      <c r="PCA50" s="32"/>
      <c r="PCB50" s="32"/>
      <c r="PCC50" s="32"/>
      <c r="PCD50" s="32"/>
      <c r="PCE50" s="32"/>
      <c r="PCF50" s="32"/>
      <c r="PCG50" s="32"/>
      <c r="PCH50" s="32"/>
      <c r="PCI50" s="32"/>
      <c r="PCJ50" s="32"/>
      <c r="PCK50" s="32"/>
      <c r="PCL50" s="32"/>
      <c r="PCM50" s="32"/>
      <c r="PCN50" s="32"/>
      <c r="PCO50" s="32"/>
      <c r="PCP50" s="32"/>
      <c r="PCQ50" s="32"/>
      <c r="PCR50" s="32"/>
      <c r="PCS50" s="32"/>
      <c r="PCT50" s="32"/>
      <c r="PCU50" s="32"/>
      <c r="PCV50" s="32"/>
      <c r="PCW50" s="32"/>
      <c r="PCX50" s="32"/>
      <c r="PCY50" s="32"/>
      <c r="PCZ50" s="32"/>
      <c r="PDA50" s="32"/>
      <c r="PDB50" s="32"/>
      <c r="PDC50" s="32"/>
      <c r="PDD50" s="32"/>
      <c r="PDE50" s="32"/>
      <c r="PDF50" s="32"/>
      <c r="PDG50" s="32"/>
      <c r="PDH50" s="32"/>
      <c r="PDI50" s="32"/>
      <c r="PDJ50" s="32"/>
      <c r="PDK50" s="32"/>
      <c r="PDL50" s="32"/>
      <c r="PDM50" s="32"/>
      <c r="PDN50" s="32"/>
      <c r="PDO50" s="32"/>
      <c r="PDP50" s="32"/>
      <c r="PDQ50" s="32"/>
      <c r="PDR50" s="32"/>
      <c r="PDS50" s="32"/>
      <c r="PDT50" s="32"/>
      <c r="PDU50" s="32"/>
      <c r="PDV50" s="32"/>
      <c r="PDW50" s="32"/>
      <c r="PDX50" s="32"/>
      <c r="PDY50" s="32"/>
      <c r="PDZ50" s="32"/>
      <c r="PEA50" s="32"/>
      <c r="PEB50" s="32"/>
      <c r="PEC50" s="32"/>
      <c r="PED50" s="32"/>
      <c r="PEE50" s="32"/>
      <c r="PEF50" s="32"/>
      <c r="PEG50" s="32"/>
      <c r="PEH50" s="32"/>
      <c r="PEI50" s="32"/>
      <c r="PEJ50" s="32"/>
      <c r="PEK50" s="32"/>
      <c r="PEL50" s="32"/>
      <c r="PEM50" s="32"/>
      <c r="PEN50" s="32"/>
      <c r="PEO50" s="32"/>
      <c r="PEP50" s="32"/>
      <c r="PEQ50" s="32"/>
      <c r="PER50" s="32"/>
      <c r="PES50" s="32"/>
      <c r="PET50" s="32"/>
      <c r="PEU50" s="32"/>
      <c r="PEV50" s="32"/>
      <c r="PEW50" s="32"/>
      <c r="PEX50" s="32"/>
      <c r="PEY50" s="32"/>
      <c r="PEZ50" s="32"/>
      <c r="PFA50" s="32"/>
      <c r="PFB50" s="32"/>
      <c r="PFC50" s="32"/>
      <c r="PFD50" s="32"/>
      <c r="PFE50" s="32"/>
      <c r="PFF50" s="32"/>
      <c r="PFG50" s="32"/>
      <c r="PFH50" s="32"/>
      <c r="PFI50" s="32"/>
      <c r="PFJ50" s="32"/>
      <c r="PFK50" s="32"/>
      <c r="PFL50" s="32"/>
      <c r="PFM50" s="32"/>
      <c r="PFN50" s="32"/>
      <c r="PFO50" s="32"/>
      <c r="PFP50" s="32"/>
      <c r="PFQ50" s="32"/>
      <c r="PFR50" s="32"/>
      <c r="PFS50" s="32"/>
      <c r="PFT50" s="32"/>
      <c r="PFU50" s="32"/>
      <c r="PFV50" s="32"/>
      <c r="PFW50" s="32"/>
      <c r="PFX50" s="32"/>
      <c r="PFY50" s="32"/>
      <c r="PFZ50" s="32"/>
      <c r="PGA50" s="32"/>
      <c r="PGB50" s="32"/>
      <c r="PGC50" s="32"/>
      <c r="PGD50" s="32"/>
      <c r="PGE50" s="32"/>
      <c r="PGF50" s="32"/>
      <c r="PGG50" s="32"/>
      <c r="PGH50" s="32"/>
      <c r="PGI50" s="32"/>
      <c r="PGJ50" s="32"/>
      <c r="PGK50" s="32"/>
      <c r="PGL50" s="32"/>
      <c r="PGM50" s="32"/>
      <c r="PGN50" s="32"/>
      <c r="PGO50" s="32"/>
      <c r="PGP50" s="32"/>
      <c r="PGQ50" s="32"/>
      <c r="PGR50" s="32"/>
      <c r="PGS50" s="32"/>
      <c r="PGT50" s="32"/>
      <c r="PGU50" s="32"/>
      <c r="PGV50" s="32"/>
      <c r="PGW50" s="32"/>
      <c r="PGX50" s="32"/>
      <c r="PGY50" s="32"/>
      <c r="PGZ50" s="32"/>
      <c r="PHA50" s="32"/>
      <c r="PHB50" s="32"/>
      <c r="PHC50" s="32"/>
      <c r="PHD50" s="32"/>
      <c r="PHE50" s="32"/>
      <c r="PHF50" s="32"/>
      <c r="PHG50" s="32"/>
      <c r="PHH50" s="32"/>
      <c r="PHI50" s="32"/>
      <c r="PHJ50" s="32"/>
      <c r="PHK50" s="32"/>
      <c r="PHL50" s="32"/>
      <c r="PHM50" s="32"/>
      <c r="PHN50" s="32"/>
      <c r="PHO50" s="32"/>
      <c r="PHP50" s="32"/>
      <c r="PHQ50" s="32"/>
      <c r="PHR50" s="32"/>
      <c r="PHS50" s="32"/>
      <c r="PHT50" s="32"/>
      <c r="PHU50" s="32"/>
      <c r="PHV50" s="32"/>
      <c r="PHW50" s="32"/>
      <c r="PHX50" s="32"/>
      <c r="PHY50" s="32"/>
      <c r="PHZ50" s="32"/>
      <c r="PIA50" s="32"/>
      <c r="PIB50" s="32"/>
      <c r="PIC50" s="32"/>
      <c r="PID50" s="32"/>
      <c r="PIE50" s="32"/>
      <c r="PIF50" s="32"/>
      <c r="PIG50" s="32"/>
      <c r="PIH50" s="32"/>
      <c r="PII50" s="32"/>
      <c r="PIJ50" s="32"/>
      <c r="PIK50" s="32"/>
      <c r="PIL50" s="32"/>
      <c r="PIM50" s="32"/>
      <c r="PIN50" s="32"/>
      <c r="PIO50" s="32"/>
      <c r="PIP50" s="32"/>
      <c r="PIQ50" s="32"/>
      <c r="PIR50" s="32"/>
      <c r="PIS50" s="32"/>
      <c r="PIT50" s="32"/>
      <c r="PIU50" s="32"/>
      <c r="PIV50" s="32"/>
      <c r="PIW50" s="32"/>
      <c r="PIX50" s="32"/>
      <c r="PIY50" s="32"/>
      <c r="PIZ50" s="32"/>
      <c r="PJA50" s="32"/>
      <c r="PJB50" s="32"/>
      <c r="PJC50" s="32"/>
      <c r="PJD50" s="32"/>
      <c r="PJE50" s="32"/>
      <c r="PJF50" s="32"/>
      <c r="PJG50" s="32"/>
      <c r="PJH50" s="32"/>
      <c r="PJI50" s="32"/>
      <c r="PJJ50" s="32"/>
      <c r="PJK50" s="32"/>
      <c r="PJL50" s="32"/>
      <c r="PJM50" s="32"/>
      <c r="PJN50" s="32"/>
      <c r="PJO50" s="32"/>
      <c r="PJP50" s="32"/>
      <c r="PJQ50" s="32"/>
      <c r="PJR50" s="32"/>
      <c r="PJS50" s="32"/>
      <c r="PJT50" s="32"/>
      <c r="PJU50" s="32"/>
      <c r="PJV50" s="32"/>
      <c r="PJW50" s="32"/>
      <c r="PJX50" s="32"/>
      <c r="PJY50" s="32"/>
      <c r="PJZ50" s="32"/>
      <c r="PKA50" s="32"/>
      <c r="PKB50" s="32"/>
      <c r="PKC50" s="32"/>
      <c r="PKD50" s="32"/>
      <c r="PKE50" s="32"/>
      <c r="PKF50" s="32"/>
      <c r="PKG50" s="32"/>
      <c r="PKH50" s="32"/>
      <c r="PKI50" s="32"/>
      <c r="PKJ50" s="32"/>
      <c r="PKK50" s="32"/>
      <c r="PKL50" s="32"/>
      <c r="PKM50" s="32"/>
      <c r="PKN50" s="32"/>
      <c r="PKO50" s="32"/>
      <c r="PKP50" s="32"/>
      <c r="PKQ50" s="32"/>
      <c r="PKR50" s="32"/>
      <c r="PKS50" s="32"/>
      <c r="PKT50" s="32"/>
      <c r="PKU50" s="32"/>
      <c r="PKV50" s="32"/>
      <c r="PKW50" s="32"/>
      <c r="PKX50" s="32"/>
      <c r="PKY50" s="32"/>
      <c r="PKZ50" s="32"/>
      <c r="PLA50" s="32"/>
      <c r="PLB50" s="32"/>
      <c r="PLC50" s="32"/>
      <c r="PLD50" s="32"/>
      <c r="PLE50" s="32"/>
      <c r="PLF50" s="32"/>
      <c r="PLG50" s="32"/>
      <c r="PLH50" s="32"/>
      <c r="PLI50" s="32"/>
      <c r="PLJ50" s="32"/>
      <c r="PLK50" s="32"/>
      <c r="PLL50" s="32"/>
      <c r="PLM50" s="32"/>
      <c r="PLN50" s="32"/>
      <c r="PLO50" s="32"/>
      <c r="PLP50" s="32"/>
      <c r="PLQ50" s="32"/>
      <c r="PLR50" s="32"/>
      <c r="PLS50" s="32"/>
      <c r="PLT50" s="32"/>
      <c r="PLU50" s="32"/>
      <c r="PLV50" s="32"/>
      <c r="PLW50" s="32"/>
      <c r="PLX50" s="32"/>
      <c r="PLY50" s="32"/>
      <c r="PLZ50" s="32"/>
      <c r="PMA50" s="32"/>
      <c r="PMB50" s="32"/>
      <c r="PMC50" s="32"/>
      <c r="PMD50" s="32"/>
      <c r="PME50" s="32"/>
      <c r="PMF50" s="32"/>
      <c r="PMG50" s="32"/>
      <c r="PMH50" s="32"/>
      <c r="PMI50" s="32"/>
      <c r="PMJ50" s="32"/>
      <c r="PMK50" s="32"/>
      <c r="PML50" s="32"/>
      <c r="PMM50" s="32"/>
      <c r="PMN50" s="32"/>
      <c r="PMO50" s="32"/>
      <c r="PMP50" s="32"/>
      <c r="PMQ50" s="32"/>
      <c r="PMR50" s="32"/>
      <c r="PMS50" s="32"/>
      <c r="PMT50" s="32"/>
      <c r="PMU50" s="32"/>
      <c r="PMV50" s="32"/>
      <c r="PMW50" s="32"/>
      <c r="PMX50" s="32"/>
      <c r="PMY50" s="32"/>
      <c r="PMZ50" s="32"/>
      <c r="PNA50" s="32"/>
      <c r="PNB50" s="32"/>
      <c r="PNC50" s="32"/>
      <c r="PND50" s="32"/>
      <c r="PNE50" s="32"/>
      <c r="PNF50" s="32"/>
      <c r="PNG50" s="32"/>
      <c r="PNH50" s="32"/>
      <c r="PNI50" s="32"/>
      <c r="PNJ50" s="32"/>
      <c r="PNK50" s="32"/>
      <c r="PNL50" s="32"/>
      <c r="PNM50" s="32"/>
      <c r="PNN50" s="32"/>
      <c r="PNO50" s="32"/>
      <c r="PNP50" s="32"/>
      <c r="PNQ50" s="32"/>
      <c r="PNR50" s="32"/>
      <c r="PNS50" s="32"/>
      <c r="PNT50" s="32"/>
      <c r="PNU50" s="32"/>
      <c r="PNV50" s="32"/>
      <c r="PNW50" s="32"/>
      <c r="PNX50" s="32"/>
      <c r="PNY50" s="32"/>
      <c r="PNZ50" s="32"/>
      <c r="POA50" s="32"/>
      <c r="POB50" s="32"/>
      <c r="POC50" s="32"/>
      <c r="POD50" s="32"/>
      <c r="POE50" s="32"/>
      <c r="POF50" s="32"/>
      <c r="POG50" s="32"/>
      <c r="POH50" s="32"/>
      <c r="POI50" s="32"/>
      <c r="POJ50" s="32"/>
      <c r="POK50" s="32"/>
      <c r="POL50" s="32"/>
      <c r="POM50" s="32"/>
      <c r="PON50" s="32"/>
      <c r="POO50" s="32"/>
      <c r="POP50" s="32"/>
      <c r="POQ50" s="32"/>
      <c r="POR50" s="32"/>
      <c r="POS50" s="32"/>
      <c r="POT50" s="32"/>
      <c r="POU50" s="32"/>
      <c r="POV50" s="32"/>
      <c r="POW50" s="32"/>
      <c r="POX50" s="32"/>
      <c r="POY50" s="32"/>
      <c r="POZ50" s="32"/>
      <c r="PPA50" s="32"/>
      <c r="PPB50" s="32"/>
      <c r="PPC50" s="32"/>
      <c r="PPD50" s="32"/>
      <c r="PPE50" s="32"/>
      <c r="PPF50" s="32"/>
      <c r="PPG50" s="32"/>
      <c r="PPH50" s="32"/>
      <c r="PPI50" s="32"/>
      <c r="PPJ50" s="32"/>
      <c r="PPK50" s="32"/>
      <c r="PPL50" s="32"/>
      <c r="PPM50" s="32"/>
      <c r="PPN50" s="32"/>
      <c r="PPO50" s="32"/>
      <c r="PPP50" s="32"/>
      <c r="PPQ50" s="32"/>
      <c r="PPR50" s="32"/>
      <c r="PPS50" s="32"/>
      <c r="PPT50" s="32"/>
      <c r="PPU50" s="32"/>
      <c r="PPV50" s="32"/>
      <c r="PPW50" s="32"/>
      <c r="PPX50" s="32"/>
      <c r="PPY50" s="32"/>
      <c r="PPZ50" s="32"/>
      <c r="PQA50" s="32"/>
      <c r="PQB50" s="32"/>
      <c r="PQC50" s="32"/>
      <c r="PQD50" s="32"/>
      <c r="PQE50" s="32"/>
      <c r="PQF50" s="32"/>
      <c r="PQG50" s="32"/>
      <c r="PQH50" s="32"/>
      <c r="PQI50" s="32"/>
      <c r="PQJ50" s="32"/>
      <c r="PQK50" s="32"/>
      <c r="PQL50" s="32"/>
      <c r="PQM50" s="32"/>
      <c r="PQN50" s="32"/>
      <c r="PQO50" s="32"/>
      <c r="PQP50" s="32"/>
      <c r="PQQ50" s="32"/>
      <c r="PQR50" s="32"/>
      <c r="PQS50" s="32"/>
      <c r="PQT50" s="32"/>
      <c r="PQU50" s="32"/>
      <c r="PQV50" s="32"/>
      <c r="PQW50" s="32"/>
      <c r="PQX50" s="32"/>
      <c r="PQY50" s="32"/>
      <c r="PQZ50" s="32"/>
      <c r="PRA50" s="32"/>
      <c r="PRB50" s="32"/>
      <c r="PRC50" s="32"/>
      <c r="PRD50" s="32"/>
      <c r="PRE50" s="32"/>
      <c r="PRF50" s="32"/>
      <c r="PRG50" s="32"/>
      <c r="PRH50" s="32"/>
      <c r="PRI50" s="32"/>
      <c r="PRJ50" s="32"/>
      <c r="PRK50" s="32"/>
      <c r="PRL50" s="32"/>
      <c r="PRM50" s="32"/>
      <c r="PRN50" s="32"/>
      <c r="PRO50" s="32"/>
      <c r="PRP50" s="32"/>
      <c r="PRQ50" s="32"/>
      <c r="PRR50" s="32"/>
      <c r="PRS50" s="32"/>
      <c r="PRT50" s="32"/>
      <c r="PRU50" s="32"/>
      <c r="PRV50" s="32"/>
      <c r="PRW50" s="32"/>
      <c r="PRX50" s="32"/>
      <c r="PRY50" s="32"/>
      <c r="PRZ50" s="32"/>
      <c r="PSA50" s="32"/>
      <c r="PSB50" s="32"/>
      <c r="PSC50" s="32"/>
      <c r="PSD50" s="32"/>
      <c r="PSE50" s="32"/>
      <c r="PSF50" s="32"/>
      <c r="PSG50" s="32"/>
      <c r="PSH50" s="32"/>
      <c r="PSI50" s="32"/>
      <c r="PSJ50" s="32"/>
      <c r="PSK50" s="32"/>
      <c r="PSL50" s="32"/>
      <c r="PSM50" s="32"/>
      <c r="PSN50" s="32"/>
      <c r="PSO50" s="32"/>
      <c r="PSP50" s="32"/>
      <c r="PSQ50" s="32"/>
      <c r="PSR50" s="32"/>
      <c r="PSS50" s="32"/>
      <c r="PST50" s="32"/>
      <c r="PSU50" s="32"/>
      <c r="PSV50" s="32"/>
      <c r="PSW50" s="32"/>
      <c r="PSX50" s="32"/>
      <c r="PSY50" s="32"/>
      <c r="PSZ50" s="32"/>
      <c r="PTA50" s="32"/>
      <c r="PTB50" s="32"/>
      <c r="PTC50" s="32"/>
      <c r="PTD50" s="32"/>
      <c r="PTE50" s="32"/>
      <c r="PTF50" s="32"/>
      <c r="PTG50" s="32"/>
      <c r="PTH50" s="32"/>
      <c r="PTI50" s="32"/>
      <c r="PTJ50" s="32"/>
      <c r="PTK50" s="32"/>
      <c r="PTL50" s="32"/>
      <c r="PTM50" s="32"/>
      <c r="PTN50" s="32"/>
      <c r="PTO50" s="32"/>
      <c r="PTP50" s="32"/>
      <c r="PTQ50" s="32"/>
      <c r="PTR50" s="32"/>
      <c r="PTS50" s="32"/>
      <c r="PTT50" s="32"/>
      <c r="PTU50" s="32"/>
      <c r="PTV50" s="32"/>
      <c r="PTW50" s="32"/>
      <c r="PTX50" s="32"/>
      <c r="PTY50" s="32"/>
      <c r="PTZ50" s="32"/>
      <c r="PUA50" s="32"/>
      <c r="PUB50" s="32"/>
      <c r="PUC50" s="32"/>
      <c r="PUD50" s="32"/>
      <c r="PUE50" s="32"/>
      <c r="PUF50" s="32"/>
      <c r="PUG50" s="32"/>
      <c r="PUH50" s="32"/>
      <c r="PUI50" s="32"/>
      <c r="PUJ50" s="32"/>
      <c r="PUK50" s="32"/>
      <c r="PUL50" s="32"/>
      <c r="PUM50" s="32"/>
      <c r="PUN50" s="32"/>
      <c r="PUO50" s="32"/>
      <c r="PUP50" s="32"/>
      <c r="PUQ50" s="32"/>
      <c r="PUR50" s="32"/>
      <c r="PUS50" s="32"/>
      <c r="PUT50" s="32"/>
      <c r="PUU50" s="32"/>
      <c r="PUV50" s="32"/>
      <c r="PUW50" s="32"/>
      <c r="PUX50" s="32"/>
      <c r="PUY50" s="32"/>
      <c r="PUZ50" s="32"/>
      <c r="PVA50" s="32"/>
      <c r="PVB50" s="32"/>
      <c r="PVC50" s="32"/>
      <c r="PVD50" s="32"/>
      <c r="PVE50" s="32"/>
      <c r="PVF50" s="32"/>
      <c r="PVG50" s="32"/>
      <c r="PVH50" s="32"/>
      <c r="PVI50" s="32"/>
      <c r="PVJ50" s="32"/>
      <c r="PVK50" s="32"/>
      <c r="PVL50" s="32"/>
      <c r="PVM50" s="32"/>
      <c r="PVN50" s="32"/>
      <c r="PVO50" s="32"/>
      <c r="PVP50" s="32"/>
      <c r="PVQ50" s="32"/>
      <c r="PVR50" s="32"/>
      <c r="PVS50" s="32"/>
      <c r="PVT50" s="32"/>
      <c r="PVU50" s="32"/>
      <c r="PVV50" s="32"/>
      <c r="PVW50" s="32"/>
      <c r="PVX50" s="32"/>
      <c r="PVY50" s="32"/>
      <c r="PVZ50" s="32"/>
      <c r="PWA50" s="32"/>
      <c r="PWB50" s="32"/>
      <c r="PWC50" s="32"/>
      <c r="PWD50" s="32"/>
      <c r="PWE50" s="32"/>
      <c r="PWF50" s="32"/>
      <c r="PWG50" s="32"/>
      <c r="PWH50" s="32"/>
      <c r="PWI50" s="32"/>
      <c r="PWJ50" s="32"/>
      <c r="PWK50" s="32"/>
      <c r="PWL50" s="32"/>
      <c r="PWM50" s="32"/>
      <c r="PWN50" s="32"/>
      <c r="PWO50" s="32"/>
      <c r="PWP50" s="32"/>
      <c r="PWQ50" s="32"/>
      <c r="PWR50" s="32"/>
      <c r="PWS50" s="32"/>
      <c r="PWT50" s="32"/>
      <c r="PWU50" s="32"/>
      <c r="PWV50" s="32"/>
      <c r="PWW50" s="32"/>
      <c r="PWX50" s="32"/>
      <c r="PWY50" s="32"/>
      <c r="PWZ50" s="32"/>
      <c r="PXA50" s="32"/>
      <c r="PXB50" s="32"/>
      <c r="PXC50" s="32"/>
      <c r="PXD50" s="32"/>
      <c r="PXE50" s="32"/>
      <c r="PXF50" s="32"/>
      <c r="PXG50" s="32"/>
      <c r="PXH50" s="32"/>
      <c r="PXI50" s="32"/>
      <c r="PXJ50" s="32"/>
      <c r="PXK50" s="32"/>
      <c r="PXL50" s="32"/>
      <c r="PXM50" s="32"/>
      <c r="PXN50" s="32"/>
      <c r="PXO50" s="32"/>
      <c r="PXP50" s="32"/>
      <c r="PXQ50" s="32"/>
      <c r="PXR50" s="32"/>
      <c r="PXS50" s="32"/>
      <c r="PXT50" s="32"/>
      <c r="PXU50" s="32"/>
      <c r="PXV50" s="32"/>
      <c r="PXW50" s="32"/>
      <c r="PXX50" s="32"/>
      <c r="PXY50" s="32"/>
      <c r="PXZ50" s="32"/>
      <c r="PYA50" s="32"/>
      <c r="PYB50" s="32"/>
      <c r="PYC50" s="32"/>
      <c r="PYD50" s="32"/>
      <c r="PYE50" s="32"/>
      <c r="PYF50" s="32"/>
      <c r="PYG50" s="32"/>
      <c r="PYH50" s="32"/>
      <c r="PYI50" s="32"/>
      <c r="PYJ50" s="32"/>
      <c r="PYK50" s="32"/>
      <c r="PYL50" s="32"/>
      <c r="PYM50" s="32"/>
      <c r="PYN50" s="32"/>
      <c r="PYO50" s="32"/>
      <c r="PYP50" s="32"/>
      <c r="PYQ50" s="32"/>
      <c r="PYR50" s="32"/>
      <c r="PYS50" s="32"/>
      <c r="PYT50" s="32"/>
      <c r="PYU50" s="32"/>
      <c r="PYV50" s="32"/>
      <c r="PYW50" s="32"/>
      <c r="PYX50" s="32"/>
      <c r="PYY50" s="32"/>
      <c r="PYZ50" s="32"/>
      <c r="PZA50" s="32"/>
      <c r="PZB50" s="32"/>
      <c r="PZC50" s="32"/>
      <c r="PZD50" s="32"/>
      <c r="PZE50" s="32"/>
      <c r="PZF50" s="32"/>
      <c r="PZG50" s="32"/>
      <c r="PZH50" s="32"/>
      <c r="PZI50" s="32"/>
      <c r="PZJ50" s="32"/>
      <c r="PZK50" s="32"/>
      <c r="PZL50" s="32"/>
      <c r="PZM50" s="32"/>
      <c r="PZN50" s="32"/>
      <c r="PZO50" s="32"/>
      <c r="PZP50" s="32"/>
      <c r="PZQ50" s="32"/>
      <c r="PZR50" s="32"/>
      <c r="PZS50" s="32"/>
      <c r="PZT50" s="32"/>
      <c r="PZU50" s="32"/>
      <c r="PZV50" s="32"/>
      <c r="PZW50" s="32"/>
      <c r="PZX50" s="32"/>
      <c r="PZY50" s="32"/>
      <c r="PZZ50" s="32"/>
      <c r="QAA50" s="32"/>
      <c r="QAB50" s="32"/>
      <c r="QAC50" s="32"/>
      <c r="QAD50" s="32"/>
      <c r="QAE50" s="32"/>
      <c r="QAF50" s="32"/>
      <c r="QAG50" s="32"/>
      <c r="QAH50" s="32"/>
      <c r="QAI50" s="32"/>
      <c r="QAJ50" s="32"/>
      <c r="QAK50" s="32"/>
      <c r="QAL50" s="32"/>
      <c r="QAM50" s="32"/>
      <c r="QAN50" s="32"/>
      <c r="QAO50" s="32"/>
      <c r="QAP50" s="32"/>
      <c r="QAQ50" s="32"/>
      <c r="QAR50" s="32"/>
      <c r="QAS50" s="32"/>
      <c r="QAT50" s="32"/>
      <c r="QAU50" s="32"/>
      <c r="QAV50" s="32"/>
      <c r="QAW50" s="32"/>
      <c r="QAX50" s="32"/>
      <c r="QAY50" s="32"/>
      <c r="QAZ50" s="32"/>
      <c r="QBA50" s="32"/>
      <c r="QBB50" s="32"/>
      <c r="QBC50" s="32"/>
      <c r="QBD50" s="32"/>
      <c r="QBE50" s="32"/>
      <c r="QBF50" s="32"/>
      <c r="QBG50" s="32"/>
      <c r="QBH50" s="32"/>
      <c r="QBI50" s="32"/>
      <c r="QBJ50" s="32"/>
      <c r="QBK50" s="32"/>
      <c r="QBL50" s="32"/>
      <c r="QBM50" s="32"/>
      <c r="QBN50" s="32"/>
      <c r="QBO50" s="32"/>
      <c r="QBP50" s="32"/>
      <c r="QBQ50" s="32"/>
      <c r="QBR50" s="32"/>
      <c r="QBS50" s="32"/>
      <c r="QBT50" s="32"/>
      <c r="QBU50" s="32"/>
      <c r="QBV50" s="32"/>
      <c r="QBW50" s="32"/>
      <c r="QBX50" s="32"/>
      <c r="QBY50" s="32"/>
      <c r="QBZ50" s="32"/>
      <c r="QCA50" s="32"/>
      <c r="QCB50" s="32"/>
      <c r="QCC50" s="32"/>
      <c r="QCD50" s="32"/>
      <c r="QCE50" s="32"/>
      <c r="QCF50" s="32"/>
      <c r="QCG50" s="32"/>
      <c r="QCH50" s="32"/>
      <c r="QCI50" s="32"/>
      <c r="QCJ50" s="32"/>
      <c r="QCK50" s="32"/>
      <c r="QCL50" s="32"/>
      <c r="QCM50" s="32"/>
      <c r="QCN50" s="32"/>
      <c r="QCO50" s="32"/>
      <c r="QCP50" s="32"/>
      <c r="QCQ50" s="32"/>
      <c r="QCR50" s="32"/>
      <c r="QCS50" s="32"/>
      <c r="QCT50" s="32"/>
      <c r="QCU50" s="32"/>
      <c r="QCV50" s="32"/>
      <c r="QCW50" s="32"/>
      <c r="QCX50" s="32"/>
      <c r="QCY50" s="32"/>
      <c r="QCZ50" s="32"/>
      <c r="QDA50" s="32"/>
      <c r="QDB50" s="32"/>
      <c r="QDC50" s="32"/>
      <c r="QDD50" s="32"/>
      <c r="QDE50" s="32"/>
      <c r="QDF50" s="32"/>
      <c r="QDG50" s="32"/>
      <c r="QDH50" s="32"/>
      <c r="QDI50" s="32"/>
      <c r="QDJ50" s="32"/>
      <c r="QDK50" s="32"/>
      <c r="QDL50" s="32"/>
      <c r="QDM50" s="32"/>
      <c r="QDN50" s="32"/>
      <c r="QDO50" s="32"/>
      <c r="QDP50" s="32"/>
      <c r="QDQ50" s="32"/>
      <c r="QDR50" s="32"/>
      <c r="QDS50" s="32"/>
      <c r="QDT50" s="32"/>
      <c r="QDU50" s="32"/>
      <c r="QDV50" s="32"/>
      <c r="QDW50" s="32"/>
      <c r="QDX50" s="32"/>
      <c r="QDY50" s="32"/>
      <c r="QDZ50" s="32"/>
      <c r="QEA50" s="32"/>
      <c r="QEB50" s="32"/>
      <c r="QEC50" s="32"/>
      <c r="QED50" s="32"/>
      <c r="QEE50" s="32"/>
      <c r="QEF50" s="32"/>
      <c r="QEG50" s="32"/>
      <c r="QEH50" s="32"/>
      <c r="QEI50" s="32"/>
      <c r="QEJ50" s="32"/>
      <c r="QEK50" s="32"/>
      <c r="QEL50" s="32"/>
      <c r="QEM50" s="32"/>
      <c r="QEN50" s="32"/>
      <c r="QEO50" s="32"/>
      <c r="QEP50" s="32"/>
      <c r="QEQ50" s="32"/>
      <c r="QER50" s="32"/>
      <c r="QES50" s="32"/>
      <c r="QET50" s="32"/>
      <c r="QEU50" s="32"/>
      <c r="QEV50" s="32"/>
      <c r="QEW50" s="32"/>
      <c r="QEX50" s="32"/>
      <c r="QEY50" s="32"/>
      <c r="QEZ50" s="32"/>
      <c r="QFA50" s="32"/>
      <c r="QFB50" s="32"/>
      <c r="QFC50" s="32"/>
      <c r="QFD50" s="32"/>
      <c r="QFE50" s="32"/>
      <c r="QFF50" s="32"/>
      <c r="QFG50" s="32"/>
      <c r="QFH50" s="32"/>
      <c r="QFI50" s="32"/>
      <c r="QFJ50" s="32"/>
      <c r="QFK50" s="32"/>
      <c r="QFL50" s="32"/>
      <c r="QFM50" s="32"/>
      <c r="QFN50" s="32"/>
      <c r="QFO50" s="32"/>
      <c r="QFP50" s="32"/>
      <c r="QFQ50" s="32"/>
      <c r="QFR50" s="32"/>
      <c r="QFS50" s="32"/>
      <c r="QFT50" s="32"/>
      <c r="QFU50" s="32"/>
      <c r="QFV50" s="32"/>
      <c r="QFW50" s="32"/>
      <c r="QFX50" s="32"/>
      <c r="QFY50" s="32"/>
      <c r="QFZ50" s="32"/>
      <c r="QGA50" s="32"/>
      <c r="QGB50" s="32"/>
      <c r="QGC50" s="32"/>
      <c r="QGD50" s="32"/>
      <c r="QGE50" s="32"/>
      <c r="QGF50" s="32"/>
      <c r="QGG50" s="32"/>
      <c r="QGH50" s="32"/>
      <c r="QGI50" s="32"/>
      <c r="QGJ50" s="32"/>
      <c r="QGK50" s="32"/>
      <c r="QGL50" s="32"/>
      <c r="QGM50" s="32"/>
      <c r="QGN50" s="32"/>
      <c r="QGO50" s="32"/>
      <c r="QGP50" s="32"/>
      <c r="QGQ50" s="32"/>
      <c r="QGR50" s="32"/>
      <c r="QGS50" s="32"/>
      <c r="QGT50" s="32"/>
      <c r="QGU50" s="32"/>
      <c r="QGV50" s="32"/>
      <c r="QGW50" s="32"/>
      <c r="QGX50" s="32"/>
      <c r="QGY50" s="32"/>
      <c r="QGZ50" s="32"/>
      <c r="QHA50" s="32"/>
      <c r="QHB50" s="32"/>
      <c r="QHC50" s="32"/>
      <c r="QHD50" s="32"/>
      <c r="QHE50" s="32"/>
      <c r="QHF50" s="32"/>
      <c r="QHG50" s="32"/>
      <c r="QHH50" s="32"/>
      <c r="QHI50" s="32"/>
      <c r="QHJ50" s="32"/>
      <c r="QHK50" s="32"/>
      <c r="QHL50" s="32"/>
      <c r="QHM50" s="32"/>
      <c r="QHN50" s="32"/>
      <c r="QHO50" s="32"/>
      <c r="QHP50" s="32"/>
      <c r="QHQ50" s="32"/>
      <c r="QHR50" s="32"/>
      <c r="QHS50" s="32"/>
      <c r="QHT50" s="32"/>
      <c r="QHU50" s="32"/>
      <c r="QHV50" s="32"/>
      <c r="QHW50" s="32"/>
      <c r="QHX50" s="32"/>
      <c r="QHY50" s="32"/>
      <c r="QHZ50" s="32"/>
      <c r="QIA50" s="32"/>
      <c r="QIB50" s="32"/>
      <c r="QIC50" s="32"/>
      <c r="QID50" s="32"/>
      <c r="QIE50" s="32"/>
      <c r="QIF50" s="32"/>
      <c r="QIG50" s="32"/>
      <c r="QIH50" s="32"/>
      <c r="QII50" s="32"/>
      <c r="QIJ50" s="32"/>
      <c r="QIK50" s="32"/>
      <c r="QIL50" s="32"/>
      <c r="QIM50" s="32"/>
      <c r="QIN50" s="32"/>
      <c r="QIO50" s="32"/>
      <c r="QIP50" s="32"/>
      <c r="QIQ50" s="32"/>
      <c r="QIR50" s="32"/>
      <c r="QIS50" s="32"/>
      <c r="QIT50" s="32"/>
      <c r="QIU50" s="32"/>
      <c r="QIV50" s="32"/>
      <c r="QIW50" s="32"/>
      <c r="QIX50" s="32"/>
      <c r="QIY50" s="32"/>
      <c r="QIZ50" s="32"/>
      <c r="QJA50" s="32"/>
      <c r="QJB50" s="32"/>
      <c r="QJC50" s="32"/>
      <c r="QJD50" s="32"/>
      <c r="QJE50" s="32"/>
      <c r="QJF50" s="32"/>
      <c r="QJG50" s="32"/>
      <c r="QJH50" s="32"/>
      <c r="QJI50" s="32"/>
      <c r="QJJ50" s="32"/>
      <c r="QJK50" s="32"/>
      <c r="QJL50" s="32"/>
      <c r="QJM50" s="32"/>
      <c r="QJN50" s="32"/>
      <c r="QJO50" s="32"/>
      <c r="QJP50" s="32"/>
      <c r="QJQ50" s="32"/>
      <c r="QJR50" s="32"/>
      <c r="QJS50" s="32"/>
      <c r="QJT50" s="32"/>
      <c r="QJU50" s="32"/>
      <c r="QJV50" s="32"/>
      <c r="QJW50" s="32"/>
      <c r="QJX50" s="32"/>
      <c r="QJY50" s="32"/>
      <c r="QJZ50" s="32"/>
      <c r="QKA50" s="32"/>
      <c r="QKB50" s="32"/>
      <c r="QKC50" s="32"/>
      <c r="QKD50" s="32"/>
      <c r="QKE50" s="32"/>
      <c r="QKF50" s="32"/>
      <c r="QKG50" s="32"/>
      <c r="QKH50" s="32"/>
      <c r="QKI50" s="32"/>
      <c r="QKJ50" s="32"/>
      <c r="QKK50" s="32"/>
      <c r="QKL50" s="32"/>
      <c r="QKM50" s="32"/>
      <c r="QKN50" s="32"/>
      <c r="QKO50" s="32"/>
      <c r="QKP50" s="32"/>
      <c r="QKQ50" s="32"/>
      <c r="QKR50" s="32"/>
      <c r="QKS50" s="32"/>
      <c r="QKT50" s="32"/>
      <c r="QKU50" s="32"/>
      <c r="QKV50" s="32"/>
      <c r="QKW50" s="32"/>
      <c r="QKX50" s="32"/>
      <c r="QKY50" s="32"/>
      <c r="QKZ50" s="32"/>
      <c r="QLA50" s="32"/>
      <c r="QLB50" s="32"/>
      <c r="QLC50" s="32"/>
      <c r="QLD50" s="32"/>
      <c r="QLE50" s="32"/>
      <c r="QLF50" s="32"/>
      <c r="QLG50" s="32"/>
      <c r="QLH50" s="32"/>
      <c r="QLI50" s="32"/>
      <c r="QLJ50" s="32"/>
      <c r="QLK50" s="32"/>
      <c r="QLL50" s="32"/>
      <c r="QLM50" s="32"/>
      <c r="QLN50" s="32"/>
      <c r="QLO50" s="32"/>
      <c r="QLP50" s="32"/>
      <c r="QLQ50" s="32"/>
      <c r="QLR50" s="32"/>
      <c r="QLS50" s="32"/>
      <c r="QLT50" s="32"/>
      <c r="QLU50" s="32"/>
      <c r="QLV50" s="32"/>
      <c r="QLW50" s="32"/>
      <c r="QLX50" s="32"/>
      <c r="QLY50" s="32"/>
      <c r="QLZ50" s="32"/>
      <c r="QMA50" s="32"/>
      <c r="QMB50" s="32"/>
      <c r="QMC50" s="32"/>
      <c r="QMD50" s="32"/>
      <c r="QME50" s="32"/>
      <c r="QMF50" s="32"/>
      <c r="QMG50" s="32"/>
      <c r="QMH50" s="32"/>
      <c r="QMI50" s="32"/>
      <c r="QMJ50" s="32"/>
      <c r="QMK50" s="32"/>
      <c r="QML50" s="32"/>
      <c r="QMM50" s="32"/>
      <c r="QMN50" s="32"/>
      <c r="QMO50" s="32"/>
      <c r="QMP50" s="32"/>
      <c r="QMQ50" s="32"/>
      <c r="QMR50" s="32"/>
      <c r="QMS50" s="32"/>
      <c r="QMT50" s="32"/>
      <c r="QMU50" s="32"/>
      <c r="QMV50" s="32"/>
      <c r="QMW50" s="32"/>
      <c r="QMX50" s="32"/>
      <c r="QMY50" s="32"/>
      <c r="QMZ50" s="32"/>
      <c r="QNA50" s="32"/>
      <c r="QNB50" s="32"/>
      <c r="QNC50" s="32"/>
      <c r="QND50" s="32"/>
      <c r="QNE50" s="32"/>
      <c r="QNF50" s="32"/>
      <c r="QNG50" s="32"/>
      <c r="QNH50" s="32"/>
      <c r="QNI50" s="32"/>
      <c r="QNJ50" s="32"/>
      <c r="QNK50" s="32"/>
      <c r="QNL50" s="32"/>
      <c r="QNM50" s="32"/>
      <c r="QNN50" s="32"/>
      <c r="QNO50" s="32"/>
      <c r="QNP50" s="32"/>
      <c r="QNQ50" s="32"/>
      <c r="QNR50" s="32"/>
      <c r="QNS50" s="32"/>
      <c r="QNT50" s="32"/>
      <c r="QNU50" s="32"/>
      <c r="QNV50" s="32"/>
      <c r="QNW50" s="32"/>
      <c r="QNX50" s="32"/>
      <c r="QNY50" s="32"/>
      <c r="QNZ50" s="32"/>
      <c r="QOA50" s="32"/>
      <c r="QOB50" s="32"/>
      <c r="QOC50" s="32"/>
      <c r="QOD50" s="32"/>
      <c r="QOE50" s="32"/>
      <c r="QOF50" s="32"/>
      <c r="QOG50" s="32"/>
      <c r="QOH50" s="32"/>
      <c r="QOI50" s="32"/>
      <c r="QOJ50" s="32"/>
      <c r="QOK50" s="32"/>
      <c r="QOL50" s="32"/>
      <c r="QOM50" s="32"/>
      <c r="QON50" s="32"/>
      <c r="QOO50" s="32"/>
      <c r="QOP50" s="32"/>
      <c r="QOQ50" s="32"/>
      <c r="QOR50" s="32"/>
      <c r="QOS50" s="32"/>
      <c r="QOT50" s="32"/>
      <c r="QOU50" s="32"/>
      <c r="QOV50" s="32"/>
      <c r="QOW50" s="32"/>
      <c r="QOX50" s="32"/>
      <c r="QOY50" s="32"/>
      <c r="QOZ50" s="32"/>
      <c r="QPA50" s="32"/>
      <c r="QPB50" s="32"/>
      <c r="QPC50" s="32"/>
      <c r="QPD50" s="32"/>
      <c r="QPE50" s="32"/>
      <c r="QPF50" s="32"/>
      <c r="QPG50" s="32"/>
      <c r="QPH50" s="32"/>
      <c r="QPI50" s="32"/>
      <c r="QPJ50" s="32"/>
      <c r="QPK50" s="32"/>
      <c r="QPL50" s="32"/>
      <c r="QPM50" s="32"/>
      <c r="QPN50" s="32"/>
      <c r="QPO50" s="32"/>
      <c r="QPP50" s="32"/>
      <c r="QPQ50" s="32"/>
      <c r="QPR50" s="32"/>
      <c r="QPS50" s="32"/>
      <c r="QPT50" s="32"/>
      <c r="QPU50" s="32"/>
      <c r="QPV50" s="32"/>
      <c r="QPW50" s="32"/>
      <c r="QPX50" s="32"/>
      <c r="QPY50" s="32"/>
      <c r="QPZ50" s="32"/>
      <c r="QQA50" s="32"/>
      <c r="QQB50" s="32"/>
      <c r="QQC50" s="32"/>
      <c r="QQD50" s="32"/>
      <c r="QQE50" s="32"/>
      <c r="QQF50" s="32"/>
      <c r="QQG50" s="32"/>
      <c r="QQH50" s="32"/>
      <c r="QQI50" s="32"/>
      <c r="QQJ50" s="32"/>
      <c r="QQK50" s="32"/>
      <c r="QQL50" s="32"/>
      <c r="QQM50" s="32"/>
      <c r="QQN50" s="32"/>
      <c r="QQO50" s="32"/>
      <c r="QQP50" s="32"/>
      <c r="QQQ50" s="32"/>
      <c r="QQR50" s="32"/>
      <c r="QQS50" s="32"/>
      <c r="QQT50" s="32"/>
      <c r="QQU50" s="32"/>
      <c r="QQV50" s="32"/>
      <c r="QQW50" s="32"/>
      <c r="QQX50" s="32"/>
      <c r="QQY50" s="32"/>
      <c r="QQZ50" s="32"/>
      <c r="QRA50" s="32"/>
      <c r="QRB50" s="32"/>
      <c r="QRC50" s="32"/>
      <c r="QRD50" s="32"/>
      <c r="QRE50" s="32"/>
      <c r="QRF50" s="32"/>
      <c r="QRG50" s="32"/>
      <c r="QRH50" s="32"/>
      <c r="QRI50" s="32"/>
      <c r="QRJ50" s="32"/>
      <c r="QRK50" s="32"/>
      <c r="QRL50" s="32"/>
      <c r="QRM50" s="32"/>
      <c r="QRN50" s="32"/>
      <c r="QRO50" s="32"/>
      <c r="QRP50" s="32"/>
      <c r="QRQ50" s="32"/>
      <c r="QRR50" s="32"/>
      <c r="QRS50" s="32"/>
      <c r="QRT50" s="32"/>
      <c r="QRU50" s="32"/>
      <c r="QRV50" s="32"/>
      <c r="QRW50" s="32"/>
      <c r="QRX50" s="32"/>
      <c r="QRY50" s="32"/>
      <c r="QRZ50" s="32"/>
      <c r="QSA50" s="32"/>
      <c r="QSB50" s="32"/>
      <c r="QSC50" s="32"/>
      <c r="QSD50" s="32"/>
      <c r="QSE50" s="32"/>
      <c r="QSF50" s="32"/>
      <c r="QSG50" s="32"/>
      <c r="QSH50" s="32"/>
      <c r="QSI50" s="32"/>
      <c r="QSJ50" s="32"/>
      <c r="QSK50" s="32"/>
      <c r="QSL50" s="32"/>
      <c r="QSM50" s="32"/>
      <c r="QSN50" s="32"/>
      <c r="QSO50" s="32"/>
      <c r="QSP50" s="32"/>
      <c r="QSQ50" s="32"/>
      <c r="QSR50" s="32"/>
      <c r="QSS50" s="32"/>
      <c r="QST50" s="32"/>
      <c r="QSU50" s="32"/>
      <c r="QSV50" s="32"/>
      <c r="QSW50" s="32"/>
      <c r="QSX50" s="32"/>
      <c r="QSY50" s="32"/>
      <c r="QSZ50" s="32"/>
      <c r="QTA50" s="32"/>
      <c r="QTB50" s="32"/>
      <c r="QTC50" s="32"/>
      <c r="QTD50" s="32"/>
      <c r="QTE50" s="32"/>
      <c r="QTF50" s="32"/>
      <c r="QTG50" s="32"/>
      <c r="QTH50" s="32"/>
      <c r="QTI50" s="32"/>
      <c r="QTJ50" s="32"/>
      <c r="QTK50" s="32"/>
      <c r="QTL50" s="32"/>
      <c r="QTM50" s="32"/>
      <c r="QTN50" s="32"/>
      <c r="QTO50" s="32"/>
      <c r="QTP50" s="32"/>
      <c r="QTQ50" s="32"/>
      <c r="QTR50" s="32"/>
      <c r="QTS50" s="32"/>
      <c r="QTT50" s="32"/>
      <c r="QTU50" s="32"/>
      <c r="QTV50" s="32"/>
      <c r="QTW50" s="32"/>
      <c r="QTX50" s="32"/>
      <c r="QTY50" s="32"/>
      <c r="QTZ50" s="32"/>
      <c r="QUA50" s="32"/>
      <c r="QUB50" s="32"/>
      <c r="QUC50" s="32"/>
      <c r="QUD50" s="32"/>
      <c r="QUE50" s="32"/>
      <c r="QUF50" s="32"/>
      <c r="QUG50" s="32"/>
      <c r="QUH50" s="32"/>
      <c r="QUI50" s="32"/>
      <c r="QUJ50" s="32"/>
      <c r="QUK50" s="32"/>
      <c r="QUL50" s="32"/>
      <c r="QUM50" s="32"/>
      <c r="QUN50" s="32"/>
      <c r="QUO50" s="32"/>
      <c r="QUP50" s="32"/>
      <c r="QUQ50" s="32"/>
      <c r="QUR50" s="32"/>
      <c r="QUS50" s="32"/>
      <c r="QUT50" s="32"/>
      <c r="QUU50" s="32"/>
      <c r="QUV50" s="32"/>
      <c r="QUW50" s="32"/>
      <c r="QUX50" s="32"/>
      <c r="QUY50" s="32"/>
      <c r="QUZ50" s="32"/>
      <c r="QVA50" s="32"/>
      <c r="QVB50" s="32"/>
      <c r="QVC50" s="32"/>
      <c r="QVD50" s="32"/>
      <c r="QVE50" s="32"/>
      <c r="QVF50" s="32"/>
      <c r="QVG50" s="32"/>
      <c r="QVH50" s="32"/>
      <c r="QVI50" s="32"/>
      <c r="QVJ50" s="32"/>
      <c r="QVK50" s="32"/>
      <c r="QVL50" s="32"/>
      <c r="QVM50" s="32"/>
      <c r="QVN50" s="32"/>
      <c r="QVO50" s="32"/>
      <c r="QVP50" s="32"/>
      <c r="QVQ50" s="32"/>
      <c r="QVR50" s="32"/>
      <c r="QVS50" s="32"/>
      <c r="QVT50" s="32"/>
      <c r="QVU50" s="32"/>
      <c r="QVV50" s="32"/>
      <c r="QVW50" s="32"/>
      <c r="QVX50" s="32"/>
      <c r="QVY50" s="32"/>
      <c r="QVZ50" s="32"/>
      <c r="QWA50" s="32"/>
      <c r="QWB50" s="32"/>
      <c r="QWC50" s="32"/>
      <c r="QWD50" s="32"/>
      <c r="QWE50" s="32"/>
      <c r="QWF50" s="32"/>
      <c r="QWG50" s="32"/>
      <c r="QWH50" s="32"/>
      <c r="QWI50" s="32"/>
      <c r="QWJ50" s="32"/>
      <c r="QWK50" s="32"/>
      <c r="QWL50" s="32"/>
      <c r="QWM50" s="32"/>
      <c r="QWN50" s="32"/>
      <c r="QWO50" s="32"/>
      <c r="QWP50" s="32"/>
      <c r="QWQ50" s="32"/>
      <c r="QWR50" s="32"/>
      <c r="QWS50" s="32"/>
      <c r="QWT50" s="32"/>
      <c r="QWU50" s="32"/>
      <c r="QWV50" s="32"/>
      <c r="QWW50" s="32"/>
      <c r="QWX50" s="32"/>
      <c r="QWY50" s="32"/>
      <c r="QWZ50" s="32"/>
      <c r="QXA50" s="32"/>
      <c r="QXB50" s="32"/>
      <c r="QXC50" s="32"/>
      <c r="QXD50" s="32"/>
      <c r="QXE50" s="32"/>
      <c r="QXF50" s="32"/>
      <c r="QXG50" s="32"/>
      <c r="QXH50" s="32"/>
      <c r="QXI50" s="32"/>
      <c r="QXJ50" s="32"/>
      <c r="QXK50" s="32"/>
      <c r="QXL50" s="32"/>
      <c r="QXM50" s="32"/>
      <c r="QXN50" s="32"/>
      <c r="QXO50" s="32"/>
      <c r="QXP50" s="32"/>
      <c r="QXQ50" s="32"/>
      <c r="QXR50" s="32"/>
      <c r="QXS50" s="32"/>
      <c r="QXT50" s="32"/>
      <c r="QXU50" s="32"/>
      <c r="QXV50" s="32"/>
      <c r="QXW50" s="32"/>
      <c r="QXX50" s="32"/>
      <c r="QXY50" s="32"/>
      <c r="QXZ50" s="32"/>
      <c r="QYA50" s="32"/>
      <c r="QYB50" s="32"/>
      <c r="QYC50" s="32"/>
      <c r="QYD50" s="32"/>
      <c r="QYE50" s="32"/>
      <c r="QYF50" s="32"/>
      <c r="QYG50" s="32"/>
      <c r="QYH50" s="32"/>
      <c r="QYI50" s="32"/>
      <c r="QYJ50" s="32"/>
      <c r="QYK50" s="32"/>
      <c r="QYL50" s="32"/>
      <c r="QYM50" s="32"/>
      <c r="QYN50" s="32"/>
      <c r="QYO50" s="32"/>
      <c r="QYP50" s="32"/>
      <c r="QYQ50" s="32"/>
      <c r="QYR50" s="32"/>
      <c r="QYS50" s="32"/>
      <c r="QYT50" s="32"/>
      <c r="QYU50" s="32"/>
      <c r="QYV50" s="32"/>
      <c r="QYW50" s="32"/>
      <c r="QYX50" s="32"/>
      <c r="QYY50" s="32"/>
      <c r="QYZ50" s="32"/>
      <c r="QZA50" s="32"/>
      <c r="QZB50" s="32"/>
      <c r="QZC50" s="32"/>
      <c r="QZD50" s="32"/>
      <c r="QZE50" s="32"/>
      <c r="QZF50" s="32"/>
      <c r="QZG50" s="32"/>
      <c r="QZH50" s="32"/>
      <c r="QZI50" s="32"/>
      <c r="QZJ50" s="32"/>
      <c r="QZK50" s="32"/>
      <c r="QZL50" s="32"/>
      <c r="QZM50" s="32"/>
      <c r="QZN50" s="32"/>
      <c r="QZO50" s="32"/>
      <c r="QZP50" s="32"/>
      <c r="QZQ50" s="32"/>
      <c r="QZR50" s="32"/>
      <c r="QZS50" s="32"/>
      <c r="QZT50" s="32"/>
      <c r="QZU50" s="32"/>
      <c r="QZV50" s="32"/>
      <c r="QZW50" s="32"/>
      <c r="QZX50" s="32"/>
      <c r="QZY50" s="32"/>
      <c r="QZZ50" s="32"/>
      <c r="RAA50" s="32"/>
      <c r="RAB50" s="32"/>
      <c r="RAC50" s="32"/>
      <c r="RAD50" s="32"/>
      <c r="RAE50" s="32"/>
      <c r="RAF50" s="32"/>
      <c r="RAG50" s="32"/>
      <c r="RAH50" s="32"/>
      <c r="RAI50" s="32"/>
      <c r="RAJ50" s="32"/>
      <c r="RAK50" s="32"/>
      <c r="RAL50" s="32"/>
      <c r="RAM50" s="32"/>
      <c r="RAN50" s="32"/>
      <c r="RAO50" s="32"/>
      <c r="RAP50" s="32"/>
      <c r="RAQ50" s="32"/>
      <c r="RAR50" s="32"/>
      <c r="RAS50" s="32"/>
      <c r="RAT50" s="32"/>
      <c r="RAU50" s="32"/>
      <c r="RAV50" s="32"/>
      <c r="RAW50" s="32"/>
      <c r="RAX50" s="32"/>
      <c r="RAY50" s="32"/>
      <c r="RAZ50" s="32"/>
      <c r="RBA50" s="32"/>
      <c r="RBB50" s="32"/>
      <c r="RBC50" s="32"/>
      <c r="RBD50" s="32"/>
      <c r="RBE50" s="32"/>
      <c r="RBF50" s="32"/>
      <c r="RBG50" s="32"/>
      <c r="RBH50" s="32"/>
      <c r="RBI50" s="32"/>
      <c r="RBJ50" s="32"/>
      <c r="RBK50" s="32"/>
      <c r="RBL50" s="32"/>
      <c r="RBM50" s="32"/>
      <c r="RBN50" s="32"/>
      <c r="RBO50" s="32"/>
      <c r="RBP50" s="32"/>
      <c r="RBQ50" s="32"/>
      <c r="RBR50" s="32"/>
      <c r="RBS50" s="32"/>
      <c r="RBT50" s="32"/>
      <c r="RBU50" s="32"/>
      <c r="RBV50" s="32"/>
      <c r="RBW50" s="32"/>
      <c r="RBX50" s="32"/>
      <c r="RBY50" s="32"/>
      <c r="RBZ50" s="32"/>
      <c r="RCA50" s="32"/>
      <c r="RCB50" s="32"/>
      <c r="RCC50" s="32"/>
      <c r="RCD50" s="32"/>
      <c r="RCE50" s="32"/>
      <c r="RCF50" s="32"/>
      <c r="RCG50" s="32"/>
      <c r="RCH50" s="32"/>
      <c r="RCI50" s="32"/>
      <c r="RCJ50" s="32"/>
      <c r="RCK50" s="32"/>
      <c r="RCL50" s="32"/>
      <c r="RCM50" s="32"/>
      <c r="RCN50" s="32"/>
      <c r="RCO50" s="32"/>
      <c r="RCP50" s="32"/>
      <c r="RCQ50" s="32"/>
      <c r="RCR50" s="32"/>
      <c r="RCS50" s="32"/>
      <c r="RCT50" s="32"/>
      <c r="RCU50" s="32"/>
      <c r="RCV50" s="32"/>
      <c r="RCW50" s="32"/>
      <c r="RCX50" s="32"/>
      <c r="RCY50" s="32"/>
      <c r="RCZ50" s="32"/>
      <c r="RDA50" s="32"/>
      <c r="RDB50" s="32"/>
      <c r="RDC50" s="32"/>
      <c r="RDD50" s="32"/>
      <c r="RDE50" s="32"/>
      <c r="RDF50" s="32"/>
      <c r="RDG50" s="32"/>
      <c r="RDH50" s="32"/>
      <c r="RDI50" s="32"/>
      <c r="RDJ50" s="32"/>
      <c r="RDK50" s="32"/>
      <c r="RDL50" s="32"/>
      <c r="RDM50" s="32"/>
      <c r="RDN50" s="32"/>
      <c r="RDO50" s="32"/>
      <c r="RDP50" s="32"/>
      <c r="RDQ50" s="32"/>
      <c r="RDR50" s="32"/>
      <c r="RDS50" s="32"/>
      <c r="RDT50" s="32"/>
      <c r="RDU50" s="32"/>
      <c r="RDV50" s="32"/>
      <c r="RDW50" s="32"/>
      <c r="RDX50" s="32"/>
      <c r="RDY50" s="32"/>
      <c r="RDZ50" s="32"/>
      <c r="REA50" s="32"/>
      <c r="REB50" s="32"/>
      <c r="REC50" s="32"/>
      <c r="RED50" s="32"/>
      <c r="REE50" s="32"/>
      <c r="REF50" s="32"/>
      <c r="REG50" s="32"/>
      <c r="REH50" s="32"/>
      <c r="REI50" s="32"/>
      <c r="REJ50" s="32"/>
      <c r="REK50" s="32"/>
      <c r="REL50" s="32"/>
      <c r="REM50" s="32"/>
      <c r="REN50" s="32"/>
      <c r="REO50" s="32"/>
      <c r="REP50" s="32"/>
      <c r="REQ50" s="32"/>
      <c r="RER50" s="32"/>
      <c r="RES50" s="32"/>
      <c r="RET50" s="32"/>
      <c r="REU50" s="32"/>
      <c r="REV50" s="32"/>
      <c r="REW50" s="32"/>
      <c r="REX50" s="32"/>
      <c r="REY50" s="32"/>
      <c r="REZ50" s="32"/>
      <c r="RFA50" s="32"/>
      <c r="RFB50" s="32"/>
      <c r="RFC50" s="32"/>
      <c r="RFD50" s="32"/>
      <c r="RFE50" s="32"/>
      <c r="RFF50" s="32"/>
      <c r="RFG50" s="32"/>
      <c r="RFH50" s="32"/>
      <c r="RFI50" s="32"/>
      <c r="RFJ50" s="32"/>
      <c r="RFK50" s="32"/>
      <c r="RFL50" s="32"/>
      <c r="RFM50" s="32"/>
      <c r="RFN50" s="32"/>
      <c r="RFO50" s="32"/>
      <c r="RFP50" s="32"/>
      <c r="RFQ50" s="32"/>
      <c r="RFR50" s="32"/>
      <c r="RFS50" s="32"/>
      <c r="RFT50" s="32"/>
      <c r="RFU50" s="32"/>
      <c r="RFV50" s="32"/>
      <c r="RFW50" s="32"/>
      <c r="RFX50" s="32"/>
      <c r="RFY50" s="32"/>
      <c r="RFZ50" s="32"/>
      <c r="RGA50" s="32"/>
      <c r="RGB50" s="32"/>
      <c r="RGC50" s="32"/>
      <c r="RGD50" s="32"/>
      <c r="RGE50" s="32"/>
      <c r="RGF50" s="32"/>
      <c r="RGG50" s="32"/>
      <c r="RGH50" s="32"/>
      <c r="RGI50" s="32"/>
      <c r="RGJ50" s="32"/>
      <c r="RGK50" s="32"/>
      <c r="RGL50" s="32"/>
      <c r="RGM50" s="32"/>
      <c r="RGN50" s="32"/>
      <c r="RGO50" s="32"/>
      <c r="RGP50" s="32"/>
      <c r="RGQ50" s="32"/>
      <c r="RGR50" s="32"/>
      <c r="RGS50" s="32"/>
      <c r="RGT50" s="32"/>
      <c r="RGU50" s="32"/>
      <c r="RGV50" s="32"/>
      <c r="RGW50" s="32"/>
      <c r="RGX50" s="32"/>
      <c r="RGY50" s="32"/>
      <c r="RGZ50" s="32"/>
      <c r="RHA50" s="32"/>
      <c r="RHB50" s="32"/>
      <c r="RHC50" s="32"/>
      <c r="RHD50" s="32"/>
      <c r="RHE50" s="32"/>
      <c r="RHF50" s="32"/>
      <c r="RHG50" s="32"/>
      <c r="RHH50" s="32"/>
      <c r="RHI50" s="32"/>
      <c r="RHJ50" s="32"/>
      <c r="RHK50" s="32"/>
      <c r="RHL50" s="32"/>
      <c r="RHM50" s="32"/>
      <c r="RHN50" s="32"/>
      <c r="RHO50" s="32"/>
      <c r="RHP50" s="32"/>
      <c r="RHQ50" s="32"/>
      <c r="RHR50" s="32"/>
      <c r="RHS50" s="32"/>
      <c r="RHT50" s="32"/>
      <c r="RHU50" s="32"/>
      <c r="RHV50" s="32"/>
      <c r="RHW50" s="32"/>
      <c r="RHX50" s="32"/>
      <c r="RHY50" s="32"/>
      <c r="RHZ50" s="32"/>
      <c r="RIA50" s="32"/>
      <c r="RIB50" s="32"/>
      <c r="RIC50" s="32"/>
      <c r="RID50" s="32"/>
      <c r="RIE50" s="32"/>
      <c r="RIF50" s="32"/>
      <c r="RIG50" s="32"/>
      <c r="RIH50" s="32"/>
      <c r="RII50" s="32"/>
      <c r="RIJ50" s="32"/>
      <c r="RIK50" s="32"/>
      <c r="RIL50" s="32"/>
      <c r="RIM50" s="32"/>
      <c r="RIN50" s="32"/>
      <c r="RIO50" s="32"/>
      <c r="RIP50" s="32"/>
      <c r="RIQ50" s="32"/>
      <c r="RIR50" s="32"/>
      <c r="RIS50" s="32"/>
      <c r="RIT50" s="32"/>
      <c r="RIU50" s="32"/>
      <c r="RIV50" s="32"/>
      <c r="RIW50" s="32"/>
      <c r="RIX50" s="32"/>
      <c r="RIY50" s="32"/>
      <c r="RIZ50" s="32"/>
      <c r="RJA50" s="32"/>
      <c r="RJB50" s="32"/>
      <c r="RJC50" s="32"/>
      <c r="RJD50" s="32"/>
      <c r="RJE50" s="32"/>
      <c r="RJF50" s="32"/>
      <c r="RJG50" s="32"/>
      <c r="RJH50" s="32"/>
      <c r="RJI50" s="32"/>
      <c r="RJJ50" s="32"/>
      <c r="RJK50" s="32"/>
      <c r="RJL50" s="32"/>
      <c r="RJM50" s="32"/>
      <c r="RJN50" s="32"/>
      <c r="RJO50" s="32"/>
      <c r="RJP50" s="32"/>
      <c r="RJQ50" s="32"/>
      <c r="RJR50" s="32"/>
      <c r="RJS50" s="32"/>
      <c r="RJT50" s="32"/>
      <c r="RJU50" s="32"/>
      <c r="RJV50" s="32"/>
      <c r="RJW50" s="32"/>
      <c r="RJX50" s="32"/>
      <c r="RJY50" s="32"/>
      <c r="RJZ50" s="32"/>
      <c r="RKA50" s="32"/>
      <c r="RKB50" s="32"/>
      <c r="RKC50" s="32"/>
      <c r="RKD50" s="32"/>
      <c r="RKE50" s="32"/>
      <c r="RKF50" s="32"/>
      <c r="RKG50" s="32"/>
      <c r="RKH50" s="32"/>
      <c r="RKI50" s="32"/>
      <c r="RKJ50" s="32"/>
      <c r="RKK50" s="32"/>
      <c r="RKL50" s="32"/>
      <c r="RKM50" s="32"/>
      <c r="RKN50" s="32"/>
      <c r="RKO50" s="32"/>
      <c r="RKP50" s="32"/>
      <c r="RKQ50" s="32"/>
      <c r="RKR50" s="32"/>
      <c r="RKS50" s="32"/>
      <c r="RKT50" s="32"/>
      <c r="RKU50" s="32"/>
      <c r="RKV50" s="32"/>
      <c r="RKW50" s="32"/>
      <c r="RKX50" s="32"/>
      <c r="RKY50" s="32"/>
      <c r="RKZ50" s="32"/>
      <c r="RLA50" s="32"/>
      <c r="RLB50" s="32"/>
      <c r="RLC50" s="32"/>
      <c r="RLD50" s="32"/>
      <c r="RLE50" s="32"/>
      <c r="RLF50" s="32"/>
      <c r="RLG50" s="32"/>
      <c r="RLH50" s="32"/>
      <c r="RLI50" s="32"/>
      <c r="RLJ50" s="32"/>
      <c r="RLK50" s="32"/>
      <c r="RLL50" s="32"/>
      <c r="RLM50" s="32"/>
      <c r="RLN50" s="32"/>
      <c r="RLO50" s="32"/>
      <c r="RLP50" s="32"/>
      <c r="RLQ50" s="32"/>
      <c r="RLR50" s="32"/>
      <c r="RLS50" s="32"/>
      <c r="RLT50" s="32"/>
      <c r="RLU50" s="32"/>
      <c r="RLV50" s="32"/>
      <c r="RLW50" s="32"/>
      <c r="RLX50" s="32"/>
      <c r="RLY50" s="32"/>
      <c r="RLZ50" s="32"/>
      <c r="RMA50" s="32"/>
      <c r="RMB50" s="32"/>
      <c r="RMC50" s="32"/>
      <c r="RMD50" s="32"/>
      <c r="RME50" s="32"/>
      <c r="RMF50" s="32"/>
      <c r="RMG50" s="32"/>
      <c r="RMH50" s="32"/>
      <c r="RMI50" s="32"/>
      <c r="RMJ50" s="32"/>
      <c r="RMK50" s="32"/>
      <c r="RML50" s="32"/>
      <c r="RMM50" s="32"/>
      <c r="RMN50" s="32"/>
      <c r="RMO50" s="32"/>
      <c r="RMP50" s="32"/>
      <c r="RMQ50" s="32"/>
      <c r="RMR50" s="32"/>
      <c r="RMS50" s="32"/>
      <c r="RMT50" s="32"/>
      <c r="RMU50" s="32"/>
      <c r="RMV50" s="32"/>
      <c r="RMW50" s="32"/>
      <c r="RMX50" s="32"/>
      <c r="RMY50" s="32"/>
      <c r="RMZ50" s="32"/>
      <c r="RNA50" s="32"/>
      <c r="RNB50" s="32"/>
      <c r="RNC50" s="32"/>
      <c r="RND50" s="32"/>
      <c r="RNE50" s="32"/>
      <c r="RNF50" s="32"/>
      <c r="RNG50" s="32"/>
      <c r="RNH50" s="32"/>
      <c r="RNI50" s="32"/>
      <c r="RNJ50" s="32"/>
      <c r="RNK50" s="32"/>
      <c r="RNL50" s="32"/>
      <c r="RNM50" s="32"/>
      <c r="RNN50" s="32"/>
      <c r="RNO50" s="32"/>
      <c r="RNP50" s="32"/>
      <c r="RNQ50" s="32"/>
      <c r="RNR50" s="32"/>
      <c r="RNS50" s="32"/>
      <c r="RNT50" s="32"/>
      <c r="RNU50" s="32"/>
      <c r="RNV50" s="32"/>
      <c r="RNW50" s="32"/>
      <c r="RNX50" s="32"/>
      <c r="RNY50" s="32"/>
      <c r="RNZ50" s="32"/>
      <c r="ROA50" s="32"/>
      <c r="ROB50" s="32"/>
      <c r="ROC50" s="32"/>
      <c r="ROD50" s="32"/>
      <c r="ROE50" s="32"/>
      <c r="ROF50" s="32"/>
      <c r="ROG50" s="32"/>
      <c r="ROH50" s="32"/>
      <c r="ROI50" s="32"/>
      <c r="ROJ50" s="32"/>
      <c r="ROK50" s="32"/>
      <c r="ROL50" s="32"/>
      <c r="ROM50" s="32"/>
      <c r="RON50" s="32"/>
      <c r="ROO50" s="32"/>
      <c r="ROP50" s="32"/>
      <c r="ROQ50" s="32"/>
      <c r="ROR50" s="32"/>
      <c r="ROS50" s="32"/>
      <c r="ROT50" s="32"/>
      <c r="ROU50" s="32"/>
      <c r="ROV50" s="32"/>
      <c r="ROW50" s="32"/>
      <c r="ROX50" s="32"/>
      <c r="ROY50" s="32"/>
      <c r="ROZ50" s="32"/>
      <c r="RPA50" s="32"/>
      <c r="RPB50" s="32"/>
      <c r="RPC50" s="32"/>
      <c r="RPD50" s="32"/>
      <c r="RPE50" s="32"/>
      <c r="RPF50" s="32"/>
      <c r="RPG50" s="32"/>
      <c r="RPH50" s="32"/>
      <c r="RPI50" s="32"/>
      <c r="RPJ50" s="32"/>
      <c r="RPK50" s="32"/>
      <c r="RPL50" s="32"/>
      <c r="RPM50" s="32"/>
      <c r="RPN50" s="32"/>
      <c r="RPO50" s="32"/>
      <c r="RPP50" s="32"/>
      <c r="RPQ50" s="32"/>
      <c r="RPR50" s="32"/>
      <c r="RPS50" s="32"/>
      <c r="RPT50" s="32"/>
      <c r="RPU50" s="32"/>
      <c r="RPV50" s="32"/>
      <c r="RPW50" s="32"/>
      <c r="RPX50" s="32"/>
      <c r="RPY50" s="32"/>
      <c r="RPZ50" s="32"/>
      <c r="RQA50" s="32"/>
      <c r="RQB50" s="32"/>
      <c r="RQC50" s="32"/>
      <c r="RQD50" s="32"/>
      <c r="RQE50" s="32"/>
      <c r="RQF50" s="32"/>
      <c r="RQG50" s="32"/>
      <c r="RQH50" s="32"/>
      <c r="RQI50" s="32"/>
      <c r="RQJ50" s="32"/>
      <c r="RQK50" s="32"/>
      <c r="RQL50" s="32"/>
      <c r="RQM50" s="32"/>
      <c r="RQN50" s="32"/>
      <c r="RQO50" s="32"/>
      <c r="RQP50" s="32"/>
      <c r="RQQ50" s="32"/>
      <c r="RQR50" s="32"/>
      <c r="RQS50" s="32"/>
      <c r="RQT50" s="32"/>
      <c r="RQU50" s="32"/>
      <c r="RQV50" s="32"/>
      <c r="RQW50" s="32"/>
      <c r="RQX50" s="32"/>
      <c r="RQY50" s="32"/>
      <c r="RQZ50" s="32"/>
      <c r="RRA50" s="32"/>
      <c r="RRB50" s="32"/>
      <c r="RRC50" s="32"/>
      <c r="RRD50" s="32"/>
      <c r="RRE50" s="32"/>
      <c r="RRF50" s="32"/>
      <c r="RRG50" s="32"/>
      <c r="RRH50" s="32"/>
      <c r="RRI50" s="32"/>
      <c r="RRJ50" s="32"/>
      <c r="RRK50" s="32"/>
      <c r="RRL50" s="32"/>
      <c r="RRM50" s="32"/>
      <c r="RRN50" s="32"/>
      <c r="RRO50" s="32"/>
      <c r="RRP50" s="32"/>
      <c r="RRQ50" s="32"/>
      <c r="RRR50" s="32"/>
      <c r="RRS50" s="32"/>
      <c r="RRT50" s="32"/>
      <c r="RRU50" s="32"/>
      <c r="RRV50" s="32"/>
      <c r="RRW50" s="32"/>
      <c r="RRX50" s="32"/>
      <c r="RRY50" s="32"/>
      <c r="RRZ50" s="32"/>
      <c r="RSA50" s="32"/>
      <c r="RSB50" s="32"/>
      <c r="RSC50" s="32"/>
      <c r="RSD50" s="32"/>
      <c r="RSE50" s="32"/>
      <c r="RSF50" s="32"/>
      <c r="RSG50" s="32"/>
      <c r="RSH50" s="32"/>
      <c r="RSI50" s="32"/>
      <c r="RSJ50" s="32"/>
      <c r="RSK50" s="32"/>
      <c r="RSL50" s="32"/>
      <c r="RSM50" s="32"/>
      <c r="RSN50" s="32"/>
      <c r="RSO50" s="32"/>
      <c r="RSP50" s="32"/>
      <c r="RSQ50" s="32"/>
      <c r="RSR50" s="32"/>
      <c r="RSS50" s="32"/>
      <c r="RST50" s="32"/>
      <c r="RSU50" s="32"/>
      <c r="RSV50" s="32"/>
      <c r="RSW50" s="32"/>
      <c r="RSX50" s="32"/>
      <c r="RSY50" s="32"/>
      <c r="RSZ50" s="32"/>
      <c r="RTA50" s="32"/>
      <c r="RTB50" s="32"/>
      <c r="RTC50" s="32"/>
      <c r="RTD50" s="32"/>
      <c r="RTE50" s="32"/>
      <c r="RTF50" s="32"/>
      <c r="RTG50" s="32"/>
      <c r="RTH50" s="32"/>
      <c r="RTI50" s="32"/>
      <c r="RTJ50" s="32"/>
      <c r="RTK50" s="32"/>
      <c r="RTL50" s="32"/>
      <c r="RTM50" s="32"/>
      <c r="RTN50" s="32"/>
      <c r="RTO50" s="32"/>
      <c r="RTP50" s="32"/>
      <c r="RTQ50" s="32"/>
      <c r="RTR50" s="32"/>
      <c r="RTS50" s="32"/>
      <c r="RTT50" s="32"/>
      <c r="RTU50" s="32"/>
      <c r="RTV50" s="32"/>
      <c r="RTW50" s="32"/>
      <c r="RTX50" s="32"/>
      <c r="RTY50" s="32"/>
      <c r="RTZ50" s="32"/>
      <c r="RUA50" s="32"/>
      <c r="RUB50" s="32"/>
      <c r="RUC50" s="32"/>
      <c r="RUD50" s="32"/>
      <c r="RUE50" s="32"/>
      <c r="RUF50" s="32"/>
      <c r="RUG50" s="32"/>
      <c r="RUH50" s="32"/>
      <c r="RUI50" s="32"/>
      <c r="RUJ50" s="32"/>
      <c r="RUK50" s="32"/>
      <c r="RUL50" s="32"/>
      <c r="RUM50" s="32"/>
      <c r="RUN50" s="32"/>
      <c r="RUO50" s="32"/>
      <c r="RUP50" s="32"/>
      <c r="RUQ50" s="32"/>
      <c r="RUR50" s="32"/>
      <c r="RUS50" s="32"/>
      <c r="RUT50" s="32"/>
      <c r="RUU50" s="32"/>
      <c r="RUV50" s="32"/>
      <c r="RUW50" s="32"/>
      <c r="RUX50" s="32"/>
      <c r="RUY50" s="32"/>
      <c r="RUZ50" s="32"/>
      <c r="RVA50" s="32"/>
      <c r="RVB50" s="32"/>
      <c r="RVC50" s="32"/>
      <c r="RVD50" s="32"/>
      <c r="RVE50" s="32"/>
      <c r="RVF50" s="32"/>
      <c r="RVG50" s="32"/>
      <c r="RVH50" s="32"/>
      <c r="RVI50" s="32"/>
      <c r="RVJ50" s="32"/>
      <c r="RVK50" s="32"/>
      <c r="RVL50" s="32"/>
      <c r="RVM50" s="32"/>
      <c r="RVN50" s="32"/>
      <c r="RVO50" s="32"/>
      <c r="RVP50" s="32"/>
      <c r="RVQ50" s="32"/>
      <c r="RVR50" s="32"/>
      <c r="RVS50" s="32"/>
      <c r="RVT50" s="32"/>
      <c r="RVU50" s="32"/>
      <c r="RVV50" s="32"/>
      <c r="RVW50" s="32"/>
      <c r="RVX50" s="32"/>
      <c r="RVY50" s="32"/>
      <c r="RVZ50" s="32"/>
      <c r="RWA50" s="32"/>
      <c r="RWB50" s="32"/>
      <c r="RWC50" s="32"/>
      <c r="RWD50" s="32"/>
      <c r="RWE50" s="32"/>
      <c r="RWF50" s="32"/>
      <c r="RWG50" s="32"/>
      <c r="RWH50" s="32"/>
      <c r="RWI50" s="32"/>
      <c r="RWJ50" s="32"/>
      <c r="RWK50" s="32"/>
      <c r="RWL50" s="32"/>
      <c r="RWM50" s="32"/>
      <c r="RWN50" s="32"/>
      <c r="RWO50" s="32"/>
      <c r="RWP50" s="32"/>
      <c r="RWQ50" s="32"/>
      <c r="RWR50" s="32"/>
      <c r="RWS50" s="32"/>
      <c r="RWT50" s="32"/>
      <c r="RWU50" s="32"/>
      <c r="RWV50" s="32"/>
      <c r="RWW50" s="32"/>
      <c r="RWX50" s="32"/>
      <c r="RWY50" s="32"/>
      <c r="RWZ50" s="32"/>
      <c r="RXA50" s="32"/>
      <c r="RXB50" s="32"/>
      <c r="RXC50" s="32"/>
      <c r="RXD50" s="32"/>
      <c r="RXE50" s="32"/>
      <c r="RXF50" s="32"/>
      <c r="RXG50" s="32"/>
      <c r="RXH50" s="32"/>
      <c r="RXI50" s="32"/>
      <c r="RXJ50" s="32"/>
      <c r="RXK50" s="32"/>
      <c r="RXL50" s="32"/>
      <c r="RXM50" s="32"/>
      <c r="RXN50" s="32"/>
      <c r="RXO50" s="32"/>
      <c r="RXP50" s="32"/>
      <c r="RXQ50" s="32"/>
      <c r="RXR50" s="32"/>
      <c r="RXS50" s="32"/>
      <c r="RXT50" s="32"/>
      <c r="RXU50" s="32"/>
      <c r="RXV50" s="32"/>
      <c r="RXW50" s="32"/>
      <c r="RXX50" s="32"/>
      <c r="RXY50" s="32"/>
      <c r="RXZ50" s="32"/>
      <c r="RYA50" s="32"/>
      <c r="RYB50" s="32"/>
      <c r="RYC50" s="32"/>
      <c r="RYD50" s="32"/>
      <c r="RYE50" s="32"/>
      <c r="RYF50" s="32"/>
      <c r="RYG50" s="32"/>
      <c r="RYH50" s="32"/>
      <c r="RYI50" s="32"/>
      <c r="RYJ50" s="32"/>
      <c r="RYK50" s="32"/>
      <c r="RYL50" s="32"/>
      <c r="RYM50" s="32"/>
      <c r="RYN50" s="32"/>
      <c r="RYO50" s="32"/>
      <c r="RYP50" s="32"/>
      <c r="RYQ50" s="32"/>
      <c r="RYR50" s="32"/>
      <c r="RYS50" s="32"/>
      <c r="RYT50" s="32"/>
      <c r="RYU50" s="32"/>
      <c r="RYV50" s="32"/>
      <c r="RYW50" s="32"/>
      <c r="RYX50" s="32"/>
      <c r="RYY50" s="32"/>
      <c r="RYZ50" s="32"/>
      <c r="RZA50" s="32"/>
      <c r="RZB50" s="32"/>
      <c r="RZC50" s="32"/>
      <c r="RZD50" s="32"/>
      <c r="RZE50" s="32"/>
      <c r="RZF50" s="32"/>
      <c r="RZG50" s="32"/>
      <c r="RZH50" s="32"/>
      <c r="RZI50" s="32"/>
      <c r="RZJ50" s="32"/>
      <c r="RZK50" s="32"/>
      <c r="RZL50" s="32"/>
      <c r="RZM50" s="32"/>
      <c r="RZN50" s="32"/>
      <c r="RZO50" s="32"/>
      <c r="RZP50" s="32"/>
      <c r="RZQ50" s="32"/>
      <c r="RZR50" s="32"/>
      <c r="RZS50" s="32"/>
      <c r="RZT50" s="32"/>
      <c r="RZU50" s="32"/>
      <c r="RZV50" s="32"/>
      <c r="RZW50" s="32"/>
      <c r="RZX50" s="32"/>
      <c r="RZY50" s="32"/>
      <c r="RZZ50" s="32"/>
      <c r="SAA50" s="32"/>
      <c r="SAB50" s="32"/>
      <c r="SAC50" s="32"/>
      <c r="SAD50" s="32"/>
      <c r="SAE50" s="32"/>
      <c r="SAF50" s="32"/>
      <c r="SAG50" s="32"/>
      <c r="SAH50" s="32"/>
      <c r="SAI50" s="32"/>
      <c r="SAJ50" s="32"/>
      <c r="SAK50" s="32"/>
      <c r="SAL50" s="32"/>
      <c r="SAM50" s="32"/>
      <c r="SAN50" s="32"/>
      <c r="SAO50" s="32"/>
      <c r="SAP50" s="32"/>
      <c r="SAQ50" s="32"/>
      <c r="SAR50" s="32"/>
      <c r="SAS50" s="32"/>
      <c r="SAT50" s="32"/>
      <c r="SAU50" s="32"/>
      <c r="SAV50" s="32"/>
      <c r="SAW50" s="32"/>
      <c r="SAX50" s="32"/>
      <c r="SAY50" s="32"/>
      <c r="SAZ50" s="32"/>
      <c r="SBA50" s="32"/>
      <c r="SBB50" s="32"/>
      <c r="SBC50" s="32"/>
      <c r="SBD50" s="32"/>
      <c r="SBE50" s="32"/>
      <c r="SBF50" s="32"/>
      <c r="SBG50" s="32"/>
      <c r="SBH50" s="32"/>
      <c r="SBI50" s="32"/>
      <c r="SBJ50" s="32"/>
      <c r="SBK50" s="32"/>
      <c r="SBL50" s="32"/>
      <c r="SBM50" s="32"/>
      <c r="SBN50" s="32"/>
      <c r="SBO50" s="32"/>
      <c r="SBP50" s="32"/>
      <c r="SBQ50" s="32"/>
      <c r="SBR50" s="32"/>
      <c r="SBS50" s="32"/>
      <c r="SBT50" s="32"/>
      <c r="SBU50" s="32"/>
      <c r="SBV50" s="32"/>
      <c r="SBW50" s="32"/>
      <c r="SBX50" s="32"/>
      <c r="SBY50" s="32"/>
      <c r="SBZ50" s="32"/>
      <c r="SCA50" s="32"/>
      <c r="SCB50" s="32"/>
      <c r="SCC50" s="32"/>
      <c r="SCD50" s="32"/>
      <c r="SCE50" s="32"/>
      <c r="SCF50" s="32"/>
      <c r="SCG50" s="32"/>
      <c r="SCH50" s="32"/>
      <c r="SCI50" s="32"/>
      <c r="SCJ50" s="32"/>
      <c r="SCK50" s="32"/>
      <c r="SCL50" s="32"/>
      <c r="SCM50" s="32"/>
      <c r="SCN50" s="32"/>
      <c r="SCO50" s="32"/>
      <c r="SCP50" s="32"/>
      <c r="SCQ50" s="32"/>
      <c r="SCR50" s="32"/>
      <c r="SCS50" s="32"/>
      <c r="SCT50" s="32"/>
      <c r="SCU50" s="32"/>
      <c r="SCV50" s="32"/>
      <c r="SCW50" s="32"/>
      <c r="SCX50" s="32"/>
      <c r="SCY50" s="32"/>
      <c r="SCZ50" s="32"/>
      <c r="SDA50" s="32"/>
      <c r="SDB50" s="32"/>
      <c r="SDC50" s="32"/>
      <c r="SDD50" s="32"/>
      <c r="SDE50" s="32"/>
      <c r="SDF50" s="32"/>
      <c r="SDG50" s="32"/>
      <c r="SDH50" s="32"/>
      <c r="SDI50" s="32"/>
      <c r="SDJ50" s="32"/>
      <c r="SDK50" s="32"/>
      <c r="SDL50" s="32"/>
      <c r="SDM50" s="32"/>
      <c r="SDN50" s="32"/>
      <c r="SDO50" s="32"/>
      <c r="SDP50" s="32"/>
      <c r="SDQ50" s="32"/>
      <c r="SDR50" s="32"/>
      <c r="SDS50" s="32"/>
      <c r="SDT50" s="32"/>
      <c r="SDU50" s="32"/>
      <c r="SDV50" s="32"/>
      <c r="SDW50" s="32"/>
      <c r="SDX50" s="32"/>
      <c r="SDY50" s="32"/>
      <c r="SDZ50" s="32"/>
      <c r="SEA50" s="32"/>
      <c r="SEB50" s="32"/>
      <c r="SEC50" s="32"/>
      <c r="SED50" s="32"/>
      <c r="SEE50" s="32"/>
      <c r="SEF50" s="32"/>
      <c r="SEG50" s="32"/>
      <c r="SEH50" s="32"/>
      <c r="SEI50" s="32"/>
      <c r="SEJ50" s="32"/>
      <c r="SEK50" s="32"/>
      <c r="SEL50" s="32"/>
      <c r="SEM50" s="32"/>
      <c r="SEN50" s="32"/>
      <c r="SEO50" s="32"/>
      <c r="SEP50" s="32"/>
      <c r="SEQ50" s="32"/>
      <c r="SER50" s="32"/>
      <c r="SES50" s="32"/>
      <c r="SET50" s="32"/>
      <c r="SEU50" s="32"/>
      <c r="SEV50" s="32"/>
      <c r="SEW50" s="32"/>
      <c r="SEX50" s="32"/>
      <c r="SEY50" s="32"/>
      <c r="SEZ50" s="32"/>
      <c r="SFA50" s="32"/>
      <c r="SFB50" s="32"/>
      <c r="SFC50" s="32"/>
      <c r="SFD50" s="32"/>
      <c r="SFE50" s="32"/>
      <c r="SFF50" s="32"/>
      <c r="SFG50" s="32"/>
      <c r="SFH50" s="32"/>
      <c r="SFI50" s="32"/>
      <c r="SFJ50" s="32"/>
      <c r="SFK50" s="32"/>
      <c r="SFL50" s="32"/>
      <c r="SFM50" s="32"/>
      <c r="SFN50" s="32"/>
      <c r="SFO50" s="32"/>
      <c r="SFP50" s="32"/>
      <c r="SFQ50" s="32"/>
      <c r="SFR50" s="32"/>
      <c r="SFS50" s="32"/>
      <c r="SFT50" s="32"/>
      <c r="SFU50" s="32"/>
      <c r="SFV50" s="32"/>
      <c r="SFW50" s="32"/>
      <c r="SFX50" s="32"/>
      <c r="SFY50" s="32"/>
      <c r="SFZ50" s="32"/>
      <c r="SGA50" s="32"/>
      <c r="SGB50" s="32"/>
      <c r="SGC50" s="32"/>
      <c r="SGD50" s="32"/>
      <c r="SGE50" s="32"/>
      <c r="SGF50" s="32"/>
      <c r="SGG50" s="32"/>
      <c r="SGH50" s="32"/>
      <c r="SGI50" s="32"/>
      <c r="SGJ50" s="32"/>
      <c r="SGK50" s="32"/>
      <c r="SGL50" s="32"/>
      <c r="SGM50" s="32"/>
      <c r="SGN50" s="32"/>
      <c r="SGO50" s="32"/>
      <c r="SGP50" s="32"/>
      <c r="SGQ50" s="32"/>
      <c r="SGR50" s="32"/>
      <c r="SGS50" s="32"/>
      <c r="SGT50" s="32"/>
      <c r="SGU50" s="32"/>
      <c r="SGV50" s="32"/>
      <c r="SGW50" s="32"/>
      <c r="SGX50" s="32"/>
      <c r="SGY50" s="32"/>
      <c r="SGZ50" s="32"/>
      <c r="SHA50" s="32"/>
      <c r="SHB50" s="32"/>
      <c r="SHC50" s="32"/>
      <c r="SHD50" s="32"/>
      <c r="SHE50" s="32"/>
      <c r="SHF50" s="32"/>
      <c r="SHG50" s="32"/>
      <c r="SHH50" s="32"/>
      <c r="SHI50" s="32"/>
      <c r="SHJ50" s="32"/>
      <c r="SHK50" s="32"/>
      <c r="SHL50" s="32"/>
      <c r="SHM50" s="32"/>
      <c r="SHN50" s="32"/>
      <c r="SHO50" s="32"/>
      <c r="SHP50" s="32"/>
      <c r="SHQ50" s="32"/>
      <c r="SHR50" s="32"/>
      <c r="SHS50" s="32"/>
      <c r="SHT50" s="32"/>
      <c r="SHU50" s="32"/>
      <c r="SHV50" s="32"/>
      <c r="SHW50" s="32"/>
      <c r="SHX50" s="32"/>
      <c r="SHY50" s="32"/>
      <c r="SHZ50" s="32"/>
      <c r="SIA50" s="32"/>
      <c r="SIB50" s="32"/>
      <c r="SIC50" s="32"/>
      <c r="SID50" s="32"/>
      <c r="SIE50" s="32"/>
      <c r="SIF50" s="32"/>
      <c r="SIG50" s="32"/>
      <c r="SIH50" s="32"/>
      <c r="SII50" s="32"/>
      <c r="SIJ50" s="32"/>
      <c r="SIK50" s="32"/>
      <c r="SIL50" s="32"/>
      <c r="SIM50" s="32"/>
      <c r="SIN50" s="32"/>
      <c r="SIO50" s="32"/>
      <c r="SIP50" s="32"/>
      <c r="SIQ50" s="32"/>
      <c r="SIR50" s="32"/>
      <c r="SIS50" s="32"/>
      <c r="SIT50" s="32"/>
      <c r="SIU50" s="32"/>
      <c r="SIV50" s="32"/>
      <c r="SIW50" s="32"/>
      <c r="SIX50" s="32"/>
      <c r="SIY50" s="32"/>
      <c r="SIZ50" s="32"/>
      <c r="SJA50" s="32"/>
      <c r="SJB50" s="32"/>
      <c r="SJC50" s="32"/>
      <c r="SJD50" s="32"/>
      <c r="SJE50" s="32"/>
      <c r="SJF50" s="32"/>
      <c r="SJG50" s="32"/>
      <c r="SJH50" s="32"/>
      <c r="SJI50" s="32"/>
      <c r="SJJ50" s="32"/>
      <c r="SJK50" s="32"/>
      <c r="SJL50" s="32"/>
      <c r="SJM50" s="32"/>
      <c r="SJN50" s="32"/>
      <c r="SJO50" s="32"/>
      <c r="SJP50" s="32"/>
      <c r="SJQ50" s="32"/>
      <c r="SJR50" s="32"/>
      <c r="SJS50" s="32"/>
      <c r="SJT50" s="32"/>
      <c r="SJU50" s="32"/>
      <c r="SJV50" s="32"/>
      <c r="SJW50" s="32"/>
      <c r="SJX50" s="32"/>
      <c r="SJY50" s="32"/>
      <c r="SJZ50" s="32"/>
      <c r="SKA50" s="32"/>
      <c r="SKB50" s="32"/>
      <c r="SKC50" s="32"/>
      <c r="SKD50" s="32"/>
      <c r="SKE50" s="32"/>
      <c r="SKF50" s="32"/>
      <c r="SKG50" s="32"/>
      <c r="SKH50" s="32"/>
      <c r="SKI50" s="32"/>
      <c r="SKJ50" s="32"/>
      <c r="SKK50" s="32"/>
      <c r="SKL50" s="32"/>
      <c r="SKM50" s="32"/>
      <c r="SKN50" s="32"/>
      <c r="SKO50" s="32"/>
      <c r="SKP50" s="32"/>
      <c r="SKQ50" s="32"/>
      <c r="SKR50" s="32"/>
      <c r="SKS50" s="32"/>
      <c r="SKT50" s="32"/>
      <c r="SKU50" s="32"/>
      <c r="SKV50" s="32"/>
      <c r="SKW50" s="32"/>
      <c r="SKX50" s="32"/>
      <c r="SKY50" s="32"/>
      <c r="SKZ50" s="32"/>
      <c r="SLA50" s="32"/>
      <c r="SLB50" s="32"/>
      <c r="SLC50" s="32"/>
      <c r="SLD50" s="32"/>
      <c r="SLE50" s="32"/>
      <c r="SLF50" s="32"/>
      <c r="SLG50" s="32"/>
      <c r="SLH50" s="32"/>
      <c r="SLI50" s="32"/>
      <c r="SLJ50" s="32"/>
      <c r="SLK50" s="32"/>
      <c r="SLL50" s="32"/>
      <c r="SLM50" s="32"/>
      <c r="SLN50" s="32"/>
      <c r="SLO50" s="32"/>
      <c r="SLP50" s="32"/>
      <c r="SLQ50" s="32"/>
      <c r="SLR50" s="32"/>
      <c r="SLS50" s="32"/>
      <c r="SLT50" s="32"/>
      <c r="SLU50" s="32"/>
      <c r="SLV50" s="32"/>
      <c r="SLW50" s="32"/>
      <c r="SLX50" s="32"/>
      <c r="SLY50" s="32"/>
      <c r="SLZ50" s="32"/>
      <c r="SMA50" s="32"/>
      <c r="SMB50" s="32"/>
      <c r="SMC50" s="32"/>
      <c r="SMD50" s="32"/>
      <c r="SME50" s="32"/>
      <c r="SMF50" s="32"/>
      <c r="SMG50" s="32"/>
      <c r="SMH50" s="32"/>
      <c r="SMI50" s="32"/>
      <c r="SMJ50" s="32"/>
      <c r="SMK50" s="32"/>
      <c r="SML50" s="32"/>
      <c r="SMM50" s="32"/>
      <c r="SMN50" s="32"/>
      <c r="SMO50" s="32"/>
      <c r="SMP50" s="32"/>
      <c r="SMQ50" s="32"/>
      <c r="SMR50" s="32"/>
      <c r="SMS50" s="32"/>
      <c r="SMT50" s="32"/>
      <c r="SMU50" s="32"/>
      <c r="SMV50" s="32"/>
      <c r="SMW50" s="32"/>
      <c r="SMX50" s="32"/>
      <c r="SMY50" s="32"/>
      <c r="SMZ50" s="32"/>
      <c r="SNA50" s="32"/>
      <c r="SNB50" s="32"/>
      <c r="SNC50" s="32"/>
      <c r="SND50" s="32"/>
      <c r="SNE50" s="32"/>
      <c r="SNF50" s="32"/>
      <c r="SNG50" s="32"/>
      <c r="SNH50" s="32"/>
      <c r="SNI50" s="32"/>
      <c r="SNJ50" s="32"/>
      <c r="SNK50" s="32"/>
      <c r="SNL50" s="32"/>
      <c r="SNM50" s="32"/>
      <c r="SNN50" s="32"/>
      <c r="SNO50" s="32"/>
      <c r="SNP50" s="32"/>
      <c r="SNQ50" s="32"/>
      <c r="SNR50" s="32"/>
      <c r="SNS50" s="32"/>
      <c r="SNT50" s="32"/>
      <c r="SNU50" s="32"/>
      <c r="SNV50" s="32"/>
      <c r="SNW50" s="32"/>
      <c r="SNX50" s="32"/>
      <c r="SNY50" s="32"/>
      <c r="SNZ50" s="32"/>
      <c r="SOA50" s="32"/>
      <c r="SOB50" s="32"/>
      <c r="SOC50" s="32"/>
      <c r="SOD50" s="32"/>
      <c r="SOE50" s="32"/>
      <c r="SOF50" s="32"/>
      <c r="SOG50" s="32"/>
      <c r="SOH50" s="32"/>
      <c r="SOI50" s="32"/>
      <c r="SOJ50" s="32"/>
      <c r="SOK50" s="32"/>
      <c r="SOL50" s="32"/>
      <c r="SOM50" s="32"/>
      <c r="SON50" s="32"/>
      <c r="SOO50" s="32"/>
      <c r="SOP50" s="32"/>
      <c r="SOQ50" s="32"/>
      <c r="SOR50" s="32"/>
      <c r="SOS50" s="32"/>
      <c r="SOT50" s="32"/>
      <c r="SOU50" s="32"/>
      <c r="SOV50" s="32"/>
      <c r="SOW50" s="32"/>
      <c r="SOX50" s="32"/>
      <c r="SOY50" s="32"/>
      <c r="SOZ50" s="32"/>
      <c r="SPA50" s="32"/>
      <c r="SPB50" s="32"/>
      <c r="SPC50" s="32"/>
      <c r="SPD50" s="32"/>
      <c r="SPE50" s="32"/>
      <c r="SPF50" s="32"/>
      <c r="SPG50" s="32"/>
      <c r="SPH50" s="32"/>
      <c r="SPI50" s="32"/>
      <c r="SPJ50" s="32"/>
      <c r="SPK50" s="32"/>
      <c r="SPL50" s="32"/>
      <c r="SPM50" s="32"/>
      <c r="SPN50" s="32"/>
      <c r="SPO50" s="32"/>
      <c r="SPP50" s="32"/>
      <c r="SPQ50" s="32"/>
      <c r="SPR50" s="32"/>
      <c r="SPS50" s="32"/>
      <c r="SPT50" s="32"/>
      <c r="SPU50" s="32"/>
      <c r="SPV50" s="32"/>
      <c r="SPW50" s="32"/>
      <c r="SPX50" s="32"/>
      <c r="SPY50" s="32"/>
      <c r="SPZ50" s="32"/>
      <c r="SQA50" s="32"/>
      <c r="SQB50" s="32"/>
      <c r="SQC50" s="32"/>
      <c r="SQD50" s="32"/>
      <c r="SQE50" s="32"/>
      <c r="SQF50" s="32"/>
      <c r="SQG50" s="32"/>
      <c r="SQH50" s="32"/>
      <c r="SQI50" s="32"/>
      <c r="SQJ50" s="32"/>
      <c r="SQK50" s="32"/>
      <c r="SQL50" s="32"/>
      <c r="SQM50" s="32"/>
      <c r="SQN50" s="32"/>
      <c r="SQO50" s="32"/>
      <c r="SQP50" s="32"/>
      <c r="SQQ50" s="32"/>
      <c r="SQR50" s="32"/>
      <c r="SQS50" s="32"/>
      <c r="SQT50" s="32"/>
      <c r="SQU50" s="32"/>
      <c r="SQV50" s="32"/>
      <c r="SQW50" s="32"/>
      <c r="SQX50" s="32"/>
      <c r="SQY50" s="32"/>
      <c r="SQZ50" s="32"/>
      <c r="SRA50" s="32"/>
      <c r="SRB50" s="32"/>
      <c r="SRC50" s="32"/>
      <c r="SRD50" s="32"/>
      <c r="SRE50" s="32"/>
      <c r="SRF50" s="32"/>
      <c r="SRG50" s="32"/>
      <c r="SRH50" s="32"/>
      <c r="SRI50" s="32"/>
      <c r="SRJ50" s="32"/>
      <c r="SRK50" s="32"/>
      <c r="SRL50" s="32"/>
      <c r="SRM50" s="32"/>
      <c r="SRN50" s="32"/>
      <c r="SRO50" s="32"/>
      <c r="SRP50" s="32"/>
      <c r="SRQ50" s="32"/>
      <c r="SRR50" s="32"/>
      <c r="SRS50" s="32"/>
      <c r="SRT50" s="32"/>
      <c r="SRU50" s="32"/>
      <c r="SRV50" s="32"/>
      <c r="SRW50" s="32"/>
      <c r="SRX50" s="32"/>
      <c r="SRY50" s="32"/>
      <c r="SRZ50" s="32"/>
      <c r="SSA50" s="32"/>
      <c r="SSB50" s="32"/>
      <c r="SSC50" s="32"/>
      <c r="SSD50" s="32"/>
      <c r="SSE50" s="32"/>
      <c r="SSF50" s="32"/>
      <c r="SSG50" s="32"/>
      <c r="SSH50" s="32"/>
      <c r="SSI50" s="32"/>
      <c r="SSJ50" s="32"/>
      <c r="SSK50" s="32"/>
      <c r="SSL50" s="32"/>
      <c r="SSM50" s="32"/>
      <c r="SSN50" s="32"/>
      <c r="SSO50" s="32"/>
      <c r="SSP50" s="32"/>
      <c r="SSQ50" s="32"/>
      <c r="SSR50" s="32"/>
      <c r="SSS50" s="32"/>
      <c r="SST50" s="32"/>
      <c r="SSU50" s="32"/>
      <c r="SSV50" s="32"/>
      <c r="SSW50" s="32"/>
      <c r="SSX50" s="32"/>
      <c r="SSY50" s="32"/>
      <c r="SSZ50" s="32"/>
      <c r="STA50" s="32"/>
      <c r="STB50" s="32"/>
      <c r="STC50" s="32"/>
      <c r="STD50" s="32"/>
      <c r="STE50" s="32"/>
      <c r="STF50" s="32"/>
      <c r="STG50" s="32"/>
      <c r="STH50" s="32"/>
      <c r="STI50" s="32"/>
      <c r="STJ50" s="32"/>
      <c r="STK50" s="32"/>
      <c r="STL50" s="32"/>
      <c r="STM50" s="32"/>
      <c r="STN50" s="32"/>
      <c r="STO50" s="32"/>
      <c r="STP50" s="32"/>
      <c r="STQ50" s="32"/>
      <c r="STR50" s="32"/>
      <c r="STS50" s="32"/>
      <c r="STT50" s="32"/>
      <c r="STU50" s="32"/>
      <c r="STV50" s="32"/>
      <c r="STW50" s="32"/>
      <c r="STX50" s="32"/>
      <c r="STY50" s="32"/>
      <c r="STZ50" s="32"/>
      <c r="SUA50" s="32"/>
      <c r="SUB50" s="32"/>
      <c r="SUC50" s="32"/>
      <c r="SUD50" s="32"/>
      <c r="SUE50" s="32"/>
      <c r="SUF50" s="32"/>
      <c r="SUG50" s="32"/>
      <c r="SUH50" s="32"/>
      <c r="SUI50" s="32"/>
      <c r="SUJ50" s="32"/>
      <c r="SUK50" s="32"/>
      <c r="SUL50" s="32"/>
      <c r="SUM50" s="32"/>
      <c r="SUN50" s="32"/>
      <c r="SUO50" s="32"/>
      <c r="SUP50" s="32"/>
      <c r="SUQ50" s="32"/>
      <c r="SUR50" s="32"/>
      <c r="SUS50" s="32"/>
      <c r="SUT50" s="32"/>
      <c r="SUU50" s="32"/>
      <c r="SUV50" s="32"/>
      <c r="SUW50" s="32"/>
      <c r="SUX50" s="32"/>
      <c r="SUY50" s="32"/>
      <c r="SUZ50" s="32"/>
      <c r="SVA50" s="32"/>
      <c r="SVB50" s="32"/>
      <c r="SVC50" s="32"/>
      <c r="SVD50" s="32"/>
      <c r="SVE50" s="32"/>
      <c r="SVF50" s="32"/>
      <c r="SVG50" s="32"/>
      <c r="SVH50" s="32"/>
      <c r="SVI50" s="32"/>
      <c r="SVJ50" s="32"/>
      <c r="SVK50" s="32"/>
      <c r="SVL50" s="32"/>
      <c r="SVM50" s="32"/>
      <c r="SVN50" s="32"/>
      <c r="SVO50" s="32"/>
      <c r="SVP50" s="32"/>
      <c r="SVQ50" s="32"/>
      <c r="SVR50" s="32"/>
      <c r="SVS50" s="32"/>
      <c r="SVT50" s="32"/>
      <c r="SVU50" s="32"/>
      <c r="SVV50" s="32"/>
      <c r="SVW50" s="32"/>
      <c r="SVX50" s="32"/>
      <c r="SVY50" s="32"/>
      <c r="SVZ50" s="32"/>
      <c r="SWA50" s="32"/>
      <c r="SWB50" s="32"/>
      <c r="SWC50" s="32"/>
      <c r="SWD50" s="32"/>
      <c r="SWE50" s="32"/>
      <c r="SWF50" s="32"/>
      <c r="SWG50" s="32"/>
      <c r="SWH50" s="32"/>
      <c r="SWI50" s="32"/>
      <c r="SWJ50" s="32"/>
      <c r="SWK50" s="32"/>
      <c r="SWL50" s="32"/>
      <c r="SWM50" s="32"/>
      <c r="SWN50" s="32"/>
      <c r="SWO50" s="32"/>
      <c r="SWP50" s="32"/>
      <c r="SWQ50" s="32"/>
      <c r="SWR50" s="32"/>
      <c r="SWS50" s="32"/>
      <c r="SWT50" s="32"/>
      <c r="SWU50" s="32"/>
      <c r="SWV50" s="32"/>
      <c r="SWW50" s="32"/>
      <c r="SWX50" s="32"/>
      <c r="SWY50" s="32"/>
      <c r="SWZ50" s="32"/>
      <c r="SXA50" s="32"/>
      <c r="SXB50" s="32"/>
      <c r="SXC50" s="32"/>
      <c r="SXD50" s="32"/>
      <c r="SXE50" s="32"/>
      <c r="SXF50" s="32"/>
      <c r="SXG50" s="32"/>
      <c r="SXH50" s="32"/>
      <c r="SXI50" s="32"/>
      <c r="SXJ50" s="32"/>
      <c r="SXK50" s="32"/>
      <c r="SXL50" s="32"/>
      <c r="SXM50" s="32"/>
      <c r="SXN50" s="32"/>
      <c r="SXO50" s="32"/>
      <c r="SXP50" s="32"/>
      <c r="SXQ50" s="32"/>
      <c r="SXR50" s="32"/>
      <c r="SXS50" s="32"/>
      <c r="SXT50" s="32"/>
      <c r="SXU50" s="32"/>
      <c r="SXV50" s="32"/>
      <c r="SXW50" s="32"/>
      <c r="SXX50" s="32"/>
      <c r="SXY50" s="32"/>
      <c r="SXZ50" s="32"/>
      <c r="SYA50" s="32"/>
      <c r="SYB50" s="32"/>
      <c r="SYC50" s="32"/>
      <c r="SYD50" s="32"/>
      <c r="SYE50" s="32"/>
      <c r="SYF50" s="32"/>
      <c r="SYG50" s="32"/>
      <c r="SYH50" s="32"/>
      <c r="SYI50" s="32"/>
      <c r="SYJ50" s="32"/>
      <c r="SYK50" s="32"/>
      <c r="SYL50" s="32"/>
      <c r="SYM50" s="32"/>
      <c r="SYN50" s="32"/>
      <c r="SYO50" s="32"/>
      <c r="SYP50" s="32"/>
      <c r="SYQ50" s="32"/>
      <c r="SYR50" s="32"/>
      <c r="SYS50" s="32"/>
      <c r="SYT50" s="32"/>
      <c r="SYU50" s="32"/>
      <c r="SYV50" s="32"/>
      <c r="SYW50" s="32"/>
      <c r="SYX50" s="32"/>
      <c r="SYY50" s="32"/>
      <c r="SYZ50" s="32"/>
      <c r="SZA50" s="32"/>
      <c r="SZB50" s="32"/>
      <c r="SZC50" s="32"/>
      <c r="SZD50" s="32"/>
      <c r="SZE50" s="32"/>
      <c r="SZF50" s="32"/>
      <c r="SZG50" s="32"/>
      <c r="SZH50" s="32"/>
      <c r="SZI50" s="32"/>
      <c r="SZJ50" s="32"/>
      <c r="SZK50" s="32"/>
      <c r="SZL50" s="32"/>
      <c r="SZM50" s="32"/>
      <c r="SZN50" s="32"/>
      <c r="SZO50" s="32"/>
      <c r="SZP50" s="32"/>
      <c r="SZQ50" s="32"/>
      <c r="SZR50" s="32"/>
      <c r="SZS50" s="32"/>
      <c r="SZT50" s="32"/>
      <c r="SZU50" s="32"/>
      <c r="SZV50" s="32"/>
      <c r="SZW50" s="32"/>
      <c r="SZX50" s="32"/>
      <c r="SZY50" s="32"/>
      <c r="SZZ50" s="32"/>
      <c r="TAA50" s="32"/>
      <c r="TAB50" s="32"/>
      <c r="TAC50" s="32"/>
      <c r="TAD50" s="32"/>
      <c r="TAE50" s="32"/>
      <c r="TAF50" s="32"/>
      <c r="TAG50" s="32"/>
      <c r="TAH50" s="32"/>
      <c r="TAI50" s="32"/>
      <c r="TAJ50" s="32"/>
      <c r="TAK50" s="32"/>
      <c r="TAL50" s="32"/>
      <c r="TAM50" s="32"/>
      <c r="TAN50" s="32"/>
      <c r="TAO50" s="32"/>
      <c r="TAP50" s="32"/>
      <c r="TAQ50" s="32"/>
      <c r="TAR50" s="32"/>
      <c r="TAS50" s="32"/>
      <c r="TAT50" s="32"/>
      <c r="TAU50" s="32"/>
      <c r="TAV50" s="32"/>
      <c r="TAW50" s="32"/>
      <c r="TAX50" s="32"/>
      <c r="TAY50" s="32"/>
      <c r="TAZ50" s="32"/>
      <c r="TBA50" s="32"/>
      <c r="TBB50" s="32"/>
      <c r="TBC50" s="32"/>
      <c r="TBD50" s="32"/>
      <c r="TBE50" s="32"/>
      <c r="TBF50" s="32"/>
      <c r="TBG50" s="32"/>
      <c r="TBH50" s="32"/>
      <c r="TBI50" s="32"/>
      <c r="TBJ50" s="32"/>
      <c r="TBK50" s="32"/>
      <c r="TBL50" s="32"/>
      <c r="TBM50" s="32"/>
      <c r="TBN50" s="32"/>
      <c r="TBO50" s="32"/>
      <c r="TBP50" s="32"/>
      <c r="TBQ50" s="32"/>
      <c r="TBR50" s="32"/>
      <c r="TBS50" s="32"/>
      <c r="TBT50" s="32"/>
      <c r="TBU50" s="32"/>
      <c r="TBV50" s="32"/>
      <c r="TBW50" s="32"/>
      <c r="TBX50" s="32"/>
      <c r="TBY50" s="32"/>
      <c r="TBZ50" s="32"/>
      <c r="TCA50" s="32"/>
      <c r="TCB50" s="32"/>
      <c r="TCC50" s="32"/>
      <c r="TCD50" s="32"/>
      <c r="TCE50" s="32"/>
      <c r="TCF50" s="32"/>
      <c r="TCG50" s="32"/>
      <c r="TCH50" s="32"/>
      <c r="TCI50" s="32"/>
      <c r="TCJ50" s="32"/>
      <c r="TCK50" s="32"/>
      <c r="TCL50" s="32"/>
      <c r="TCM50" s="32"/>
      <c r="TCN50" s="32"/>
      <c r="TCO50" s="32"/>
      <c r="TCP50" s="32"/>
      <c r="TCQ50" s="32"/>
      <c r="TCR50" s="32"/>
      <c r="TCS50" s="32"/>
      <c r="TCT50" s="32"/>
      <c r="TCU50" s="32"/>
      <c r="TCV50" s="32"/>
      <c r="TCW50" s="32"/>
      <c r="TCX50" s="32"/>
      <c r="TCY50" s="32"/>
      <c r="TCZ50" s="32"/>
      <c r="TDA50" s="32"/>
      <c r="TDB50" s="32"/>
      <c r="TDC50" s="32"/>
      <c r="TDD50" s="32"/>
      <c r="TDE50" s="32"/>
      <c r="TDF50" s="32"/>
      <c r="TDG50" s="32"/>
      <c r="TDH50" s="32"/>
      <c r="TDI50" s="32"/>
      <c r="TDJ50" s="32"/>
      <c r="TDK50" s="32"/>
      <c r="TDL50" s="32"/>
      <c r="TDM50" s="32"/>
      <c r="TDN50" s="32"/>
      <c r="TDO50" s="32"/>
      <c r="TDP50" s="32"/>
      <c r="TDQ50" s="32"/>
      <c r="TDR50" s="32"/>
      <c r="TDS50" s="32"/>
      <c r="TDT50" s="32"/>
      <c r="TDU50" s="32"/>
      <c r="TDV50" s="32"/>
      <c r="TDW50" s="32"/>
      <c r="TDX50" s="32"/>
      <c r="TDY50" s="32"/>
      <c r="TDZ50" s="32"/>
      <c r="TEA50" s="32"/>
      <c r="TEB50" s="32"/>
      <c r="TEC50" s="32"/>
      <c r="TED50" s="32"/>
      <c r="TEE50" s="32"/>
      <c r="TEF50" s="32"/>
      <c r="TEG50" s="32"/>
      <c r="TEH50" s="32"/>
      <c r="TEI50" s="32"/>
      <c r="TEJ50" s="32"/>
      <c r="TEK50" s="32"/>
      <c r="TEL50" s="32"/>
      <c r="TEM50" s="32"/>
      <c r="TEN50" s="32"/>
      <c r="TEO50" s="32"/>
      <c r="TEP50" s="32"/>
      <c r="TEQ50" s="32"/>
      <c r="TER50" s="32"/>
      <c r="TES50" s="32"/>
      <c r="TET50" s="32"/>
      <c r="TEU50" s="32"/>
      <c r="TEV50" s="32"/>
      <c r="TEW50" s="32"/>
      <c r="TEX50" s="32"/>
      <c r="TEY50" s="32"/>
      <c r="TEZ50" s="32"/>
      <c r="TFA50" s="32"/>
      <c r="TFB50" s="32"/>
      <c r="TFC50" s="32"/>
      <c r="TFD50" s="32"/>
      <c r="TFE50" s="32"/>
      <c r="TFF50" s="32"/>
      <c r="TFG50" s="32"/>
      <c r="TFH50" s="32"/>
      <c r="TFI50" s="32"/>
      <c r="TFJ50" s="32"/>
      <c r="TFK50" s="32"/>
      <c r="TFL50" s="32"/>
      <c r="TFM50" s="32"/>
      <c r="TFN50" s="32"/>
      <c r="TFO50" s="32"/>
      <c r="TFP50" s="32"/>
      <c r="TFQ50" s="32"/>
      <c r="TFR50" s="32"/>
      <c r="TFS50" s="32"/>
      <c r="TFT50" s="32"/>
      <c r="TFU50" s="32"/>
      <c r="TFV50" s="32"/>
      <c r="TFW50" s="32"/>
      <c r="TFX50" s="32"/>
      <c r="TFY50" s="32"/>
      <c r="TFZ50" s="32"/>
      <c r="TGA50" s="32"/>
      <c r="TGB50" s="32"/>
      <c r="TGC50" s="32"/>
      <c r="TGD50" s="32"/>
      <c r="TGE50" s="32"/>
      <c r="TGF50" s="32"/>
      <c r="TGG50" s="32"/>
      <c r="TGH50" s="32"/>
      <c r="TGI50" s="32"/>
      <c r="TGJ50" s="32"/>
      <c r="TGK50" s="32"/>
      <c r="TGL50" s="32"/>
      <c r="TGM50" s="32"/>
      <c r="TGN50" s="32"/>
      <c r="TGO50" s="32"/>
      <c r="TGP50" s="32"/>
      <c r="TGQ50" s="32"/>
      <c r="TGR50" s="32"/>
      <c r="TGS50" s="32"/>
      <c r="TGT50" s="32"/>
      <c r="TGU50" s="32"/>
      <c r="TGV50" s="32"/>
      <c r="TGW50" s="32"/>
      <c r="TGX50" s="32"/>
      <c r="TGY50" s="32"/>
      <c r="TGZ50" s="32"/>
      <c r="THA50" s="32"/>
      <c r="THB50" s="32"/>
      <c r="THC50" s="32"/>
      <c r="THD50" s="32"/>
      <c r="THE50" s="32"/>
      <c r="THF50" s="32"/>
      <c r="THG50" s="32"/>
      <c r="THH50" s="32"/>
      <c r="THI50" s="32"/>
      <c r="THJ50" s="32"/>
      <c r="THK50" s="32"/>
      <c r="THL50" s="32"/>
      <c r="THM50" s="32"/>
      <c r="THN50" s="32"/>
      <c r="THO50" s="32"/>
      <c r="THP50" s="32"/>
      <c r="THQ50" s="32"/>
      <c r="THR50" s="32"/>
      <c r="THS50" s="32"/>
      <c r="THT50" s="32"/>
      <c r="THU50" s="32"/>
      <c r="THV50" s="32"/>
      <c r="THW50" s="32"/>
      <c r="THX50" s="32"/>
      <c r="THY50" s="32"/>
      <c r="THZ50" s="32"/>
      <c r="TIA50" s="32"/>
      <c r="TIB50" s="32"/>
      <c r="TIC50" s="32"/>
      <c r="TID50" s="32"/>
      <c r="TIE50" s="32"/>
      <c r="TIF50" s="32"/>
      <c r="TIG50" s="32"/>
      <c r="TIH50" s="32"/>
      <c r="TII50" s="32"/>
      <c r="TIJ50" s="32"/>
      <c r="TIK50" s="32"/>
      <c r="TIL50" s="32"/>
      <c r="TIM50" s="32"/>
      <c r="TIN50" s="32"/>
      <c r="TIO50" s="32"/>
      <c r="TIP50" s="32"/>
      <c r="TIQ50" s="32"/>
      <c r="TIR50" s="32"/>
      <c r="TIS50" s="32"/>
      <c r="TIT50" s="32"/>
      <c r="TIU50" s="32"/>
      <c r="TIV50" s="32"/>
      <c r="TIW50" s="32"/>
      <c r="TIX50" s="32"/>
      <c r="TIY50" s="32"/>
      <c r="TIZ50" s="32"/>
      <c r="TJA50" s="32"/>
      <c r="TJB50" s="32"/>
      <c r="TJC50" s="32"/>
      <c r="TJD50" s="32"/>
      <c r="TJE50" s="32"/>
      <c r="TJF50" s="32"/>
      <c r="TJG50" s="32"/>
      <c r="TJH50" s="32"/>
      <c r="TJI50" s="32"/>
      <c r="TJJ50" s="32"/>
      <c r="TJK50" s="32"/>
      <c r="TJL50" s="32"/>
      <c r="TJM50" s="32"/>
      <c r="TJN50" s="32"/>
      <c r="TJO50" s="32"/>
      <c r="TJP50" s="32"/>
      <c r="TJQ50" s="32"/>
      <c r="TJR50" s="32"/>
      <c r="TJS50" s="32"/>
      <c r="TJT50" s="32"/>
      <c r="TJU50" s="32"/>
      <c r="TJV50" s="32"/>
      <c r="TJW50" s="32"/>
      <c r="TJX50" s="32"/>
      <c r="TJY50" s="32"/>
      <c r="TJZ50" s="32"/>
      <c r="TKA50" s="32"/>
      <c r="TKB50" s="32"/>
      <c r="TKC50" s="32"/>
      <c r="TKD50" s="32"/>
      <c r="TKE50" s="32"/>
      <c r="TKF50" s="32"/>
      <c r="TKG50" s="32"/>
      <c r="TKH50" s="32"/>
      <c r="TKI50" s="32"/>
      <c r="TKJ50" s="32"/>
      <c r="TKK50" s="32"/>
      <c r="TKL50" s="32"/>
      <c r="TKM50" s="32"/>
      <c r="TKN50" s="32"/>
      <c r="TKO50" s="32"/>
      <c r="TKP50" s="32"/>
      <c r="TKQ50" s="32"/>
      <c r="TKR50" s="32"/>
      <c r="TKS50" s="32"/>
      <c r="TKT50" s="32"/>
      <c r="TKU50" s="32"/>
      <c r="TKV50" s="32"/>
      <c r="TKW50" s="32"/>
      <c r="TKX50" s="32"/>
      <c r="TKY50" s="32"/>
      <c r="TKZ50" s="32"/>
      <c r="TLA50" s="32"/>
      <c r="TLB50" s="32"/>
      <c r="TLC50" s="32"/>
      <c r="TLD50" s="32"/>
      <c r="TLE50" s="32"/>
      <c r="TLF50" s="32"/>
      <c r="TLG50" s="32"/>
      <c r="TLH50" s="32"/>
      <c r="TLI50" s="32"/>
      <c r="TLJ50" s="32"/>
      <c r="TLK50" s="32"/>
      <c r="TLL50" s="32"/>
      <c r="TLM50" s="32"/>
      <c r="TLN50" s="32"/>
      <c r="TLO50" s="32"/>
      <c r="TLP50" s="32"/>
      <c r="TLQ50" s="32"/>
      <c r="TLR50" s="32"/>
      <c r="TLS50" s="32"/>
      <c r="TLT50" s="32"/>
      <c r="TLU50" s="32"/>
      <c r="TLV50" s="32"/>
      <c r="TLW50" s="32"/>
      <c r="TLX50" s="32"/>
      <c r="TLY50" s="32"/>
      <c r="TLZ50" s="32"/>
      <c r="TMA50" s="32"/>
      <c r="TMB50" s="32"/>
      <c r="TMC50" s="32"/>
      <c r="TMD50" s="32"/>
      <c r="TME50" s="32"/>
      <c r="TMF50" s="32"/>
      <c r="TMG50" s="32"/>
      <c r="TMH50" s="32"/>
      <c r="TMI50" s="32"/>
      <c r="TMJ50" s="32"/>
      <c r="TMK50" s="32"/>
      <c r="TML50" s="32"/>
      <c r="TMM50" s="32"/>
      <c r="TMN50" s="32"/>
      <c r="TMO50" s="32"/>
      <c r="TMP50" s="32"/>
      <c r="TMQ50" s="32"/>
      <c r="TMR50" s="32"/>
      <c r="TMS50" s="32"/>
      <c r="TMT50" s="32"/>
      <c r="TMU50" s="32"/>
      <c r="TMV50" s="32"/>
      <c r="TMW50" s="32"/>
      <c r="TMX50" s="32"/>
      <c r="TMY50" s="32"/>
      <c r="TMZ50" s="32"/>
      <c r="TNA50" s="32"/>
      <c r="TNB50" s="32"/>
      <c r="TNC50" s="32"/>
      <c r="TND50" s="32"/>
      <c r="TNE50" s="32"/>
      <c r="TNF50" s="32"/>
      <c r="TNG50" s="32"/>
      <c r="TNH50" s="32"/>
      <c r="TNI50" s="32"/>
      <c r="TNJ50" s="32"/>
      <c r="TNK50" s="32"/>
      <c r="TNL50" s="32"/>
      <c r="TNM50" s="32"/>
      <c r="TNN50" s="32"/>
      <c r="TNO50" s="32"/>
      <c r="TNP50" s="32"/>
      <c r="TNQ50" s="32"/>
      <c r="TNR50" s="32"/>
      <c r="TNS50" s="32"/>
      <c r="TNT50" s="32"/>
      <c r="TNU50" s="32"/>
      <c r="TNV50" s="32"/>
      <c r="TNW50" s="32"/>
      <c r="TNX50" s="32"/>
      <c r="TNY50" s="32"/>
      <c r="TNZ50" s="32"/>
      <c r="TOA50" s="32"/>
      <c r="TOB50" s="32"/>
      <c r="TOC50" s="32"/>
      <c r="TOD50" s="32"/>
      <c r="TOE50" s="32"/>
      <c r="TOF50" s="32"/>
      <c r="TOG50" s="32"/>
      <c r="TOH50" s="32"/>
      <c r="TOI50" s="32"/>
      <c r="TOJ50" s="32"/>
      <c r="TOK50" s="32"/>
      <c r="TOL50" s="32"/>
      <c r="TOM50" s="32"/>
      <c r="TON50" s="32"/>
      <c r="TOO50" s="32"/>
      <c r="TOP50" s="32"/>
      <c r="TOQ50" s="32"/>
      <c r="TOR50" s="32"/>
      <c r="TOS50" s="32"/>
      <c r="TOT50" s="32"/>
      <c r="TOU50" s="32"/>
      <c r="TOV50" s="32"/>
      <c r="TOW50" s="32"/>
      <c r="TOX50" s="32"/>
      <c r="TOY50" s="32"/>
      <c r="TOZ50" s="32"/>
      <c r="TPA50" s="32"/>
      <c r="TPB50" s="32"/>
      <c r="TPC50" s="32"/>
      <c r="TPD50" s="32"/>
      <c r="TPE50" s="32"/>
      <c r="TPF50" s="32"/>
      <c r="TPG50" s="32"/>
      <c r="TPH50" s="32"/>
      <c r="TPI50" s="32"/>
      <c r="TPJ50" s="32"/>
      <c r="TPK50" s="32"/>
      <c r="TPL50" s="32"/>
      <c r="TPM50" s="32"/>
      <c r="TPN50" s="32"/>
      <c r="TPO50" s="32"/>
      <c r="TPP50" s="32"/>
      <c r="TPQ50" s="32"/>
      <c r="TPR50" s="32"/>
      <c r="TPS50" s="32"/>
      <c r="TPT50" s="32"/>
      <c r="TPU50" s="32"/>
      <c r="TPV50" s="32"/>
      <c r="TPW50" s="32"/>
      <c r="TPX50" s="32"/>
      <c r="TPY50" s="32"/>
      <c r="TPZ50" s="32"/>
      <c r="TQA50" s="32"/>
      <c r="TQB50" s="32"/>
      <c r="TQC50" s="32"/>
      <c r="TQD50" s="32"/>
      <c r="TQE50" s="32"/>
      <c r="TQF50" s="32"/>
      <c r="TQG50" s="32"/>
      <c r="TQH50" s="32"/>
      <c r="TQI50" s="32"/>
      <c r="TQJ50" s="32"/>
      <c r="TQK50" s="32"/>
      <c r="TQL50" s="32"/>
      <c r="TQM50" s="32"/>
      <c r="TQN50" s="32"/>
      <c r="TQO50" s="32"/>
      <c r="TQP50" s="32"/>
      <c r="TQQ50" s="32"/>
      <c r="TQR50" s="32"/>
      <c r="TQS50" s="32"/>
      <c r="TQT50" s="32"/>
      <c r="TQU50" s="32"/>
      <c r="TQV50" s="32"/>
      <c r="TQW50" s="32"/>
      <c r="TQX50" s="32"/>
      <c r="TQY50" s="32"/>
      <c r="TQZ50" s="32"/>
      <c r="TRA50" s="32"/>
      <c r="TRB50" s="32"/>
      <c r="TRC50" s="32"/>
      <c r="TRD50" s="32"/>
      <c r="TRE50" s="32"/>
      <c r="TRF50" s="32"/>
      <c r="TRG50" s="32"/>
      <c r="TRH50" s="32"/>
      <c r="TRI50" s="32"/>
      <c r="TRJ50" s="32"/>
      <c r="TRK50" s="32"/>
      <c r="TRL50" s="32"/>
      <c r="TRM50" s="32"/>
      <c r="TRN50" s="32"/>
      <c r="TRO50" s="32"/>
      <c r="TRP50" s="32"/>
      <c r="TRQ50" s="32"/>
      <c r="TRR50" s="32"/>
      <c r="TRS50" s="32"/>
      <c r="TRT50" s="32"/>
      <c r="TRU50" s="32"/>
      <c r="TRV50" s="32"/>
      <c r="TRW50" s="32"/>
      <c r="TRX50" s="32"/>
      <c r="TRY50" s="32"/>
      <c r="TRZ50" s="32"/>
      <c r="TSA50" s="32"/>
      <c r="TSB50" s="32"/>
      <c r="TSC50" s="32"/>
      <c r="TSD50" s="32"/>
      <c r="TSE50" s="32"/>
      <c r="TSF50" s="32"/>
      <c r="TSG50" s="32"/>
      <c r="TSH50" s="32"/>
      <c r="TSI50" s="32"/>
      <c r="TSJ50" s="32"/>
      <c r="TSK50" s="32"/>
      <c r="TSL50" s="32"/>
      <c r="TSM50" s="32"/>
      <c r="TSN50" s="32"/>
      <c r="TSO50" s="32"/>
      <c r="TSP50" s="32"/>
      <c r="TSQ50" s="32"/>
      <c r="TSR50" s="32"/>
      <c r="TSS50" s="32"/>
      <c r="TST50" s="32"/>
      <c r="TSU50" s="32"/>
      <c r="TSV50" s="32"/>
      <c r="TSW50" s="32"/>
      <c r="TSX50" s="32"/>
      <c r="TSY50" s="32"/>
      <c r="TSZ50" s="32"/>
      <c r="TTA50" s="32"/>
      <c r="TTB50" s="32"/>
      <c r="TTC50" s="32"/>
      <c r="TTD50" s="32"/>
      <c r="TTE50" s="32"/>
      <c r="TTF50" s="32"/>
      <c r="TTG50" s="32"/>
      <c r="TTH50" s="32"/>
      <c r="TTI50" s="32"/>
      <c r="TTJ50" s="32"/>
      <c r="TTK50" s="32"/>
      <c r="TTL50" s="32"/>
      <c r="TTM50" s="32"/>
      <c r="TTN50" s="32"/>
      <c r="TTO50" s="32"/>
      <c r="TTP50" s="32"/>
      <c r="TTQ50" s="32"/>
      <c r="TTR50" s="32"/>
      <c r="TTS50" s="32"/>
      <c r="TTT50" s="32"/>
      <c r="TTU50" s="32"/>
      <c r="TTV50" s="32"/>
      <c r="TTW50" s="32"/>
      <c r="TTX50" s="32"/>
      <c r="TTY50" s="32"/>
      <c r="TTZ50" s="32"/>
      <c r="TUA50" s="32"/>
      <c r="TUB50" s="32"/>
      <c r="TUC50" s="32"/>
      <c r="TUD50" s="32"/>
      <c r="TUE50" s="32"/>
      <c r="TUF50" s="32"/>
      <c r="TUG50" s="32"/>
      <c r="TUH50" s="32"/>
      <c r="TUI50" s="32"/>
      <c r="TUJ50" s="32"/>
      <c r="TUK50" s="32"/>
      <c r="TUL50" s="32"/>
      <c r="TUM50" s="32"/>
      <c r="TUN50" s="32"/>
      <c r="TUO50" s="32"/>
      <c r="TUP50" s="32"/>
      <c r="TUQ50" s="32"/>
      <c r="TUR50" s="32"/>
      <c r="TUS50" s="32"/>
      <c r="TUT50" s="32"/>
      <c r="TUU50" s="32"/>
      <c r="TUV50" s="32"/>
      <c r="TUW50" s="32"/>
      <c r="TUX50" s="32"/>
      <c r="TUY50" s="32"/>
      <c r="TUZ50" s="32"/>
      <c r="TVA50" s="32"/>
      <c r="TVB50" s="32"/>
      <c r="TVC50" s="32"/>
      <c r="TVD50" s="32"/>
      <c r="TVE50" s="32"/>
      <c r="TVF50" s="32"/>
      <c r="TVG50" s="32"/>
      <c r="TVH50" s="32"/>
      <c r="TVI50" s="32"/>
      <c r="TVJ50" s="32"/>
      <c r="TVK50" s="32"/>
      <c r="TVL50" s="32"/>
      <c r="TVM50" s="32"/>
      <c r="TVN50" s="32"/>
      <c r="TVO50" s="32"/>
      <c r="TVP50" s="32"/>
      <c r="TVQ50" s="32"/>
      <c r="TVR50" s="32"/>
      <c r="TVS50" s="32"/>
      <c r="TVT50" s="32"/>
      <c r="TVU50" s="32"/>
      <c r="TVV50" s="32"/>
      <c r="TVW50" s="32"/>
      <c r="TVX50" s="32"/>
      <c r="TVY50" s="32"/>
      <c r="TVZ50" s="32"/>
      <c r="TWA50" s="32"/>
      <c r="TWB50" s="32"/>
      <c r="TWC50" s="32"/>
      <c r="TWD50" s="32"/>
      <c r="TWE50" s="32"/>
      <c r="TWF50" s="32"/>
      <c r="TWG50" s="32"/>
      <c r="TWH50" s="32"/>
      <c r="TWI50" s="32"/>
      <c r="TWJ50" s="32"/>
      <c r="TWK50" s="32"/>
      <c r="TWL50" s="32"/>
      <c r="TWM50" s="32"/>
      <c r="TWN50" s="32"/>
      <c r="TWO50" s="32"/>
      <c r="TWP50" s="32"/>
      <c r="TWQ50" s="32"/>
      <c r="TWR50" s="32"/>
      <c r="TWS50" s="32"/>
      <c r="TWT50" s="32"/>
      <c r="TWU50" s="32"/>
      <c r="TWV50" s="32"/>
      <c r="TWW50" s="32"/>
      <c r="TWX50" s="32"/>
      <c r="TWY50" s="32"/>
      <c r="TWZ50" s="32"/>
      <c r="TXA50" s="32"/>
      <c r="TXB50" s="32"/>
      <c r="TXC50" s="32"/>
      <c r="TXD50" s="32"/>
      <c r="TXE50" s="32"/>
      <c r="TXF50" s="32"/>
      <c r="TXG50" s="32"/>
      <c r="TXH50" s="32"/>
      <c r="TXI50" s="32"/>
      <c r="TXJ50" s="32"/>
      <c r="TXK50" s="32"/>
      <c r="TXL50" s="32"/>
      <c r="TXM50" s="32"/>
      <c r="TXN50" s="32"/>
      <c r="TXO50" s="32"/>
      <c r="TXP50" s="32"/>
      <c r="TXQ50" s="32"/>
      <c r="TXR50" s="32"/>
      <c r="TXS50" s="32"/>
      <c r="TXT50" s="32"/>
      <c r="TXU50" s="32"/>
      <c r="TXV50" s="32"/>
      <c r="TXW50" s="32"/>
      <c r="TXX50" s="32"/>
      <c r="TXY50" s="32"/>
      <c r="TXZ50" s="32"/>
      <c r="TYA50" s="32"/>
      <c r="TYB50" s="32"/>
      <c r="TYC50" s="32"/>
      <c r="TYD50" s="32"/>
      <c r="TYE50" s="32"/>
      <c r="TYF50" s="32"/>
      <c r="TYG50" s="32"/>
      <c r="TYH50" s="32"/>
      <c r="TYI50" s="32"/>
      <c r="TYJ50" s="32"/>
      <c r="TYK50" s="32"/>
      <c r="TYL50" s="32"/>
      <c r="TYM50" s="32"/>
      <c r="TYN50" s="32"/>
      <c r="TYO50" s="32"/>
      <c r="TYP50" s="32"/>
      <c r="TYQ50" s="32"/>
      <c r="TYR50" s="32"/>
      <c r="TYS50" s="32"/>
      <c r="TYT50" s="32"/>
      <c r="TYU50" s="32"/>
      <c r="TYV50" s="32"/>
      <c r="TYW50" s="32"/>
      <c r="TYX50" s="32"/>
      <c r="TYY50" s="32"/>
      <c r="TYZ50" s="32"/>
      <c r="TZA50" s="32"/>
      <c r="TZB50" s="32"/>
      <c r="TZC50" s="32"/>
      <c r="TZD50" s="32"/>
      <c r="TZE50" s="32"/>
      <c r="TZF50" s="32"/>
      <c r="TZG50" s="32"/>
      <c r="TZH50" s="32"/>
      <c r="TZI50" s="32"/>
      <c r="TZJ50" s="32"/>
      <c r="TZK50" s="32"/>
      <c r="TZL50" s="32"/>
      <c r="TZM50" s="32"/>
      <c r="TZN50" s="32"/>
      <c r="TZO50" s="32"/>
      <c r="TZP50" s="32"/>
      <c r="TZQ50" s="32"/>
      <c r="TZR50" s="32"/>
      <c r="TZS50" s="32"/>
      <c r="TZT50" s="32"/>
      <c r="TZU50" s="32"/>
      <c r="TZV50" s="32"/>
      <c r="TZW50" s="32"/>
      <c r="TZX50" s="32"/>
      <c r="TZY50" s="32"/>
      <c r="TZZ50" s="32"/>
      <c r="UAA50" s="32"/>
      <c r="UAB50" s="32"/>
      <c r="UAC50" s="32"/>
      <c r="UAD50" s="32"/>
      <c r="UAE50" s="32"/>
      <c r="UAF50" s="32"/>
      <c r="UAG50" s="32"/>
      <c r="UAH50" s="32"/>
      <c r="UAI50" s="32"/>
      <c r="UAJ50" s="32"/>
      <c r="UAK50" s="32"/>
      <c r="UAL50" s="32"/>
      <c r="UAM50" s="32"/>
      <c r="UAN50" s="32"/>
      <c r="UAO50" s="32"/>
      <c r="UAP50" s="32"/>
      <c r="UAQ50" s="32"/>
      <c r="UAR50" s="32"/>
      <c r="UAS50" s="32"/>
      <c r="UAT50" s="32"/>
      <c r="UAU50" s="32"/>
      <c r="UAV50" s="32"/>
      <c r="UAW50" s="32"/>
      <c r="UAX50" s="32"/>
      <c r="UAY50" s="32"/>
      <c r="UAZ50" s="32"/>
      <c r="UBA50" s="32"/>
      <c r="UBB50" s="32"/>
      <c r="UBC50" s="32"/>
      <c r="UBD50" s="32"/>
      <c r="UBE50" s="32"/>
      <c r="UBF50" s="32"/>
      <c r="UBG50" s="32"/>
      <c r="UBH50" s="32"/>
      <c r="UBI50" s="32"/>
      <c r="UBJ50" s="32"/>
      <c r="UBK50" s="32"/>
      <c r="UBL50" s="32"/>
      <c r="UBM50" s="32"/>
      <c r="UBN50" s="32"/>
      <c r="UBO50" s="32"/>
      <c r="UBP50" s="32"/>
      <c r="UBQ50" s="32"/>
      <c r="UBR50" s="32"/>
      <c r="UBS50" s="32"/>
      <c r="UBT50" s="32"/>
      <c r="UBU50" s="32"/>
      <c r="UBV50" s="32"/>
      <c r="UBW50" s="32"/>
      <c r="UBX50" s="32"/>
      <c r="UBY50" s="32"/>
      <c r="UBZ50" s="32"/>
      <c r="UCA50" s="32"/>
      <c r="UCB50" s="32"/>
      <c r="UCC50" s="32"/>
      <c r="UCD50" s="32"/>
      <c r="UCE50" s="32"/>
      <c r="UCF50" s="32"/>
      <c r="UCG50" s="32"/>
      <c r="UCH50" s="32"/>
      <c r="UCI50" s="32"/>
      <c r="UCJ50" s="32"/>
      <c r="UCK50" s="32"/>
      <c r="UCL50" s="32"/>
      <c r="UCM50" s="32"/>
      <c r="UCN50" s="32"/>
      <c r="UCO50" s="32"/>
      <c r="UCP50" s="32"/>
      <c r="UCQ50" s="32"/>
      <c r="UCR50" s="32"/>
      <c r="UCS50" s="32"/>
      <c r="UCT50" s="32"/>
      <c r="UCU50" s="32"/>
      <c r="UCV50" s="32"/>
      <c r="UCW50" s="32"/>
      <c r="UCX50" s="32"/>
      <c r="UCY50" s="32"/>
      <c r="UCZ50" s="32"/>
      <c r="UDA50" s="32"/>
      <c r="UDB50" s="32"/>
      <c r="UDC50" s="32"/>
      <c r="UDD50" s="32"/>
      <c r="UDE50" s="32"/>
      <c r="UDF50" s="32"/>
      <c r="UDG50" s="32"/>
      <c r="UDH50" s="32"/>
      <c r="UDI50" s="32"/>
      <c r="UDJ50" s="32"/>
      <c r="UDK50" s="32"/>
      <c r="UDL50" s="32"/>
      <c r="UDM50" s="32"/>
      <c r="UDN50" s="32"/>
      <c r="UDO50" s="32"/>
      <c r="UDP50" s="32"/>
      <c r="UDQ50" s="32"/>
      <c r="UDR50" s="32"/>
      <c r="UDS50" s="32"/>
      <c r="UDT50" s="32"/>
      <c r="UDU50" s="32"/>
      <c r="UDV50" s="32"/>
      <c r="UDW50" s="32"/>
      <c r="UDX50" s="32"/>
      <c r="UDY50" s="32"/>
      <c r="UDZ50" s="32"/>
      <c r="UEA50" s="32"/>
      <c r="UEB50" s="32"/>
      <c r="UEC50" s="32"/>
      <c r="UED50" s="32"/>
      <c r="UEE50" s="32"/>
      <c r="UEF50" s="32"/>
      <c r="UEG50" s="32"/>
      <c r="UEH50" s="32"/>
      <c r="UEI50" s="32"/>
      <c r="UEJ50" s="32"/>
      <c r="UEK50" s="32"/>
      <c r="UEL50" s="32"/>
      <c r="UEM50" s="32"/>
      <c r="UEN50" s="32"/>
      <c r="UEO50" s="32"/>
      <c r="UEP50" s="32"/>
      <c r="UEQ50" s="32"/>
      <c r="UER50" s="32"/>
      <c r="UES50" s="32"/>
      <c r="UET50" s="32"/>
      <c r="UEU50" s="32"/>
      <c r="UEV50" s="32"/>
      <c r="UEW50" s="32"/>
      <c r="UEX50" s="32"/>
      <c r="UEY50" s="32"/>
      <c r="UEZ50" s="32"/>
      <c r="UFA50" s="32"/>
      <c r="UFB50" s="32"/>
      <c r="UFC50" s="32"/>
      <c r="UFD50" s="32"/>
      <c r="UFE50" s="32"/>
      <c r="UFF50" s="32"/>
      <c r="UFG50" s="32"/>
      <c r="UFH50" s="32"/>
      <c r="UFI50" s="32"/>
      <c r="UFJ50" s="32"/>
      <c r="UFK50" s="32"/>
      <c r="UFL50" s="32"/>
      <c r="UFM50" s="32"/>
      <c r="UFN50" s="32"/>
      <c r="UFO50" s="32"/>
      <c r="UFP50" s="32"/>
      <c r="UFQ50" s="32"/>
      <c r="UFR50" s="32"/>
      <c r="UFS50" s="32"/>
      <c r="UFT50" s="32"/>
      <c r="UFU50" s="32"/>
      <c r="UFV50" s="32"/>
      <c r="UFW50" s="32"/>
      <c r="UFX50" s="32"/>
      <c r="UFY50" s="32"/>
      <c r="UFZ50" s="32"/>
      <c r="UGA50" s="32"/>
      <c r="UGB50" s="32"/>
      <c r="UGC50" s="32"/>
      <c r="UGD50" s="32"/>
      <c r="UGE50" s="32"/>
      <c r="UGF50" s="32"/>
      <c r="UGG50" s="32"/>
      <c r="UGH50" s="32"/>
      <c r="UGI50" s="32"/>
      <c r="UGJ50" s="32"/>
      <c r="UGK50" s="32"/>
      <c r="UGL50" s="32"/>
      <c r="UGM50" s="32"/>
      <c r="UGN50" s="32"/>
      <c r="UGO50" s="32"/>
      <c r="UGP50" s="32"/>
      <c r="UGQ50" s="32"/>
      <c r="UGR50" s="32"/>
      <c r="UGS50" s="32"/>
      <c r="UGT50" s="32"/>
      <c r="UGU50" s="32"/>
      <c r="UGV50" s="32"/>
      <c r="UGW50" s="32"/>
      <c r="UGX50" s="32"/>
      <c r="UGY50" s="32"/>
      <c r="UGZ50" s="32"/>
      <c r="UHA50" s="32"/>
      <c r="UHB50" s="32"/>
      <c r="UHC50" s="32"/>
      <c r="UHD50" s="32"/>
      <c r="UHE50" s="32"/>
      <c r="UHF50" s="32"/>
      <c r="UHG50" s="32"/>
      <c r="UHH50" s="32"/>
      <c r="UHI50" s="32"/>
      <c r="UHJ50" s="32"/>
      <c r="UHK50" s="32"/>
      <c r="UHL50" s="32"/>
      <c r="UHM50" s="32"/>
      <c r="UHN50" s="32"/>
      <c r="UHO50" s="32"/>
      <c r="UHP50" s="32"/>
      <c r="UHQ50" s="32"/>
      <c r="UHR50" s="32"/>
      <c r="UHS50" s="32"/>
      <c r="UHT50" s="32"/>
      <c r="UHU50" s="32"/>
      <c r="UHV50" s="32"/>
      <c r="UHW50" s="32"/>
      <c r="UHX50" s="32"/>
      <c r="UHY50" s="32"/>
      <c r="UHZ50" s="32"/>
      <c r="UIA50" s="32"/>
      <c r="UIB50" s="32"/>
      <c r="UIC50" s="32"/>
      <c r="UID50" s="32"/>
      <c r="UIE50" s="32"/>
      <c r="UIF50" s="32"/>
      <c r="UIG50" s="32"/>
      <c r="UIH50" s="32"/>
      <c r="UII50" s="32"/>
      <c r="UIJ50" s="32"/>
      <c r="UIK50" s="32"/>
      <c r="UIL50" s="32"/>
      <c r="UIM50" s="32"/>
      <c r="UIN50" s="32"/>
      <c r="UIO50" s="32"/>
      <c r="UIP50" s="32"/>
      <c r="UIQ50" s="32"/>
      <c r="UIR50" s="32"/>
      <c r="UIS50" s="32"/>
      <c r="UIT50" s="32"/>
      <c r="UIU50" s="32"/>
      <c r="UIV50" s="32"/>
      <c r="UIW50" s="32"/>
      <c r="UIX50" s="32"/>
      <c r="UIY50" s="32"/>
      <c r="UIZ50" s="32"/>
      <c r="UJA50" s="32"/>
      <c r="UJB50" s="32"/>
      <c r="UJC50" s="32"/>
      <c r="UJD50" s="32"/>
      <c r="UJE50" s="32"/>
      <c r="UJF50" s="32"/>
      <c r="UJG50" s="32"/>
      <c r="UJH50" s="32"/>
      <c r="UJI50" s="32"/>
      <c r="UJJ50" s="32"/>
      <c r="UJK50" s="32"/>
      <c r="UJL50" s="32"/>
      <c r="UJM50" s="32"/>
      <c r="UJN50" s="32"/>
      <c r="UJO50" s="32"/>
      <c r="UJP50" s="32"/>
      <c r="UJQ50" s="32"/>
      <c r="UJR50" s="32"/>
      <c r="UJS50" s="32"/>
      <c r="UJT50" s="32"/>
      <c r="UJU50" s="32"/>
      <c r="UJV50" s="32"/>
      <c r="UJW50" s="32"/>
      <c r="UJX50" s="32"/>
      <c r="UJY50" s="32"/>
      <c r="UJZ50" s="32"/>
      <c r="UKA50" s="32"/>
      <c r="UKB50" s="32"/>
      <c r="UKC50" s="32"/>
      <c r="UKD50" s="32"/>
      <c r="UKE50" s="32"/>
      <c r="UKF50" s="32"/>
      <c r="UKG50" s="32"/>
      <c r="UKH50" s="32"/>
      <c r="UKI50" s="32"/>
      <c r="UKJ50" s="32"/>
      <c r="UKK50" s="32"/>
      <c r="UKL50" s="32"/>
      <c r="UKM50" s="32"/>
      <c r="UKN50" s="32"/>
      <c r="UKO50" s="32"/>
      <c r="UKP50" s="32"/>
      <c r="UKQ50" s="32"/>
      <c r="UKR50" s="32"/>
      <c r="UKS50" s="32"/>
      <c r="UKT50" s="32"/>
      <c r="UKU50" s="32"/>
      <c r="UKV50" s="32"/>
      <c r="UKW50" s="32"/>
      <c r="UKX50" s="32"/>
      <c r="UKY50" s="32"/>
      <c r="UKZ50" s="32"/>
      <c r="ULA50" s="32"/>
      <c r="ULB50" s="32"/>
      <c r="ULC50" s="32"/>
      <c r="ULD50" s="32"/>
      <c r="ULE50" s="32"/>
      <c r="ULF50" s="32"/>
      <c r="ULG50" s="32"/>
      <c r="ULH50" s="32"/>
      <c r="ULI50" s="32"/>
      <c r="ULJ50" s="32"/>
      <c r="ULK50" s="32"/>
      <c r="ULL50" s="32"/>
      <c r="ULM50" s="32"/>
      <c r="ULN50" s="32"/>
      <c r="ULO50" s="32"/>
      <c r="ULP50" s="32"/>
      <c r="ULQ50" s="32"/>
      <c r="ULR50" s="32"/>
      <c r="ULS50" s="32"/>
      <c r="ULT50" s="32"/>
      <c r="ULU50" s="32"/>
      <c r="ULV50" s="32"/>
      <c r="ULW50" s="32"/>
      <c r="ULX50" s="32"/>
      <c r="ULY50" s="32"/>
      <c r="ULZ50" s="32"/>
      <c r="UMA50" s="32"/>
      <c r="UMB50" s="32"/>
      <c r="UMC50" s="32"/>
      <c r="UMD50" s="32"/>
      <c r="UME50" s="32"/>
      <c r="UMF50" s="32"/>
      <c r="UMG50" s="32"/>
      <c r="UMH50" s="32"/>
      <c r="UMI50" s="32"/>
      <c r="UMJ50" s="32"/>
      <c r="UMK50" s="32"/>
      <c r="UML50" s="32"/>
      <c r="UMM50" s="32"/>
      <c r="UMN50" s="32"/>
      <c r="UMO50" s="32"/>
      <c r="UMP50" s="32"/>
      <c r="UMQ50" s="32"/>
      <c r="UMR50" s="32"/>
      <c r="UMS50" s="32"/>
      <c r="UMT50" s="32"/>
      <c r="UMU50" s="32"/>
      <c r="UMV50" s="32"/>
      <c r="UMW50" s="32"/>
      <c r="UMX50" s="32"/>
      <c r="UMY50" s="32"/>
      <c r="UMZ50" s="32"/>
      <c r="UNA50" s="32"/>
      <c r="UNB50" s="32"/>
      <c r="UNC50" s="32"/>
      <c r="UND50" s="32"/>
      <c r="UNE50" s="32"/>
      <c r="UNF50" s="32"/>
      <c r="UNG50" s="32"/>
      <c r="UNH50" s="32"/>
      <c r="UNI50" s="32"/>
      <c r="UNJ50" s="32"/>
      <c r="UNK50" s="32"/>
      <c r="UNL50" s="32"/>
      <c r="UNM50" s="32"/>
      <c r="UNN50" s="32"/>
      <c r="UNO50" s="32"/>
      <c r="UNP50" s="32"/>
      <c r="UNQ50" s="32"/>
      <c r="UNR50" s="32"/>
      <c r="UNS50" s="32"/>
      <c r="UNT50" s="32"/>
      <c r="UNU50" s="32"/>
      <c r="UNV50" s="32"/>
      <c r="UNW50" s="32"/>
      <c r="UNX50" s="32"/>
      <c r="UNY50" s="32"/>
      <c r="UNZ50" s="32"/>
      <c r="UOA50" s="32"/>
      <c r="UOB50" s="32"/>
      <c r="UOC50" s="32"/>
      <c r="UOD50" s="32"/>
      <c r="UOE50" s="32"/>
      <c r="UOF50" s="32"/>
      <c r="UOG50" s="32"/>
      <c r="UOH50" s="32"/>
      <c r="UOI50" s="32"/>
      <c r="UOJ50" s="32"/>
      <c r="UOK50" s="32"/>
      <c r="UOL50" s="32"/>
      <c r="UOM50" s="32"/>
      <c r="UON50" s="32"/>
      <c r="UOO50" s="32"/>
      <c r="UOP50" s="32"/>
      <c r="UOQ50" s="32"/>
      <c r="UOR50" s="32"/>
      <c r="UOS50" s="32"/>
      <c r="UOT50" s="32"/>
      <c r="UOU50" s="32"/>
      <c r="UOV50" s="32"/>
      <c r="UOW50" s="32"/>
      <c r="UOX50" s="32"/>
      <c r="UOY50" s="32"/>
      <c r="UOZ50" s="32"/>
      <c r="UPA50" s="32"/>
      <c r="UPB50" s="32"/>
      <c r="UPC50" s="32"/>
      <c r="UPD50" s="32"/>
      <c r="UPE50" s="32"/>
      <c r="UPF50" s="32"/>
      <c r="UPG50" s="32"/>
      <c r="UPH50" s="32"/>
      <c r="UPI50" s="32"/>
      <c r="UPJ50" s="32"/>
      <c r="UPK50" s="32"/>
      <c r="UPL50" s="32"/>
      <c r="UPM50" s="32"/>
      <c r="UPN50" s="32"/>
      <c r="UPO50" s="32"/>
      <c r="UPP50" s="32"/>
      <c r="UPQ50" s="32"/>
      <c r="UPR50" s="32"/>
      <c r="UPS50" s="32"/>
      <c r="UPT50" s="32"/>
      <c r="UPU50" s="32"/>
      <c r="UPV50" s="32"/>
      <c r="UPW50" s="32"/>
      <c r="UPX50" s="32"/>
      <c r="UPY50" s="32"/>
      <c r="UPZ50" s="32"/>
      <c r="UQA50" s="32"/>
      <c r="UQB50" s="32"/>
      <c r="UQC50" s="32"/>
      <c r="UQD50" s="32"/>
      <c r="UQE50" s="32"/>
      <c r="UQF50" s="32"/>
      <c r="UQG50" s="32"/>
      <c r="UQH50" s="32"/>
      <c r="UQI50" s="32"/>
      <c r="UQJ50" s="32"/>
      <c r="UQK50" s="32"/>
      <c r="UQL50" s="32"/>
      <c r="UQM50" s="32"/>
      <c r="UQN50" s="32"/>
      <c r="UQO50" s="32"/>
      <c r="UQP50" s="32"/>
      <c r="UQQ50" s="32"/>
      <c r="UQR50" s="32"/>
      <c r="UQS50" s="32"/>
      <c r="UQT50" s="32"/>
      <c r="UQU50" s="32"/>
      <c r="UQV50" s="32"/>
      <c r="UQW50" s="32"/>
      <c r="UQX50" s="32"/>
      <c r="UQY50" s="32"/>
      <c r="UQZ50" s="32"/>
      <c r="URA50" s="32"/>
      <c r="URB50" s="32"/>
      <c r="URC50" s="32"/>
      <c r="URD50" s="32"/>
      <c r="URE50" s="32"/>
      <c r="URF50" s="32"/>
      <c r="URG50" s="32"/>
      <c r="URH50" s="32"/>
      <c r="URI50" s="32"/>
      <c r="URJ50" s="32"/>
      <c r="URK50" s="32"/>
      <c r="URL50" s="32"/>
      <c r="URM50" s="32"/>
      <c r="URN50" s="32"/>
      <c r="URO50" s="32"/>
      <c r="URP50" s="32"/>
      <c r="URQ50" s="32"/>
      <c r="URR50" s="32"/>
      <c r="URS50" s="32"/>
      <c r="URT50" s="32"/>
      <c r="URU50" s="32"/>
      <c r="URV50" s="32"/>
      <c r="URW50" s="32"/>
      <c r="URX50" s="32"/>
      <c r="URY50" s="32"/>
      <c r="URZ50" s="32"/>
      <c r="USA50" s="32"/>
      <c r="USB50" s="32"/>
      <c r="USC50" s="32"/>
      <c r="USD50" s="32"/>
      <c r="USE50" s="32"/>
      <c r="USF50" s="32"/>
      <c r="USG50" s="32"/>
      <c r="USH50" s="32"/>
      <c r="USI50" s="32"/>
      <c r="USJ50" s="32"/>
      <c r="USK50" s="32"/>
      <c r="USL50" s="32"/>
      <c r="USM50" s="32"/>
      <c r="USN50" s="32"/>
      <c r="USO50" s="32"/>
      <c r="USP50" s="32"/>
      <c r="USQ50" s="32"/>
      <c r="USR50" s="32"/>
      <c r="USS50" s="32"/>
      <c r="UST50" s="32"/>
      <c r="USU50" s="32"/>
      <c r="USV50" s="32"/>
      <c r="USW50" s="32"/>
      <c r="USX50" s="32"/>
      <c r="USY50" s="32"/>
      <c r="USZ50" s="32"/>
      <c r="UTA50" s="32"/>
      <c r="UTB50" s="32"/>
      <c r="UTC50" s="32"/>
      <c r="UTD50" s="32"/>
      <c r="UTE50" s="32"/>
      <c r="UTF50" s="32"/>
      <c r="UTG50" s="32"/>
      <c r="UTH50" s="32"/>
      <c r="UTI50" s="32"/>
      <c r="UTJ50" s="32"/>
      <c r="UTK50" s="32"/>
      <c r="UTL50" s="32"/>
      <c r="UTM50" s="32"/>
      <c r="UTN50" s="32"/>
      <c r="UTO50" s="32"/>
      <c r="UTP50" s="32"/>
      <c r="UTQ50" s="32"/>
      <c r="UTR50" s="32"/>
      <c r="UTS50" s="32"/>
      <c r="UTT50" s="32"/>
      <c r="UTU50" s="32"/>
      <c r="UTV50" s="32"/>
      <c r="UTW50" s="32"/>
      <c r="UTX50" s="32"/>
      <c r="UTY50" s="32"/>
      <c r="UTZ50" s="32"/>
      <c r="UUA50" s="32"/>
      <c r="UUB50" s="32"/>
      <c r="UUC50" s="32"/>
      <c r="UUD50" s="32"/>
      <c r="UUE50" s="32"/>
      <c r="UUF50" s="32"/>
      <c r="UUG50" s="32"/>
      <c r="UUH50" s="32"/>
      <c r="UUI50" s="32"/>
      <c r="UUJ50" s="32"/>
      <c r="UUK50" s="32"/>
      <c r="UUL50" s="32"/>
      <c r="UUM50" s="32"/>
      <c r="UUN50" s="32"/>
      <c r="UUO50" s="32"/>
      <c r="UUP50" s="32"/>
      <c r="UUQ50" s="32"/>
      <c r="UUR50" s="32"/>
      <c r="UUS50" s="32"/>
      <c r="UUT50" s="32"/>
      <c r="UUU50" s="32"/>
      <c r="UUV50" s="32"/>
      <c r="UUW50" s="32"/>
      <c r="UUX50" s="32"/>
      <c r="UUY50" s="32"/>
      <c r="UUZ50" s="32"/>
      <c r="UVA50" s="32"/>
      <c r="UVB50" s="32"/>
      <c r="UVC50" s="32"/>
      <c r="UVD50" s="32"/>
      <c r="UVE50" s="32"/>
      <c r="UVF50" s="32"/>
      <c r="UVG50" s="32"/>
      <c r="UVH50" s="32"/>
      <c r="UVI50" s="32"/>
      <c r="UVJ50" s="32"/>
      <c r="UVK50" s="32"/>
      <c r="UVL50" s="32"/>
      <c r="UVM50" s="32"/>
      <c r="UVN50" s="32"/>
      <c r="UVO50" s="32"/>
      <c r="UVP50" s="32"/>
      <c r="UVQ50" s="32"/>
      <c r="UVR50" s="32"/>
      <c r="UVS50" s="32"/>
      <c r="UVT50" s="32"/>
      <c r="UVU50" s="32"/>
      <c r="UVV50" s="32"/>
      <c r="UVW50" s="32"/>
      <c r="UVX50" s="32"/>
      <c r="UVY50" s="32"/>
      <c r="UVZ50" s="32"/>
      <c r="UWA50" s="32"/>
      <c r="UWB50" s="32"/>
      <c r="UWC50" s="32"/>
      <c r="UWD50" s="32"/>
      <c r="UWE50" s="32"/>
      <c r="UWF50" s="32"/>
      <c r="UWG50" s="32"/>
      <c r="UWH50" s="32"/>
      <c r="UWI50" s="32"/>
      <c r="UWJ50" s="32"/>
      <c r="UWK50" s="32"/>
      <c r="UWL50" s="32"/>
      <c r="UWM50" s="32"/>
      <c r="UWN50" s="32"/>
      <c r="UWO50" s="32"/>
      <c r="UWP50" s="32"/>
      <c r="UWQ50" s="32"/>
      <c r="UWR50" s="32"/>
      <c r="UWS50" s="32"/>
      <c r="UWT50" s="32"/>
      <c r="UWU50" s="32"/>
      <c r="UWV50" s="32"/>
      <c r="UWW50" s="32"/>
      <c r="UWX50" s="32"/>
      <c r="UWY50" s="32"/>
      <c r="UWZ50" s="32"/>
      <c r="UXA50" s="32"/>
      <c r="UXB50" s="32"/>
      <c r="UXC50" s="32"/>
      <c r="UXD50" s="32"/>
      <c r="UXE50" s="32"/>
      <c r="UXF50" s="32"/>
      <c r="UXG50" s="32"/>
      <c r="UXH50" s="32"/>
      <c r="UXI50" s="32"/>
      <c r="UXJ50" s="32"/>
      <c r="UXK50" s="32"/>
      <c r="UXL50" s="32"/>
      <c r="UXM50" s="32"/>
      <c r="UXN50" s="32"/>
      <c r="UXO50" s="32"/>
      <c r="UXP50" s="32"/>
      <c r="UXQ50" s="32"/>
      <c r="UXR50" s="32"/>
      <c r="UXS50" s="32"/>
      <c r="UXT50" s="32"/>
      <c r="UXU50" s="32"/>
      <c r="UXV50" s="32"/>
      <c r="UXW50" s="32"/>
      <c r="UXX50" s="32"/>
      <c r="UXY50" s="32"/>
      <c r="UXZ50" s="32"/>
      <c r="UYA50" s="32"/>
      <c r="UYB50" s="32"/>
      <c r="UYC50" s="32"/>
      <c r="UYD50" s="32"/>
      <c r="UYE50" s="32"/>
      <c r="UYF50" s="32"/>
      <c r="UYG50" s="32"/>
      <c r="UYH50" s="32"/>
      <c r="UYI50" s="32"/>
      <c r="UYJ50" s="32"/>
      <c r="UYK50" s="32"/>
      <c r="UYL50" s="32"/>
      <c r="UYM50" s="32"/>
      <c r="UYN50" s="32"/>
      <c r="UYO50" s="32"/>
      <c r="UYP50" s="32"/>
      <c r="UYQ50" s="32"/>
      <c r="UYR50" s="32"/>
      <c r="UYS50" s="32"/>
      <c r="UYT50" s="32"/>
      <c r="UYU50" s="32"/>
      <c r="UYV50" s="32"/>
      <c r="UYW50" s="32"/>
      <c r="UYX50" s="32"/>
      <c r="UYY50" s="32"/>
      <c r="UYZ50" s="32"/>
      <c r="UZA50" s="32"/>
      <c r="UZB50" s="32"/>
      <c r="UZC50" s="32"/>
      <c r="UZD50" s="32"/>
      <c r="UZE50" s="32"/>
      <c r="UZF50" s="32"/>
      <c r="UZG50" s="32"/>
      <c r="UZH50" s="32"/>
      <c r="UZI50" s="32"/>
      <c r="UZJ50" s="32"/>
      <c r="UZK50" s="32"/>
      <c r="UZL50" s="32"/>
      <c r="UZM50" s="32"/>
      <c r="UZN50" s="32"/>
      <c r="UZO50" s="32"/>
      <c r="UZP50" s="32"/>
      <c r="UZQ50" s="32"/>
      <c r="UZR50" s="32"/>
      <c r="UZS50" s="32"/>
      <c r="UZT50" s="32"/>
      <c r="UZU50" s="32"/>
      <c r="UZV50" s="32"/>
      <c r="UZW50" s="32"/>
      <c r="UZX50" s="32"/>
      <c r="UZY50" s="32"/>
      <c r="UZZ50" s="32"/>
      <c r="VAA50" s="32"/>
      <c r="VAB50" s="32"/>
      <c r="VAC50" s="32"/>
      <c r="VAD50" s="32"/>
      <c r="VAE50" s="32"/>
      <c r="VAF50" s="32"/>
      <c r="VAG50" s="32"/>
      <c r="VAH50" s="32"/>
      <c r="VAI50" s="32"/>
      <c r="VAJ50" s="32"/>
      <c r="VAK50" s="32"/>
      <c r="VAL50" s="32"/>
      <c r="VAM50" s="32"/>
      <c r="VAN50" s="32"/>
      <c r="VAO50" s="32"/>
      <c r="VAP50" s="32"/>
      <c r="VAQ50" s="32"/>
      <c r="VAR50" s="32"/>
      <c r="VAS50" s="32"/>
      <c r="VAT50" s="32"/>
      <c r="VAU50" s="32"/>
      <c r="VAV50" s="32"/>
      <c r="VAW50" s="32"/>
      <c r="VAX50" s="32"/>
      <c r="VAY50" s="32"/>
      <c r="VAZ50" s="32"/>
      <c r="VBA50" s="32"/>
      <c r="VBB50" s="32"/>
      <c r="VBC50" s="32"/>
      <c r="VBD50" s="32"/>
      <c r="VBE50" s="32"/>
      <c r="VBF50" s="32"/>
      <c r="VBG50" s="32"/>
      <c r="VBH50" s="32"/>
      <c r="VBI50" s="32"/>
      <c r="VBJ50" s="32"/>
      <c r="VBK50" s="32"/>
      <c r="VBL50" s="32"/>
      <c r="VBM50" s="32"/>
      <c r="VBN50" s="32"/>
      <c r="VBO50" s="32"/>
      <c r="VBP50" s="32"/>
      <c r="VBQ50" s="32"/>
      <c r="VBR50" s="32"/>
      <c r="VBS50" s="32"/>
      <c r="VBT50" s="32"/>
      <c r="VBU50" s="32"/>
      <c r="VBV50" s="32"/>
      <c r="VBW50" s="32"/>
      <c r="VBX50" s="32"/>
      <c r="VBY50" s="32"/>
      <c r="VBZ50" s="32"/>
      <c r="VCA50" s="32"/>
      <c r="VCB50" s="32"/>
      <c r="VCC50" s="32"/>
      <c r="VCD50" s="32"/>
      <c r="VCE50" s="32"/>
      <c r="VCF50" s="32"/>
      <c r="VCG50" s="32"/>
      <c r="VCH50" s="32"/>
      <c r="VCI50" s="32"/>
      <c r="VCJ50" s="32"/>
      <c r="VCK50" s="32"/>
      <c r="VCL50" s="32"/>
      <c r="VCM50" s="32"/>
      <c r="VCN50" s="32"/>
      <c r="VCO50" s="32"/>
      <c r="VCP50" s="32"/>
      <c r="VCQ50" s="32"/>
      <c r="VCR50" s="32"/>
      <c r="VCS50" s="32"/>
      <c r="VCT50" s="32"/>
      <c r="VCU50" s="32"/>
      <c r="VCV50" s="32"/>
      <c r="VCW50" s="32"/>
      <c r="VCX50" s="32"/>
      <c r="VCY50" s="32"/>
      <c r="VCZ50" s="32"/>
      <c r="VDA50" s="32"/>
      <c r="VDB50" s="32"/>
      <c r="VDC50" s="32"/>
      <c r="VDD50" s="32"/>
      <c r="VDE50" s="32"/>
      <c r="VDF50" s="32"/>
      <c r="VDG50" s="32"/>
      <c r="VDH50" s="32"/>
      <c r="VDI50" s="32"/>
      <c r="VDJ50" s="32"/>
      <c r="VDK50" s="32"/>
      <c r="VDL50" s="32"/>
      <c r="VDM50" s="32"/>
      <c r="VDN50" s="32"/>
      <c r="VDO50" s="32"/>
      <c r="VDP50" s="32"/>
      <c r="VDQ50" s="32"/>
      <c r="VDR50" s="32"/>
      <c r="VDS50" s="32"/>
      <c r="VDT50" s="32"/>
      <c r="VDU50" s="32"/>
      <c r="VDV50" s="32"/>
      <c r="VDW50" s="32"/>
      <c r="VDX50" s="32"/>
      <c r="VDY50" s="32"/>
      <c r="VDZ50" s="32"/>
      <c r="VEA50" s="32"/>
      <c r="VEB50" s="32"/>
      <c r="VEC50" s="32"/>
      <c r="VED50" s="32"/>
      <c r="VEE50" s="32"/>
      <c r="VEF50" s="32"/>
      <c r="VEG50" s="32"/>
      <c r="VEH50" s="32"/>
      <c r="VEI50" s="32"/>
      <c r="VEJ50" s="32"/>
      <c r="VEK50" s="32"/>
      <c r="VEL50" s="32"/>
      <c r="VEM50" s="32"/>
      <c r="VEN50" s="32"/>
      <c r="VEO50" s="32"/>
      <c r="VEP50" s="32"/>
      <c r="VEQ50" s="32"/>
      <c r="VER50" s="32"/>
      <c r="VES50" s="32"/>
      <c r="VET50" s="32"/>
      <c r="VEU50" s="32"/>
      <c r="VEV50" s="32"/>
      <c r="VEW50" s="32"/>
      <c r="VEX50" s="32"/>
      <c r="VEY50" s="32"/>
      <c r="VEZ50" s="32"/>
      <c r="VFA50" s="32"/>
      <c r="VFB50" s="32"/>
      <c r="VFC50" s="32"/>
      <c r="VFD50" s="32"/>
      <c r="VFE50" s="32"/>
      <c r="VFF50" s="32"/>
      <c r="VFG50" s="32"/>
      <c r="VFH50" s="32"/>
      <c r="VFI50" s="32"/>
      <c r="VFJ50" s="32"/>
      <c r="VFK50" s="32"/>
      <c r="VFL50" s="32"/>
      <c r="VFM50" s="32"/>
      <c r="VFN50" s="32"/>
      <c r="VFO50" s="32"/>
      <c r="VFP50" s="32"/>
      <c r="VFQ50" s="32"/>
      <c r="VFR50" s="32"/>
      <c r="VFS50" s="32"/>
      <c r="VFT50" s="32"/>
      <c r="VFU50" s="32"/>
      <c r="VFV50" s="32"/>
      <c r="VFW50" s="32"/>
      <c r="VFX50" s="32"/>
      <c r="VFY50" s="32"/>
      <c r="VFZ50" s="32"/>
      <c r="VGA50" s="32"/>
      <c r="VGB50" s="32"/>
      <c r="VGC50" s="32"/>
      <c r="VGD50" s="32"/>
      <c r="VGE50" s="32"/>
      <c r="VGF50" s="32"/>
      <c r="VGG50" s="32"/>
      <c r="VGH50" s="32"/>
      <c r="VGI50" s="32"/>
      <c r="VGJ50" s="32"/>
      <c r="VGK50" s="32"/>
      <c r="VGL50" s="32"/>
      <c r="VGM50" s="32"/>
      <c r="VGN50" s="32"/>
      <c r="VGO50" s="32"/>
      <c r="VGP50" s="32"/>
      <c r="VGQ50" s="32"/>
      <c r="VGR50" s="32"/>
      <c r="VGS50" s="32"/>
      <c r="VGT50" s="32"/>
      <c r="VGU50" s="32"/>
      <c r="VGV50" s="32"/>
      <c r="VGW50" s="32"/>
      <c r="VGX50" s="32"/>
      <c r="VGY50" s="32"/>
      <c r="VGZ50" s="32"/>
      <c r="VHA50" s="32"/>
      <c r="VHB50" s="32"/>
      <c r="VHC50" s="32"/>
      <c r="VHD50" s="32"/>
      <c r="VHE50" s="32"/>
      <c r="VHF50" s="32"/>
      <c r="VHG50" s="32"/>
      <c r="VHH50" s="32"/>
      <c r="VHI50" s="32"/>
      <c r="VHJ50" s="32"/>
      <c r="VHK50" s="32"/>
      <c r="VHL50" s="32"/>
      <c r="VHM50" s="32"/>
      <c r="VHN50" s="32"/>
      <c r="VHO50" s="32"/>
      <c r="VHP50" s="32"/>
      <c r="VHQ50" s="32"/>
      <c r="VHR50" s="32"/>
      <c r="VHS50" s="32"/>
      <c r="VHT50" s="32"/>
      <c r="VHU50" s="32"/>
      <c r="VHV50" s="32"/>
      <c r="VHW50" s="32"/>
      <c r="VHX50" s="32"/>
      <c r="VHY50" s="32"/>
      <c r="VHZ50" s="32"/>
      <c r="VIA50" s="32"/>
      <c r="VIB50" s="32"/>
      <c r="VIC50" s="32"/>
      <c r="VID50" s="32"/>
      <c r="VIE50" s="32"/>
      <c r="VIF50" s="32"/>
      <c r="VIG50" s="32"/>
      <c r="VIH50" s="32"/>
      <c r="VII50" s="32"/>
      <c r="VIJ50" s="32"/>
      <c r="VIK50" s="32"/>
      <c r="VIL50" s="32"/>
      <c r="VIM50" s="32"/>
      <c r="VIN50" s="32"/>
      <c r="VIO50" s="32"/>
      <c r="VIP50" s="32"/>
      <c r="VIQ50" s="32"/>
      <c r="VIR50" s="32"/>
      <c r="VIS50" s="32"/>
      <c r="VIT50" s="32"/>
      <c r="VIU50" s="32"/>
      <c r="VIV50" s="32"/>
      <c r="VIW50" s="32"/>
      <c r="VIX50" s="32"/>
      <c r="VIY50" s="32"/>
      <c r="VIZ50" s="32"/>
      <c r="VJA50" s="32"/>
      <c r="VJB50" s="32"/>
      <c r="VJC50" s="32"/>
      <c r="VJD50" s="32"/>
      <c r="VJE50" s="32"/>
      <c r="VJF50" s="32"/>
      <c r="VJG50" s="32"/>
      <c r="VJH50" s="32"/>
      <c r="VJI50" s="32"/>
      <c r="VJJ50" s="32"/>
      <c r="VJK50" s="32"/>
      <c r="VJL50" s="32"/>
      <c r="VJM50" s="32"/>
      <c r="VJN50" s="32"/>
      <c r="VJO50" s="32"/>
      <c r="VJP50" s="32"/>
      <c r="VJQ50" s="32"/>
      <c r="VJR50" s="32"/>
      <c r="VJS50" s="32"/>
      <c r="VJT50" s="32"/>
      <c r="VJU50" s="32"/>
      <c r="VJV50" s="32"/>
      <c r="VJW50" s="32"/>
      <c r="VJX50" s="32"/>
      <c r="VJY50" s="32"/>
      <c r="VJZ50" s="32"/>
      <c r="VKA50" s="32"/>
      <c r="VKB50" s="32"/>
      <c r="VKC50" s="32"/>
      <c r="VKD50" s="32"/>
      <c r="VKE50" s="32"/>
      <c r="VKF50" s="32"/>
      <c r="VKG50" s="32"/>
      <c r="VKH50" s="32"/>
      <c r="VKI50" s="32"/>
      <c r="VKJ50" s="32"/>
      <c r="VKK50" s="32"/>
      <c r="VKL50" s="32"/>
      <c r="VKM50" s="32"/>
      <c r="VKN50" s="32"/>
      <c r="VKO50" s="32"/>
      <c r="VKP50" s="32"/>
      <c r="VKQ50" s="32"/>
      <c r="VKR50" s="32"/>
      <c r="VKS50" s="32"/>
      <c r="VKT50" s="32"/>
      <c r="VKU50" s="32"/>
      <c r="VKV50" s="32"/>
      <c r="VKW50" s="32"/>
      <c r="VKX50" s="32"/>
      <c r="VKY50" s="32"/>
      <c r="VKZ50" s="32"/>
      <c r="VLA50" s="32"/>
      <c r="VLB50" s="32"/>
      <c r="VLC50" s="32"/>
      <c r="VLD50" s="32"/>
      <c r="VLE50" s="32"/>
      <c r="VLF50" s="32"/>
      <c r="VLG50" s="32"/>
      <c r="VLH50" s="32"/>
      <c r="VLI50" s="32"/>
      <c r="VLJ50" s="32"/>
      <c r="VLK50" s="32"/>
      <c r="VLL50" s="32"/>
      <c r="VLM50" s="32"/>
      <c r="VLN50" s="32"/>
      <c r="VLO50" s="32"/>
      <c r="VLP50" s="32"/>
      <c r="VLQ50" s="32"/>
      <c r="VLR50" s="32"/>
      <c r="VLS50" s="32"/>
      <c r="VLT50" s="32"/>
      <c r="VLU50" s="32"/>
      <c r="VLV50" s="32"/>
      <c r="VLW50" s="32"/>
      <c r="VLX50" s="32"/>
      <c r="VLY50" s="32"/>
      <c r="VLZ50" s="32"/>
      <c r="VMA50" s="32"/>
      <c r="VMB50" s="32"/>
      <c r="VMC50" s="32"/>
      <c r="VMD50" s="32"/>
      <c r="VME50" s="32"/>
      <c r="VMF50" s="32"/>
      <c r="VMG50" s="32"/>
      <c r="VMH50" s="32"/>
      <c r="VMI50" s="32"/>
      <c r="VMJ50" s="32"/>
      <c r="VMK50" s="32"/>
      <c r="VML50" s="32"/>
      <c r="VMM50" s="32"/>
      <c r="VMN50" s="32"/>
      <c r="VMO50" s="32"/>
      <c r="VMP50" s="32"/>
      <c r="VMQ50" s="32"/>
      <c r="VMR50" s="32"/>
      <c r="VMS50" s="32"/>
      <c r="VMT50" s="32"/>
      <c r="VMU50" s="32"/>
      <c r="VMV50" s="32"/>
      <c r="VMW50" s="32"/>
      <c r="VMX50" s="32"/>
      <c r="VMY50" s="32"/>
      <c r="VMZ50" s="32"/>
      <c r="VNA50" s="32"/>
      <c r="VNB50" s="32"/>
      <c r="VNC50" s="32"/>
      <c r="VND50" s="32"/>
      <c r="VNE50" s="32"/>
      <c r="VNF50" s="32"/>
      <c r="VNG50" s="32"/>
      <c r="VNH50" s="32"/>
      <c r="VNI50" s="32"/>
      <c r="VNJ50" s="32"/>
      <c r="VNK50" s="32"/>
      <c r="VNL50" s="32"/>
      <c r="VNM50" s="32"/>
      <c r="VNN50" s="32"/>
      <c r="VNO50" s="32"/>
      <c r="VNP50" s="32"/>
      <c r="VNQ50" s="32"/>
      <c r="VNR50" s="32"/>
      <c r="VNS50" s="32"/>
      <c r="VNT50" s="32"/>
      <c r="VNU50" s="32"/>
      <c r="VNV50" s="32"/>
      <c r="VNW50" s="32"/>
      <c r="VNX50" s="32"/>
      <c r="VNY50" s="32"/>
      <c r="VNZ50" s="32"/>
      <c r="VOA50" s="32"/>
      <c r="VOB50" s="32"/>
      <c r="VOC50" s="32"/>
      <c r="VOD50" s="32"/>
      <c r="VOE50" s="32"/>
      <c r="VOF50" s="32"/>
      <c r="VOG50" s="32"/>
      <c r="VOH50" s="32"/>
      <c r="VOI50" s="32"/>
      <c r="VOJ50" s="32"/>
      <c r="VOK50" s="32"/>
      <c r="VOL50" s="32"/>
      <c r="VOM50" s="32"/>
      <c r="VON50" s="32"/>
      <c r="VOO50" s="32"/>
      <c r="VOP50" s="32"/>
      <c r="VOQ50" s="32"/>
      <c r="VOR50" s="32"/>
      <c r="VOS50" s="32"/>
      <c r="VOT50" s="32"/>
      <c r="VOU50" s="32"/>
      <c r="VOV50" s="32"/>
      <c r="VOW50" s="32"/>
      <c r="VOX50" s="32"/>
      <c r="VOY50" s="32"/>
      <c r="VOZ50" s="32"/>
      <c r="VPA50" s="32"/>
      <c r="VPB50" s="32"/>
      <c r="VPC50" s="32"/>
      <c r="VPD50" s="32"/>
      <c r="VPE50" s="32"/>
      <c r="VPF50" s="32"/>
      <c r="VPG50" s="32"/>
      <c r="VPH50" s="32"/>
      <c r="VPI50" s="32"/>
      <c r="VPJ50" s="32"/>
      <c r="VPK50" s="32"/>
      <c r="VPL50" s="32"/>
      <c r="VPM50" s="32"/>
      <c r="VPN50" s="32"/>
      <c r="VPO50" s="32"/>
      <c r="VPP50" s="32"/>
      <c r="VPQ50" s="32"/>
      <c r="VPR50" s="32"/>
      <c r="VPS50" s="32"/>
      <c r="VPT50" s="32"/>
      <c r="VPU50" s="32"/>
      <c r="VPV50" s="32"/>
      <c r="VPW50" s="32"/>
      <c r="VPX50" s="32"/>
      <c r="VPY50" s="32"/>
      <c r="VPZ50" s="32"/>
      <c r="VQA50" s="32"/>
      <c r="VQB50" s="32"/>
      <c r="VQC50" s="32"/>
      <c r="VQD50" s="32"/>
      <c r="VQE50" s="32"/>
      <c r="VQF50" s="32"/>
      <c r="VQG50" s="32"/>
      <c r="VQH50" s="32"/>
      <c r="VQI50" s="32"/>
      <c r="VQJ50" s="32"/>
      <c r="VQK50" s="32"/>
      <c r="VQL50" s="32"/>
      <c r="VQM50" s="32"/>
      <c r="VQN50" s="32"/>
      <c r="VQO50" s="32"/>
      <c r="VQP50" s="32"/>
      <c r="VQQ50" s="32"/>
      <c r="VQR50" s="32"/>
      <c r="VQS50" s="32"/>
      <c r="VQT50" s="32"/>
      <c r="VQU50" s="32"/>
      <c r="VQV50" s="32"/>
      <c r="VQW50" s="32"/>
      <c r="VQX50" s="32"/>
      <c r="VQY50" s="32"/>
      <c r="VQZ50" s="32"/>
      <c r="VRA50" s="32"/>
      <c r="VRB50" s="32"/>
      <c r="VRC50" s="32"/>
      <c r="VRD50" s="32"/>
      <c r="VRE50" s="32"/>
      <c r="VRF50" s="32"/>
      <c r="VRG50" s="32"/>
      <c r="VRH50" s="32"/>
      <c r="VRI50" s="32"/>
      <c r="VRJ50" s="32"/>
      <c r="VRK50" s="32"/>
      <c r="VRL50" s="32"/>
      <c r="VRM50" s="32"/>
      <c r="VRN50" s="32"/>
      <c r="VRO50" s="32"/>
      <c r="VRP50" s="32"/>
      <c r="VRQ50" s="32"/>
      <c r="VRR50" s="32"/>
      <c r="VRS50" s="32"/>
      <c r="VRT50" s="32"/>
      <c r="VRU50" s="32"/>
      <c r="VRV50" s="32"/>
      <c r="VRW50" s="32"/>
      <c r="VRX50" s="32"/>
      <c r="VRY50" s="32"/>
      <c r="VRZ50" s="32"/>
      <c r="VSA50" s="32"/>
      <c r="VSB50" s="32"/>
      <c r="VSC50" s="32"/>
      <c r="VSD50" s="32"/>
      <c r="VSE50" s="32"/>
      <c r="VSF50" s="32"/>
      <c r="VSG50" s="32"/>
      <c r="VSH50" s="32"/>
      <c r="VSI50" s="32"/>
      <c r="VSJ50" s="32"/>
      <c r="VSK50" s="32"/>
      <c r="VSL50" s="32"/>
      <c r="VSM50" s="32"/>
      <c r="VSN50" s="32"/>
      <c r="VSO50" s="32"/>
      <c r="VSP50" s="32"/>
      <c r="VSQ50" s="32"/>
      <c r="VSR50" s="32"/>
      <c r="VSS50" s="32"/>
      <c r="VST50" s="32"/>
      <c r="VSU50" s="32"/>
      <c r="VSV50" s="32"/>
      <c r="VSW50" s="32"/>
      <c r="VSX50" s="32"/>
      <c r="VSY50" s="32"/>
      <c r="VSZ50" s="32"/>
      <c r="VTA50" s="32"/>
      <c r="VTB50" s="32"/>
      <c r="VTC50" s="32"/>
      <c r="VTD50" s="32"/>
      <c r="VTE50" s="32"/>
      <c r="VTF50" s="32"/>
      <c r="VTG50" s="32"/>
      <c r="VTH50" s="32"/>
      <c r="VTI50" s="32"/>
      <c r="VTJ50" s="32"/>
      <c r="VTK50" s="32"/>
      <c r="VTL50" s="32"/>
      <c r="VTM50" s="32"/>
      <c r="VTN50" s="32"/>
      <c r="VTO50" s="32"/>
      <c r="VTP50" s="32"/>
      <c r="VTQ50" s="32"/>
      <c r="VTR50" s="32"/>
      <c r="VTS50" s="32"/>
      <c r="VTT50" s="32"/>
      <c r="VTU50" s="32"/>
      <c r="VTV50" s="32"/>
      <c r="VTW50" s="32"/>
      <c r="VTX50" s="32"/>
      <c r="VTY50" s="32"/>
      <c r="VTZ50" s="32"/>
      <c r="VUA50" s="32"/>
      <c r="VUB50" s="32"/>
      <c r="VUC50" s="32"/>
      <c r="VUD50" s="32"/>
      <c r="VUE50" s="32"/>
      <c r="VUF50" s="32"/>
      <c r="VUG50" s="32"/>
      <c r="VUH50" s="32"/>
      <c r="VUI50" s="32"/>
      <c r="VUJ50" s="32"/>
      <c r="VUK50" s="32"/>
      <c r="VUL50" s="32"/>
      <c r="VUM50" s="32"/>
      <c r="VUN50" s="32"/>
      <c r="VUO50" s="32"/>
      <c r="VUP50" s="32"/>
      <c r="VUQ50" s="32"/>
      <c r="VUR50" s="32"/>
      <c r="VUS50" s="32"/>
      <c r="VUT50" s="32"/>
      <c r="VUU50" s="32"/>
      <c r="VUV50" s="32"/>
      <c r="VUW50" s="32"/>
      <c r="VUX50" s="32"/>
      <c r="VUY50" s="32"/>
      <c r="VUZ50" s="32"/>
      <c r="VVA50" s="32"/>
      <c r="VVB50" s="32"/>
      <c r="VVC50" s="32"/>
      <c r="VVD50" s="32"/>
      <c r="VVE50" s="32"/>
      <c r="VVF50" s="32"/>
      <c r="VVG50" s="32"/>
      <c r="VVH50" s="32"/>
      <c r="VVI50" s="32"/>
      <c r="VVJ50" s="32"/>
      <c r="VVK50" s="32"/>
      <c r="VVL50" s="32"/>
      <c r="VVM50" s="32"/>
      <c r="VVN50" s="32"/>
      <c r="VVO50" s="32"/>
      <c r="VVP50" s="32"/>
      <c r="VVQ50" s="32"/>
      <c r="VVR50" s="32"/>
      <c r="VVS50" s="32"/>
      <c r="VVT50" s="32"/>
      <c r="VVU50" s="32"/>
      <c r="VVV50" s="32"/>
      <c r="VVW50" s="32"/>
      <c r="VVX50" s="32"/>
      <c r="VVY50" s="32"/>
      <c r="VVZ50" s="32"/>
      <c r="VWA50" s="32"/>
      <c r="VWB50" s="32"/>
      <c r="VWC50" s="32"/>
      <c r="VWD50" s="32"/>
      <c r="VWE50" s="32"/>
      <c r="VWF50" s="32"/>
      <c r="VWG50" s="32"/>
      <c r="VWH50" s="32"/>
      <c r="VWI50" s="32"/>
      <c r="VWJ50" s="32"/>
      <c r="VWK50" s="32"/>
      <c r="VWL50" s="32"/>
      <c r="VWM50" s="32"/>
      <c r="VWN50" s="32"/>
      <c r="VWO50" s="32"/>
      <c r="VWP50" s="32"/>
      <c r="VWQ50" s="32"/>
      <c r="VWR50" s="32"/>
      <c r="VWS50" s="32"/>
      <c r="VWT50" s="32"/>
      <c r="VWU50" s="32"/>
      <c r="VWV50" s="32"/>
      <c r="VWW50" s="32"/>
      <c r="VWX50" s="32"/>
      <c r="VWY50" s="32"/>
      <c r="VWZ50" s="32"/>
      <c r="VXA50" s="32"/>
      <c r="VXB50" s="32"/>
      <c r="VXC50" s="32"/>
      <c r="VXD50" s="32"/>
      <c r="VXE50" s="32"/>
      <c r="VXF50" s="32"/>
      <c r="VXG50" s="32"/>
      <c r="VXH50" s="32"/>
      <c r="VXI50" s="32"/>
      <c r="VXJ50" s="32"/>
      <c r="VXK50" s="32"/>
      <c r="VXL50" s="32"/>
      <c r="VXM50" s="32"/>
      <c r="VXN50" s="32"/>
      <c r="VXO50" s="32"/>
      <c r="VXP50" s="32"/>
      <c r="VXQ50" s="32"/>
      <c r="VXR50" s="32"/>
      <c r="VXS50" s="32"/>
      <c r="VXT50" s="32"/>
      <c r="VXU50" s="32"/>
      <c r="VXV50" s="32"/>
      <c r="VXW50" s="32"/>
      <c r="VXX50" s="32"/>
      <c r="VXY50" s="32"/>
      <c r="VXZ50" s="32"/>
      <c r="VYA50" s="32"/>
      <c r="VYB50" s="32"/>
      <c r="VYC50" s="32"/>
      <c r="VYD50" s="32"/>
      <c r="VYE50" s="32"/>
      <c r="VYF50" s="32"/>
      <c r="VYG50" s="32"/>
      <c r="VYH50" s="32"/>
      <c r="VYI50" s="32"/>
      <c r="VYJ50" s="32"/>
      <c r="VYK50" s="32"/>
      <c r="VYL50" s="32"/>
      <c r="VYM50" s="32"/>
      <c r="VYN50" s="32"/>
      <c r="VYO50" s="32"/>
      <c r="VYP50" s="32"/>
      <c r="VYQ50" s="32"/>
      <c r="VYR50" s="32"/>
      <c r="VYS50" s="32"/>
      <c r="VYT50" s="32"/>
      <c r="VYU50" s="32"/>
      <c r="VYV50" s="32"/>
      <c r="VYW50" s="32"/>
      <c r="VYX50" s="32"/>
      <c r="VYY50" s="32"/>
      <c r="VYZ50" s="32"/>
      <c r="VZA50" s="32"/>
      <c r="VZB50" s="32"/>
      <c r="VZC50" s="32"/>
      <c r="VZD50" s="32"/>
      <c r="VZE50" s="32"/>
      <c r="VZF50" s="32"/>
      <c r="VZG50" s="32"/>
      <c r="VZH50" s="32"/>
      <c r="VZI50" s="32"/>
      <c r="VZJ50" s="32"/>
      <c r="VZK50" s="32"/>
      <c r="VZL50" s="32"/>
      <c r="VZM50" s="32"/>
      <c r="VZN50" s="32"/>
      <c r="VZO50" s="32"/>
      <c r="VZP50" s="32"/>
      <c r="VZQ50" s="32"/>
      <c r="VZR50" s="32"/>
      <c r="VZS50" s="32"/>
      <c r="VZT50" s="32"/>
      <c r="VZU50" s="32"/>
      <c r="VZV50" s="32"/>
      <c r="VZW50" s="32"/>
      <c r="VZX50" s="32"/>
      <c r="VZY50" s="32"/>
      <c r="VZZ50" s="32"/>
      <c r="WAA50" s="32"/>
      <c r="WAB50" s="32"/>
      <c r="WAC50" s="32"/>
      <c r="WAD50" s="32"/>
      <c r="WAE50" s="32"/>
      <c r="WAF50" s="32"/>
      <c r="WAG50" s="32"/>
      <c r="WAH50" s="32"/>
      <c r="WAI50" s="32"/>
      <c r="WAJ50" s="32"/>
      <c r="WAK50" s="32"/>
      <c r="WAL50" s="32"/>
      <c r="WAM50" s="32"/>
      <c r="WAN50" s="32"/>
      <c r="WAO50" s="32"/>
      <c r="WAP50" s="32"/>
      <c r="WAQ50" s="32"/>
      <c r="WAR50" s="32"/>
      <c r="WAS50" s="32"/>
      <c r="WAT50" s="32"/>
      <c r="WAU50" s="32"/>
      <c r="WAV50" s="32"/>
      <c r="WAW50" s="32"/>
      <c r="WAX50" s="32"/>
      <c r="WAY50" s="32"/>
      <c r="WAZ50" s="32"/>
      <c r="WBA50" s="32"/>
      <c r="WBB50" s="32"/>
      <c r="WBC50" s="32"/>
      <c r="WBD50" s="32"/>
      <c r="WBE50" s="32"/>
      <c r="WBF50" s="32"/>
      <c r="WBG50" s="32"/>
      <c r="WBH50" s="32"/>
      <c r="WBI50" s="32"/>
      <c r="WBJ50" s="32"/>
      <c r="WBK50" s="32"/>
      <c r="WBL50" s="32"/>
      <c r="WBM50" s="32"/>
      <c r="WBN50" s="32"/>
      <c r="WBO50" s="32"/>
      <c r="WBP50" s="32"/>
      <c r="WBQ50" s="32"/>
      <c r="WBR50" s="32"/>
      <c r="WBS50" s="32"/>
      <c r="WBT50" s="32"/>
      <c r="WBU50" s="32"/>
      <c r="WBV50" s="32"/>
      <c r="WBW50" s="32"/>
      <c r="WBX50" s="32"/>
      <c r="WBY50" s="32"/>
      <c r="WBZ50" s="32"/>
      <c r="WCA50" s="32"/>
      <c r="WCB50" s="32"/>
      <c r="WCC50" s="32"/>
      <c r="WCD50" s="32"/>
      <c r="WCE50" s="32"/>
      <c r="WCF50" s="32"/>
      <c r="WCG50" s="32"/>
      <c r="WCH50" s="32"/>
      <c r="WCI50" s="32"/>
      <c r="WCJ50" s="32"/>
      <c r="WCK50" s="32"/>
      <c r="WCL50" s="32"/>
      <c r="WCM50" s="32"/>
      <c r="WCN50" s="32"/>
      <c r="WCO50" s="32"/>
      <c r="WCP50" s="32"/>
      <c r="WCQ50" s="32"/>
      <c r="WCR50" s="32"/>
      <c r="WCS50" s="32"/>
      <c r="WCT50" s="32"/>
      <c r="WCU50" s="32"/>
      <c r="WCV50" s="32"/>
      <c r="WCW50" s="32"/>
      <c r="WCX50" s="32"/>
      <c r="WCY50" s="32"/>
      <c r="WCZ50" s="32"/>
      <c r="WDA50" s="32"/>
      <c r="WDB50" s="32"/>
      <c r="WDC50" s="32"/>
      <c r="WDD50" s="32"/>
      <c r="WDE50" s="32"/>
      <c r="WDF50" s="32"/>
      <c r="WDG50" s="32"/>
      <c r="WDH50" s="32"/>
      <c r="WDI50" s="32"/>
      <c r="WDJ50" s="32"/>
      <c r="WDK50" s="32"/>
      <c r="WDL50" s="32"/>
      <c r="WDM50" s="32"/>
      <c r="WDN50" s="32"/>
      <c r="WDO50" s="32"/>
      <c r="WDP50" s="32"/>
      <c r="WDQ50" s="32"/>
      <c r="WDR50" s="32"/>
      <c r="WDS50" s="32"/>
      <c r="WDT50" s="32"/>
      <c r="WDU50" s="32"/>
      <c r="WDV50" s="32"/>
      <c r="WDW50" s="32"/>
      <c r="WDX50" s="32"/>
      <c r="WDY50" s="32"/>
      <c r="WDZ50" s="32"/>
      <c r="WEA50" s="32"/>
      <c r="WEB50" s="32"/>
      <c r="WEC50" s="32"/>
      <c r="WED50" s="32"/>
      <c r="WEE50" s="32"/>
      <c r="WEF50" s="32"/>
      <c r="WEG50" s="32"/>
      <c r="WEH50" s="32"/>
      <c r="WEI50" s="32"/>
      <c r="WEJ50" s="32"/>
      <c r="WEK50" s="32"/>
      <c r="WEL50" s="32"/>
      <c r="WEM50" s="32"/>
      <c r="WEN50" s="32"/>
      <c r="WEO50" s="32"/>
      <c r="WEP50" s="32"/>
      <c r="WEQ50" s="32"/>
      <c r="WER50" s="32"/>
      <c r="WES50" s="32"/>
      <c r="WET50" s="32"/>
      <c r="WEU50" s="32"/>
      <c r="WEV50" s="32"/>
      <c r="WEW50" s="32"/>
      <c r="WEX50" s="32"/>
      <c r="WEY50" s="32"/>
      <c r="WEZ50" s="32"/>
      <c r="WFA50" s="32"/>
      <c r="WFB50" s="32"/>
      <c r="WFC50" s="32"/>
      <c r="WFD50" s="32"/>
      <c r="WFE50" s="32"/>
      <c r="WFF50" s="32"/>
      <c r="WFG50" s="32"/>
      <c r="WFH50" s="32"/>
      <c r="WFI50" s="32"/>
      <c r="WFJ50" s="32"/>
      <c r="WFK50" s="32"/>
      <c r="WFL50" s="32"/>
      <c r="WFM50" s="32"/>
      <c r="WFN50" s="32"/>
      <c r="WFO50" s="32"/>
      <c r="WFP50" s="32"/>
      <c r="WFQ50" s="32"/>
      <c r="WFR50" s="32"/>
      <c r="WFS50" s="32"/>
      <c r="WFT50" s="32"/>
      <c r="WFU50" s="32"/>
      <c r="WFV50" s="32"/>
      <c r="WFW50" s="32"/>
      <c r="WFX50" s="32"/>
      <c r="WFY50" s="32"/>
      <c r="WFZ50" s="32"/>
      <c r="WGA50" s="32"/>
      <c r="WGB50" s="32"/>
      <c r="WGC50" s="32"/>
      <c r="WGD50" s="32"/>
      <c r="WGE50" s="32"/>
      <c r="WGF50" s="32"/>
      <c r="WGG50" s="32"/>
      <c r="WGH50" s="32"/>
      <c r="WGI50" s="32"/>
      <c r="WGJ50" s="32"/>
      <c r="WGK50" s="32"/>
      <c r="WGL50" s="32"/>
      <c r="WGM50" s="32"/>
      <c r="WGN50" s="32"/>
      <c r="WGO50" s="32"/>
      <c r="WGP50" s="32"/>
      <c r="WGQ50" s="32"/>
      <c r="WGR50" s="32"/>
      <c r="WGS50" s="32"/>
      <c r="WGT50" s="32"/>
      <c r="WGU50" s="32"/>
      <c r="WGV50" s="32"/>
      <c r="WGW50" s="32"/>
      <c r="WGX50" s="32"/>
      <c r="WGY50" s="32"/>
      <c r="WGZ50" s="32"/>
      <c r="WHA50" s="32"/>
      <c r="WHB50" s="32"/>
      <c r="WHC50" s="32"/>
      <c r="WHD50" s="32"/>
      <c r="WHE50" s="32"/>
      <c r="WHF50" s="32"/>
      <c r="WHG50" s="32"/>
      <c r="WHH50" s="32"/>
      <c r="WHI50" s="32"/>
      <c r="WHJ50" s="32"/>
      <c r="WHK50" s="32"/>
      <c r="WHL50" s="32"/>
      <c r="WHM50" s="32"/>
      <c r="WHN50" s="32"/>
      <c r="WHO50" s="32"/>
      <c r="WHP50" s="32"/>
      <c r="WHQ50" s="32"/>
      <c r="WHR50" s="32"/>
      <c r="WHS50" s="32"/>
      <c r="WHT50" s="32"/>
      <c r="WHU50" s="32"/>
      <c r="WHV50" s="32"/>
      <c r="WHW50" s="32"/>
      <c r="WHX50" s="32"/>
      <c r="WHY50" s="32"/>
      <c r="WHZ50" s="32"/>
      <c r="WIA50" s="32"/>
      <c r="WIB50" s="32"/>
      <c r="WIC50" s="32"/>
      <c r="WID50" s="32"/>
      <c r="WIE50" s="32"/>
      <c r="WIF50" s="32"/>
      <c r="WIG50" s="32"/>
      <c r="WIH50" s="32"/>
      <c r="WII50" s="32"/>
      <c r="WIJ50" s="32"/>
      <c r="WIK50" s="32"/>
      <c r="WIL50" s="32"/>
      <c r="WIM50" s="32"/>
      <c r="WIN50" s="32"/>
      <c r="WIO50" s="32"/>
      <c r="WIP50" s="32"/>
      <c r="WIQ50" s="32"/>
      <c r="WIR50" s="32"/>
      <c r="WIS50" s="32"/>
      <c r="WIT50" s="32"/>
      <c r="WIU50" s="32"/>
      <c r="WIV50" s="32"/>
      <c r="WIW50" s="32"/>
      <c r="WIX50" s="32"/>
      <c r="WIY50" s="32"/>
      <c r="WIZ50" s="32"/>
      <c r="WJA50" s="32"/>
      <c r="WJB50" s="32"/>
      <c r="WJC50" s="32"/>
      <c r="WJD50" s="32"/>
      <c r="WJE50" s="32"/>
      <c r="WJF50" s="32"/>
      <c r="WJG50" s="32"/>
      <c r="WJH50" s="32"/>
      <c r="WJI50" s="32"/>
      <c r="WJJ50" s="32"/>
      <c r="WJK50" s="32"/>
      <c r="WJL50" s="32"/>
      <c r="WJM50" s="32"/>
      <c r="WJN50" s="32"/>
      <c r="WJO50" s="32"/>
      <c r="WJP50" s="32"/>
      <c r="WJQ50" s="32"/>
      <c r="WJR50" s="32"/>
      <c r="WJS50" s="32"/>
      <c r="WJT50" s="32"/>
      <c r="WJU50" s="32"/>
      <c r="WJV50" s="32"/>
      <c r="WJW50" s="32"/>
      <c r="WJX50" s="32"/>
      <c r="WJY50" s="32"/>
      <c r="WJZ50" s="32"/>
      <c r="WKA50" s="32"/>
      <c r="WKB50" s="32"/>
      <c r="WKC50" s="32"/>
      <c r="WKD50" s="32"/>
      <c r="WKE50" s="32"/>
      <c r="WKF50" s="32"/>
      <c r="WKG50" s="32"/>
      <c r="WKH50" s="32"/>
      <c r="WKI50" s="32"/>
      <c r="WKJ50" s="32"/>
      <c r="WKK50" s="32"/>
      <c r="WKL50" s="32"/>
      <c r="WKM50" s="32"/>
      <c r="WKN50" s="32"/>
      <c r="WKO50" s="32"/>
      <c r="WKP50" s="32"/>
      <c r="WKQ50" s="32"/>
      <c r="WKR50" s="32"/>
      <c r="WKS50" s="32"/>
      <c r="WKT50" s="32"/>
      <c r="WKU50" s="32"/>
      <c r="WKV50" s="32"/>
      <c r="WKW50" s="32"/>
      <c r="WKX50" s="32"/>
      <c r="WKY50" s="32"/>
      <c r="WKZ50" s="32"/>
      <c r="WLA50" s="32"/>
      <c r="WLB50" s="32"/>
      <c r="WLC50" s="32"/>
      <c r="WLD50" s="32"/>
      <c r="WLE50" s="32"/>
      <c r="WLF50" s="32"/>
      <c r="WLG50" s="32"/>
      <c r="WLH50" s="32"/>
      <c r="WLI50" s="32"/>
      <c r="WLJ50" s="32"/>
      <c r="WLK50" s="32"/>
      <c r="WLL50" s="32"/>
      <c r="WLM50" s="32"/>
      <c r="WLN50" s="32"/>
      <c r="WLO50" s="32"/>
      <c r="WLP50" s="32"/>
      <c r="WLQ50" s="32"/>
      <c r="WLR50" s="32"/>
      <c r="WLS50" s="32"/>
      <c r="WLT50" s="32"/>
      <c r="WLU50" s="32"/>
      <c r="WLV50" s="32"/>
      <c r="WLW50" s="32"/>
      <c r="WLX50" s="32"/>
      <c r="WLY50" s="32"/>
      <c r="WLZ50" s="32"/>
      <c r="WMA50" s="32"/>
      <c r="WMB50" s="32"/>
      <c r="WMC50" s="32"/>
      <c r="WMD50" s="32"/>
      <c r="WME50" s="32"/>
      <c r="WMF50" s="32"/>
      <c r="WMG50" s="32"/>
      <c r="WMH50" s="32"/>
      <c r="WMI50" s="32"/>
      <c r="WMJ50" s="32"/>
      <c r="WMK50" s="32"/>
      <c r="WML50" s="32"/>
      <c r="WMM50" s="32"/>
      <c r="WMN50" s="32"/>
      <c r="WMO50" s="32"/>
      <c r="WMP50" s="32"/>
      <c r="WMQ50" s="32"/>
      <c r="WMR50" s="32"/>
      <c r="WMS50" s="32"/>
      <c r="WMT50" s="32"/>
      <c r="WMU50" s="32"/>
      <c r="WMV50" s="32"/>
      <c r="WMW50" s="32"/>
      <c r="WMX50" s="32"/>
      <c r="WMY50" s="32"/>
      <c r="WMZ50" s="32"/>
      <c r="WNA50" s="32"/>
      <c r="WNB50" s="32"/>
      <c r="WNC50" s="32"/>
      <c r="WND50" s="32"/>
      <c r="WNE50" s="32"/>
      <c r="WNF50" s="32"/>
      <c r="WNG50" s="32"/>
      <c r="WNH50" s="32"/>
      <c r="WNI50" s="32"/>
      <c r="WNJ50" s="32"/>
      <c r="WNK50" s="32"/>
      <c r="WNL50" s="32"/>
      <c r="WNM50" s="32"/>
      <c r="WNN50" s="32"/>
      <c r="WNO50" s="32"/>
      <c r="WNP50" s="32"/>
      <c r="WNQ50" s="32"/>
      <c r="WNR50" s="32"/>
      <c r="WNS50" s="32"/>
      <c r="WNT50" s="32"/>
      <c r="WNU50" s="32"/>
      <c r="WNV50" s="32"/>
      <c r="WNW50" s="32"/>
      <c r="WNX50" s="32"/>
      <c r="WNY50" s="32"/>
      <c r="WNZ50" s="32"/>
      <c r="WOA50" s="32"/>
      <c r="WOB50" s="32"/>
      <c r="WOC50" s="32"/>
      <c r="WOD50" s="32"/>
      <c r="WOE50" s="32"/>
      <c r="WOF50" s="32"/>
      <c r="WOG50" s="32"/>
      <c r="WOH50" s="32"/>
      <c r="WOI50" s="32"/>
      <c r="WOJ50" s="32"/>
      <c r="WOK50" s="32"/>
      <c r="WOL50" s="32"/>
      <c r="WOM50" s="32"/>
      <c r="WON50" s="32"/>
      <c r="WOO50" s="32"/>
      <c r="WOP50" s="32"/>
      <c r="WOQ50" s="32"/>
      <c r="WOR50" s="32"/>
      <c r="WOS50" s="32"/>
      <c r="WOT50" s="32"/>
      <c r="WOU50" s="32"/>
      <c r="WOV50" s="32"/>
      <c r="WOW50" s="32"/>
      <c r="WOX50" s="32"/>
      <c r="WOY50" s="32"/>
      <c r="WOZ50" s="32"/>
      <c r="WPA50" s="32"/>
      <c r="WPB50" s="32"/>
      <c r="WPC50" s="32"/>
      <c r="WPD50" s="32"/>
      <c r="WPE50" s="32"/>
      <c r="WPF50" s="32"/>
      <c r="WPG50" s="32"/>
      <c r="WPH50" s="32"/>
      <c r="WPI50" s="32"/>
      <c r="WPJ50" s="32"/>
      <c r="WPK50" s="32"/>
      <c r="WPL50" s="32"/>
      <c r="WPM50" s="32"/>
      <c r="WPN50" s="32"/>
      <c r="WPO50" s="32"/>
      <c r="WPP50" s="32"/>
      <c r="WPQ50" s="32"/>
      <c r="WPR50" s="32"/>
      <c r="WPS50" s="32"/>
      <c r="WPT50" s="32"/>
      <c r="WPU50" s="32"/>
      <c r="WPV50" s="32"/>
      <c r="WPW50" s="32"/>
      <c r="WPX50" s="32"/>
      <c r="WPY50" s="32"/>
      <c r="WPZ50" s="32"/>
      <c r="WQA50" s="32"/>
      <c r="WQB50" s="32"/>
      <c r="WQC50" s="32"/>
      <c r="WQD50" s="32"/>
      <c r="WQE50" s="32"/>
      <c r="WQF50" s="32"/>
      <c r="WQG50" s="32"/>
      <c r="WQH50" s="32"/>
      <c r="WQI50" s="32"/>
      <c r="WQJ50" s="32"/>
      <c r="WQK50" s="32"/>
      <c r="WQL50" s="32"/>
      <c r="WQM50" s="32"/>
      <c r="WQN50" s="32"/>
      <c r="WQO50" s="32"/>
      <c r="WQP50" s="32"/>
      <c r="WQQ50" s="32"/>
      <c r="WQR50" s="32"/>
      <c r="WQS50" s="32"/>
      <c r="WQT50" s="32"/>
      <c r="WQU50" s="32"/>
      <c r="WQV50" s="32"/>
      <c r="WQW50" s="32"/>
      <c r="WQX50" s="32"/>
      <c r="WQY50" s="32"/>
      <c r="WQZ50" s="32"/>
      <c r="WRA50" s="32"/>
      <c r="WRB50" s="32"/>
      <c r="WRC50" s="32"/>
      <c r="WRD50" s="32"/>
      <c r="WRE50" s="32"/>
      <c r="WRF50" s="32"/>
      <c r="WRG50" s="32"/>
      <c r="WRH50" s="32"/>
      <c r="WRI50" s="32"/>
      <c r="WRJ50" s="32"/>
      <c r="WRK50" s="32"/>
      <c r="WRL50" s="32"/>
      <c r="WRM50" s="32"/>
      <c r="WRN50" s="32"/>
      <c r="WRO50" s="32"/>
      <c r="WRP50" s="32"/>
      <c r="WRQ50" s="32"/>
      <c r="WRR50" s="32"/>
      <c r="WRS50" s="32"/>
      <c r="WRT50" s="32"/>
      <c r="WRU50" s="32"/>
      <c r="WRV50" s="32"/>
      <c r="WRW50" s="32"/>
      <c r="WRX50" s="32"/>
      <c r="WRY50" s="32"/>
      <c r="WRZ50" s="32"/>
      <c r="WSA50" s="32"/>
      <c r="WSB50" s="32"/>
      <c r="WSC50" s="32"/>
      <c r="WSD50" s="32"/>
      <c r="WSE50" s="32"/>
      <c r="WSF50" s="32"/>
      <c r="WSG50" s="32"/>
      <c r="WSH50" s="32"/>
      <c r="WSI50" s="32"/>
      <c r="WSJ50" s="32"/>
      <c r="WSK50" s="32"/>
      <c r="WSL50" s="32"/>
      <c r="WSM50" s="32"/>
      <c r="WSN50" s="32"/>
      <c r="WSO50" s="32"/>
      <c r="WSP50" s="32"/>
      <c r="WSQ50" s="32"/>
      <c r="WSR50" s="32"/>
      <c r="WSS50" s="32"/>
      <c r="WST50" s="32"/>
      <c r="WSU50" s="32"/>
      <c r="WSV50" s="32"/>
      <c r="WSW50" s="32"/>
      <c r="WSX50" s="32"/>
      <c r="WSY50" s="32"/>
      <c r="WSZ50" s="32"/>
      <c r="WTA50" s="32"/>
      <c r="WTB50" s="32"/>
      <c r="WTC50" s="32"/>
      <c r="WTD50" s="32"/>
      <c r="WTE50" s="32"/>
      <c r="WTF50" s="32"/>
      <c r="WTG50" s="32"/>
      <c r="WTH50" s="32"/>
      <c r="WTI50" s="32"/>
      <c r="WTJ50" s="32"/>
      <c r="WTK50" s="32"/>
      <c r="WTL50" s="32"/>
      <c r="WTM50" s="32"/>
      <c r="WTN50" s="32"/>
      <c r="WTO50" s="32"/>
      <c r="WTP50" s="32"/>
      <c r="WTQ50" s="32"/>
      <c r="WTR50" s="32"/>
      <c r="WTS50" s="32"/>
      <c r="WTT50" s="32"/>
      <c r="WTU50" s="32"/>
      <c r="WTV50" s="32"/>
      <c r="WTW50" s="32"/>
      <c r="WTX50" s="32"/>
      <c r="WTY50" s="32"/>
      <c r="WTZ50" s="32"/>
      <c r="WUA50" s="32"/>
      <c r="WUB50" s="32"/>
      <c r="WUC50" s="32"/>
      <c r="WUD50" s="32"/>
      <c r="WUE50" s="32"/>
      <c r="WUF50" s="32"/>
      <c r="WUG50" s="32"/>
      <c r="WUH50" s="32"/>
      <c r="WUI50" s="32"/>
      <c r="WUJ50" s="32"/>
      <c r="WUK50" s="32"/>
      <c r="WUL50" s="32"/>
      <c r="WUM50" s="32"/>
      <c r="WUN50" s="32"/>
      <c r="WUO50" s="32"/>
      <c r="WUP50" s="32"/>
      <c r="WUQ50" s="32"/>
      <c r="WUR50" s="32"/>
      <c r="WUS50" s="32"/>
      <c r="WUT50" s="32"/>
      <c r="WUU50" s="32"/>
      <c r="WUV50" s="32"/>
      <c r="WUW50" s="32"/>
      <c r="WUX50" s="32"/>
      <c r="WUY50" s="32"/>
      <c r="WUZ50" s="32"/>
      <c r="WVA50" s="32"/>
      <c r="WVB50" s="32"/>
      <c r="WVC50" s="32"/>
      <c r="WVD50" s="32"/>
      <c r="WVE50" s="32"/>
      <c r="WVF50" s="32"/>
      <c r="WVG50" s="32"/>
      <c r="WVH50" s="32"/>
      <c r="WVI50" s="32"/>
      <c r="WVJ50" s="32"/>
      <c r="WVK50" s="32"/>
      <c r="WVL50" s="32"/>
      <c r="WVM50" s="32"/>
      <c r="WVN50" s="32"/>
      <c r="WVO50" s="32"/>
      <c r="WVP50" s="32"/>
      <c r="WVQ50" s="32"/>
      <c r="WVR50" s="32"/>
      <c r="WVS50" s="32"/>
      <c r="WVT50" s="32"/>
      <c r="WVU50" s="32"/>
      <c r="WVV50" s="32"/>
      <c r="WVW50" s="32"/>
      <c r="WVX50" s="32"/>
      <c r="WVY50" s="32"/>
      <c r="WVZ50" s="32"/>
      <c r="WWA50" s="32"/>
      <c r="WWB50" s="32"/>
      <c r="WWC50" s="32"/>
      <c r="WWD50" s="32"/>
      <c r="WWE50" s="32"/>
      <c r="WWF50" s="32"/>
      <c r="WWG50" s="32"/>
      <c r="WWH50" s="32"/>
      <c r="WWI50" s="32"/>
      <c r="WWJ50" s="32"/>
      <c r="WWK50" s="32"/>
      <c r="WWL50" s="32"/>
      <c r="WWM50" s="32"/>
      <c r="WWN50" s="32"/>
      <c r="WWO50" s="32"/>
      <c r="WWP50" s="32"/>
      <c r="WWQ50" s="32"/>
      <c r="WWR50" s="32"/>
      <c r="WWS50" s="32"/>
      <c r="WWT50" s="32"/>
      <c r="WWU50" s="32"/>
      <c r="WWV50" s="32"/>
      <c r="WWW50" s="32"/>
      <c r="WWX50" s="32"/>
      <c r="WWY50" s="32"/>
      <c r="WWZ50" s="32"/>
      <c r="WXA50" s="32"/>
      <c r="WXB50" s="32"/>
      <c r="WXC50" s="32"/>
      <c r="WXD50" s="32"/>
      <c r="WXE50" s="32"/>
      <c r="WXF50" s="32"/>
      <c r="WXG50" s="32"/>
      <c r="WXH50" s="32"/>
      <c r="WXI50" s="32"/>
      <c r="WXJ50" s="32"/>
      <c r="WXK50" s="32"/>
      <c r="WXL50" s="32"/>
      <c r="WXM50" s="32"/>
      <c r="WXN50" s="32"/>
      <c r="WXO50" s="32"/>
      <c r="WXP50" s="32"/>
      <c r="WXQ50" s="32"/>
      <c r="WXR50" s="32"/>
      <c r="WXS50" s="32"/>
      <c r="WXT50" s="32"/>
      <c r="WXU50" s="32"/>
      <c r="WXV50" s="32"/>
      <c r="WXW50" s="32"/>
      <c r="WXX50" s="32"/>
      <c r="WXY50" s="32"/>
      <c r="WXZ50" s="32"/>
      <c r="WYA50" s="32"/>
      <c r="WYB50" s="32"/>
      <c r="WYC50" s="32"/>
      <c r="WYD50" s="32"/>
      <c r="WYE50" s="32"/>
      <c r="WYF50" s="32"/>
      <c r="WYG50" s="32"/>
      <c r="WYH50" s="32"/>
      <c r="WYI50" s="32"/>
      <c r="WYJ50" s="32"/>
      <c r="WYK50" s="32"/>
      <c r="WYL50" s="32"/>
      <c r="WYM50" s="32"/>
      <c r="WYN50" s="32"/>
      <c r="WYO50" s="32"/>
      <c r="WYP50" s="32"/>
      <c r="WYQ50" s="32"/>
      <c r="WYR50" s="32"/>
      <c r="WYS50" s="32"/>
      <c r="WYT50" s="32"/>
      <c r="WYU50" s="32"/>
      <c r="WYV50" s="32"/>
      <c r="WYW50" s="32"/>
      <c r="WYX50" s="32"/>
      <c r="WYY50" s="32"/>
      <c r="WYZ50" s="32"/>
      <c r="WZA50" s="32"/>
      <c r="WZB50" s="32"/>
      <c r="WZC50" s="32"/>
      <c r="WZD50" s="32"/>
      <c r="WZE50" s="32"/>
      <c r="WZF50" s="32"/>
      <c r="WZG50" s="32"/>
      <c r="WZH50" s="32"/>
      <c r="WZI50" s="32"/>
      <c r="WZJ50" s="32"/>
      <c r="WZK50" s="32"/>
      <c r="WZL50" s="32"/>
      <c r="WZM50" s="32"/>
      <c r="WZN50" s="32"/>
      <c r="WZO50" s="32"/>
      <c r="WZP50" s="32"/>
      <c r="WZQ50" s="32"/>
      <c r="WZR50" s="32"/>
      <c r="WZS50" s="32"/>
      <c r="WZT50" s="32"/>
      <c r="WZU50" s="32"/>
      <c r="WZV50" s="32"/>
      <c r="WZW50" s="32"/>
      <c r="WZX50" s="32"/>
      <c r="WZY50" s="32"/>
      <c r="WZZ50" s="32"/>
      <c r="XAA50" s="32"/>
      <c r="XAB50" s="32"/>
      <c r="XAC50" s="32"/>
      <c r="XAD50" s="32"/>
      <c r="XAE50" s="32"/>
      <c r="XAF50" s="32"/>
      <c r="XAG50" s="32"/>
      <c r="XAH50" s="32"/>
      <c r="XAI50" s="32"/>
      <c r="XAJ50" s="32"/>
      <c r="XAK50" s="32"/>
      <c r="XAL50" s="32"/>
      <c r="XAM50" s="32"/>
      <c r="XAN50" s="32"/>
      <c r="XAO50" s="32"/>
      <c r="XAP50" s="32"/>
      <c r="XAQ50" s="32"/>
      <c r="XAR50" s="32"/>
      <c r="XAS50" s="32"/>
      <c r="XAT50" s="32"/>
      <c r="XAU50" s="32"/>
      <c r="XAV50" s="32"/>
      <c r="XAW50" s="32"/>
      <c r="XAX50" s="32"/>
      <c r="XAY50" s="32"/>
      <c r="XAZ50" s="32"/>
      <c r="XBA50" s="32"/>
      <c r="XBB50" s="32"/>
      <c r="XBC50" s="32"/>
      <c r="XBD50" s="32"/>
      <c r="XBE50" s="32"/>
      <c r="XBF50" s="32"/>
      <c r="XBG50" s="32"/>
      <c r="XBH50" s="32"/>
      <c r="XBI50" s="32"/>
      <c r="XBJ50" s="32"/>
      <c r="XBK50" s="32"/>
      <c r="XBL50" s="32"/>
      <c r="XBM50" s="32"/>
      <c r="XBN50" s="32"/>
      <c r="XBO50" s="32"/>
      <c r="XBP50" s="32"/>
      <c r="XBQ50" s="32"/>
      <c r="XBR50" s="32"/>
      <c r="XBS50" s="32"/>
      <c r="XBT50" s="32"/>
      <c r="XBU50" s="32"/>
      <c r="XBV50" s="32"/>
      <c r="XBW50" s="32"/>
      <c r="XBX50" s="32"/>
      <c r="XBY50" s="32"/>
      <c r="XBZ50" s="32"/>
      <c r="XCA50" s="32"/>
      <c r="XCB50" s="32"/>
      <c r="XCC50" s="32"/>
      <c r="XCD50" s="32"/>
      <c r="XCE50" s="32"/>
      <c r="XCF50" s="32"/>
      <c r="XCG50" s="32"/>
      <c r="XCH50" s="32"/>
      <c r="XCI50" s="32"/>
      <c r="XCJ50" s="32"/>
      <c r="XCK50" s="32"/>
      <c r="XCL50" s="32"/>
      <c r="XCM50" s="32"/>
      <c r="XCN50" s="32"/>
      <c r="XCO50" s="32"/>
      <c r="XCP50" s="32"/>
      <c r="XCQ50" s="32"/>
      <c r="XCR50" s="32"/>
      <c r="XCS50" s="32"/>
      <c r="XCT50" s="32"/>
      <c r="XCU50" s="32"/>
      <c r="XCV50" s="32"/>
      <c r="XCW50" s="32"/>
      <c r="XCX50" s="32"/>
      <c r="XCY50" s="32"/>
      <c r="XCZ50" s="32"/>
      <c r="XDA50" s="32"/>
      <c r="XDB50" s="32"/>
      <c r="XDC50" s="32"/>
      <c r="XDD50" s="32"/>
      <c r="XDE50" s="32"/>
      <c r="XDF50" s="32"/>
      <c r="XDG50" s="32"/>
      <c r="XDH50" s="32"/>
      <c r="XDI50" s="32"/>
      <c r="XDJ50" s="32"/>
      <c r="XDK50" s="32"/>
      <c r="XDL50" s="32"/>
      <c r="XDM50" s="32"/>
      <c r="XDN50" s="32"/>
      <c r="XDO50" s="32"/>
      <c r="XDP50" s="32"/>
      <c r="XDQ50" s="32"/>
      <c r="XDR50" s="32"/>
      <c r="XDS50" s="32"/>
      <c r="XDT50" s="32"/>
      <c r="XDU50" s="32"/>
      <c r="XDV50" s="32"/>
      <c r="XDW50" s="32"/>
      <c r="XDX50" s="32"/>
      <c r="XDY50" s="32"/>
      <c r="XDZ50" s="32"/>
      <c r="XEA50" s="32"/>
      <c r="XEB50" s="32"/>
      <c r="XEC50" s="32"/>
      <c r="XED50" s="32"/>
      <c r="XEE50" s="32"/>
      <c r="XEF50" s="32"/>
      <c r="XEG50" s="32"/>
      <c r="XEH50" s="32"/>
      <c r="XEI50" s="32"/>
      <c r="XEJ50" s="32"/>
      <c r="XEK50" s="32"/>
      <c r="XEL50" s="32"/>
      <c r="XEM50" s="32"/>
      <c r="XEN50" s="32"/>
      <c r="XEO50" s="32"/>
      <c r="XEP50" s="32"/>
      <c r="XEQ50" s="32"/>
      <c r="XER50" s="32"/>
      <c r="XES50" s="32"/>
      <c r="XET50" s="32"/>
      <c r="XEU50" s="32"/>
      <c r="XEV50" s="32"/>
      <c r="XEW50" s="32"/>
    </row>
    <row r="51" spans="1:16377" x14ac:dyDescent="0.3">
      <c r="A51" s="26">
        <v>20170001546</v>
      </c>
      <c r="B51" s="43">
        <v>3</v>
      </c>
      <c r="C51" s="55">
        <v>22</v>
      </c>
      <c r="D51" s="43" t="s">
        <v>112</v>
      </c>
      <c r="E51" t="s">
        <v>113</v>
      </c>
      <c r="F51" t="s">
        <v>29</v>
      </c>
      <c r="G51" s="27" t="s">
        <v>99</v>
      </c>
      <c r="H51" s="17" t="s">
        <v>574</v>
      </c>
      <c r="I51" s="28">
        <v>39990</v>
      </c>
      <c r="K51" s="43">
        <v>2</v>
      </c>
      <c r="L51" s="55">
        <v>22</v>
      </c>
    </row>
    <row r="52" spans="1:16377" x14ac:dyDescent="0.3">
      <c r="A52" s="26">
        <v>20180003496</v>
      </c>
      <c r="B52" s="43">
        <v>4</v>
      </c>
      <c r="C52" s="55">
        <v>19</v>
      </c>
      <c r="D52" s="43" t="s">
        <v>127</v>
      </c>
      <c r="E52" t="s">
        <v>128</v>
      </c>
      <c r="F52" t="s">
        <v>18</v>
      </c>
      <c r="G52" s="27" t="s">
        <v>99</v>
      </c>
      <c r="H52" s="17" t="s">
        <v>574</v>
      </c>
      <c r="I52" s="28">
        <v>40038</v>
      </c>
      <c r="J52" s="17" t="s">
        <v>575</v>
      </c>
      <c r="K52" s="43">
        <v>3</v>
      </c>
      <c r="L52" s="55">
        <v>19</v>
      </c>
    </row>
    <row r="53" spans="1:16377" x14ac:dyDescent="0.3">
      <c r="A53" s="26">
        <v>20190003170</v>
      </c>
      <c r="B53" s="43">
        <v>2</v>
      </c>
      <c r="C53" s="55">
        <v>17</v>
      </c>
      <c r="D53" s="43" t="s">
        <v>141</v>
      </c>
      <c r="E53" t="s">
        <v>142</v>
      </c>
      <c r="F53" t="s">
        <v>22</v>
      </c>
      <c r="G53" s="27" t="s">
        <v>99</v>
      </c>
      <c r="H53" s="17" t="s">
        <v>574</v>
      </c>
      <c r="I53" s="28">
        <v>40053</v>
      </c>
      <c r="J53" s="17" t="s">
        <v>590</v>
      </c>
      <c r="K53" s="43">
        <v>4</v>
      </c>
      <c r="L53" s="55">
        <v>17</v>
      </c>
    </row>
    <row r="54" spans="1:16377" x14ac:dyDescent="0.3">
      <c r="A54" s="26">
        <v>20180002478</v>
      </c>
      <c r="B54" s="43">
        <v>17</v>
      </c>
      <c r="C54" s="55">
        <v>16</v>
      </c>
      <c r="D54" s="43" t="s">
        <v>447</v>
      </c>
      <c r="E54" t="s">
        <v>621</v>
      </c>
      <c r="F54" t="s">
        <v>29</v>
      </c>
      <c r="G54" s="27" t="s">
        <v>99</v>
      </c>
      <c r="H54" s="17" t="s">
        <v>574</v>
      </c>
      <c r="I54" s="28">
        <v>39889</v>
      </c>
      <c r="K54" s="43">
        <v>5</v>
      </c>
      <c r="L54" s="55">
        <v>16</v>
      </c>
    </row>
    <row r="55" spans="1:16377" x14ac:dyDescent="0.3">
      <c r="A55" s="26">
        <v>20190001954</v>
      </c>
      <c r="B55" s="43">
        <v>7</v>
      </c>
      <c r="C55" s="55">
        <v>15</v>
      </c>
      <c r="D55" s="43" t="s">
        <v>143</v>
      </c>
      <c r="E55" t="s">
        <v>144</v>
      </c>
      <c r="F55" t="s">
        <v>29</v>
      </c>
      <c r="G55" s="27" t="s">
        <v>99</v>
      </c>
      <c r="H55" s="17" t="s">
        <v>574</v>
      </c>
      <c r="I55" s="28">
        <v>39866</v>
      </c>
      <c r="K55" s="43">
        <v>6</v>
      </c>
      <c r="L55" s="55">
        <v>15</v>
      </c>
    </row>
    <row r="56" spans="1:16377" x14ac:dyDescent="0.3">
      <c r="A56" s="26">
        <v>20160019641</v>
      </c>
      <c r="B56" s="43">
        <v>9</v>
      </c>
      <c r="C56" s="55">
        <v>14</v>
      </c>
      <c r="D56" s="43" t="s">
        <v>129</v>
      </c>
      <c r="E56" t="s">
        <v>130</v>
      </c>
      <c r="F56" t="s">
        <v>18</v>
      </c>
      <c r="G56" s="27" t="s">
        <v>99</v>
      </c>
      <c r="H56" s="17" t="s">
        <v>574</v>
      </c>
      <c r="I56" s="28">
        <v>39931</v>
      </c>
      <c r="J56" s="17" t="s">
        <v>575</v>
      </c>
      <c r="K56" s="43">
        <v>7</v>
      </c>
      <c r="L56" s="55">
        <v>14</v>
      </c>
    </row>
    <row r="57" spans="1:16377" x14ac:dyDescent="0.3">
      <c r="A57" s="26">
        <v>20190003173</v>
      </c>
      <c r="B57" s="43">
        <v>10</v>
      </c>
      <c r="C57" s="55">
        <v>13</v>
      </c>
      <c r="D57" s="43" t="s">
        <v>114</v>
      </c>
      <c r="E57" t="s">
        <v>115</v>
      </c>
      <c r="F57" t="s">
        <v>22</v>
      </c>
      <c r="G57" s="27" t="s">
        <v>99</v>
      </c>
      <c r="H57" s="17" t="s">
        <v>574</v>
      </c>
      <c r="I57" s="28">
        <v>40296</v>
      </c>
      <c r="J57" s="17" t="s">
        <v>590</v>
      </c>
      <c r="K57" s="43">
        <v>8</v>
      </c>
      <c r="L57" s="55">
        <v>13</v>
      </c>
    </row>
    <row r="58" spans="1:16377" x14ac:dyDescent="0.3">
      <c r="A58" s="26">
        <v>20170001524</v>
      </c>
      <c r="B58" s="43">
        <v>6</v>
      </c>
      <c r="C58" s="55">
        <v>12</v>
      </c>
      <c r="D58" s="43" t="s">
        <v>100</v>
      </c>
      <c r="E58" t="s">
        <v>101</v>
      </c>
      <c r="F58" t="s">
        <v>29</v>
      </c>
      <c r="G58" s="27" t="s">
        <v>99</v>
      </c>
      <c r="H58" s="17" t="s">
        <v>574</v>
      </c>
      <c r="I58" s="28">
        <v>39930</v>
      </c>
      <c r="K58" s="43" t="s">
        <v>423</v>
      </c>
      <c r="L58" s="55">
        <v>12</v>
      </c>
    </row>
    <row r="59" spans="1:16377" x14ac:dyDescent="0.3">
      <c r="A59" s="26">
        <v>20170003335</v>
      </c>
      <c r="B59" s="43">
        <v>20</v>
      </c>
      <c r="C59" s="55">
        <v>12</v>
      </c>
      <c r="D59" s="43" t="s">
        <v>448</v>
      </c>
      <c r="E59" t="s">
        <v>449</v>
      </c>
      <c r="F59" t="s">
        <v>29</v>
      </c>
      <c r="G59" s="27" t="s">
        <v>99</v>
      </c>
      <c r="H59" s="17" t="s">
        <v>574</v>
      </c>
      <c r="I59" s="28">
        <v>39906</v>
      </c>
      <c r="K59" s="43" t="s">
        <v>423</v>
      </c>
      <c r="L59" s="55">
        <v>12</v>
      </c>
    </row>
    <row r="60" spans="1:16377" x14ac:dyDescent="0.3">
      <c r="A60" s="26">
        <v>20150009868</v>
      </c>
      <c r="B60" s="43">
        <v>13</v>
      </c>
      <c r="C60" s="55">
        <v>11</v>
      </c>
      <c r="D60" s="43" t="s">
        <v>116</v>
      </c>
      <c r="E60" t="s">
        <v>117</v>
      </c>
      <c r="F60" t="s">
        <v>29</v>
      </c>
      <c r="G60" s="27" t="s">
        <v>99</v>
      </c>
      <c r="H60" s="17" t="s">
        <v>574</v>
      </c>
      <c r="I60" s="28">
        <v>40343</v>
      </c>
      <c r="K60" s="43" t="s">
        <v>426</v>
      </c>
      <c r="L60" s="55">
        <v>11</v>
      </c>
    </row>
    <row r="61" spans="1:16377" x14ac:dyDescent="0.3">
      <c r="A61" s="26">
        <v>20190001943</v>
      </c>
      <c r="B61" s="43">
        <v>16</v>
      </c>
      <c r="C61" s="55">
        <v>11</v>
      </c>
      <c r="D61" s="43" t="s">
        <v>361</v>
      </c>
      <c r="E61" t="s">
        <v>450</v>
      </c>
      <c r="F61" t="s">
        <v>29</v>
      </c>
      <c r="G61" s="27" t="s">
        <v>99</v>
      </c>
      <c r="H61" s="17" t="s">
        <v>574</v>
      </c>
      <c r="I61" s="28">
        <v>40279</v>
      </c>
      <c r="K61" s="43" t="s">
        <v>426</v>
      </c>
      <c r="L61" s="55">
        <v>11</v>
      </c>
    </row>
    <row r="62" spans="1:16377" x14ac:dyDescent="0.3">
      <c r="A62" s="26">
        <v>20170001508</v>
      </c>
      <c r="B62" s="43">
        <v>11</v>
      </c>
      <c r="C62" s="55">
        <v>10</v>
      </c>
      <c r="D62" s="43" t="s">
        <v>131</v>
      </c>
      <c r="E62" t="s">
        <v>132</v>
      </c>
      <c r="F62" t="s">
        <v>29</v>
      </c>
      <c r="G62" s="27" t="s">
        <v>99</v>
      </c>
      <c r="H62" s="17" t="s">
        <v>574</v>
      </c>
      <c r="I62" s="28">
        <v>40505</v>
      </c>
      <c r="K62" s="43" t="s">
        <v>428</v>
      </c>
      <c r="L62" s="55">
        <v>10</v>
      </c>
    </row>
    <row r="63" spans="1:16377" x14ac:dyDescent="0.3">
      <c r="A63" s="26">
        <v>20190001952</v>
      </c>
      <c r="B63" s="43">
        <v>19</v>
      </c>
      <c r="C63" s="55">
        <v>10</v>
      </c>
      <c r="D63" s="43" t="s">
        <v>451</v>
      </c>
      <c r="E63" t="s">
        <v>452</v>
      </c>
      <c r="F63" t="s">
        <v>29</v>
      </c>
      <c r="G63" s="27" t="s">
        <v>99</v>
      </c>
      <c r="H63" s="17" t="s">
        <v>574</v>
      </c>
      <c r="I63" s="28">
        <v>40191</v>
      </c>
      <c r="K63" s="43" t="s">
        <v>428</v>
      </c>
      <c r="L63" s="55">
        <v>10</v>
      </c>
    </row>
    <row r="64" spans="1:16377" x14ac:dyDescent="0.3">
      <c r="A64" s="26">
        <v>20190001949</v>
      </c>
      <c r="B64" s="43">
        <v>15</v>
      </c>
      <c r="C64" s="55">
        <v>9</v>
      </c>
      <c r="D64" s="43" t="s">
        <v>145</v>
      </c>
      <c r="E64" t="s">
        <v>146</v>
      </c>
      <c r="F64" t="s">
        <v>29</v>
      </c>
      <c r="G64" s="27" t="s">
        <v>99</v>
      </c>
      <c r="H64" s="17" t="s">
        <v>574</v>
      </c>
      <c r="I64" s="28">
        <v>40103</v>
      </c>
      <c r="K64" s="43" t="s">
        <v>429</v>
      </c>
      <c r="L64" s="55">
        <v>9</v>
      </c>
    </row>
    <row r="65" spans="1:12" x14ac:dyDescent="0.3">
      <c r="A65" s="26">
        <v>20180008618</v>
      </c>
      <c r="B65" s="43">
        <v>12</v>
      </c>
      <c r="C65" s="55">
        <v>8</v>
      </c>
      <c r="D65" s="43" t="s">
        <v>133</v>
      </c>
      <c r="E65" t="s">
        <v>134</v>
      </c>
      <c r="F65" t="s">
        <v>22</v>
      </c>
      <c r="G65" s="27" t="s">
        <v>99</v>
      </c>
      <c r="H65" s="17" t="s">
        <v>574</v>
      </c>
      <c r="I65" s="28">
        <v>40105</v>
      </c>
      <c r="J65" s="17" t="s">
        <v>590</v>
      </c>
      <c r="K65" s="43" t="s">
        <v>432</v>
      </c>
      <c r="L65" s="55">
        <v>8</v>
      </c>
    </row>
    <row r="66" spans="1:12" x14ac:dyDescent="0.3">
      <c r="B66" s="43">
        <v>25</v>
      </c>
      <c r="C66" s="55">
        <v>8</v>
      </c>
      <c r="D66" s="43" t="s">
        <v>147</v>
      </c>
      <c r="E66" t="s">
        <v>148</v>
      </c>
      <c r="F66" t="s">
        <v>22</v>
      </c>
      <c r="G66" s="27" t="s">
        <v>99</v>
      </c>
      <c r="H66" s="17" t="s">
        <v>574</v>
      </c>
      <c r="I66" s="28">
        <v>40501</v>
      </c>
      <c r="J66" s="17" t="s">
        <v>590</v>
      </c>
      <c r="K66" s="43" t="s">
        <v>432</v>
      </c>
      <c r="L66" s="55">
        <v>8</v>
      </c>
    </row>
    <row r="67" spans="1:12" x14ac:dyDescent="0.3">
      <c r="B67" s="43">
        <v>25</v>
      </c>
      <c r="C67" s="55">
        <v>8</v>
      </c>
      <c r="D67" s="43" t="s">
        <v>455</v>
      </c>
      <c r="E67" t="s">
        <v>456</v>
      </c>
      <c r="F67" t="s">
        <v>22</v>
      </c>
      <c r="G67" s="27" t="s">
        <v>99</v>
      </c>
      <c r="H67" s="17" t="s">
        <v>574</v>
      </c>
      <c r="I67" s="28">
        <v>40209</v>
      </c>
      <c r="J67" s="17" t="s">
        <v>590</v>
      </c>
      <c r="K67" s="43" t="s">
        <v>432</v>
      </c>
      <c r="L67" s="55">
        <v>8</v>
      </c>
    </row>
    <row r="68" spans="1:12" x14ac:dyDescent="0.3">
      <c r="B68" s="43">
        <v>25</v>
      </c>
      <c r="C68" s="55">
        <v>8</v>
      </c>
      <c r="D68" s="43" t="s">
        <v>453</v>
      </c>
      <c r="E68" t="s">
        <v>454</v>
      </c>
      <c r="F68" t="s">
        <v>18</v>
      </c>
      <c r="G68" t="s">
        <v>99</v>
      </c>
      <c r="H68" s="17" t="s">
        <v>574</v>
      </c>
      <c r="J68" s="17" t="s">
        <v>575</v>
      </c>
      <c r="K68" s="43" t="s">
        <v>432</v>
      </c>
      <c r="L68" s="55">
        <v>8</v>
      </c>
    </row>
    <row r="69" spans="1:12" x14ac:dyDescent="0.3">
      <c r="A69" s="17">
        <v>20180009290</v>
      </c>
      <c r="B69" s="43">
        <v>18</v>
      </c>
      <c r="C69" s="55">
        <v>7</v>
      </c>
      <c r="D69" s="43" t="s">
        <v>104</v>
      </c>
      <c r="E69" t="s">
        <v>105</v>
      </c>
      <c r="F69" t="s">
        <v>40</v>
      </c>
      <c r="G69" s="27" t="s">
        <v>99</v>
      </c>
      <c r="H69" s="17" t="s">
        <v>574</v>
      </c>
      <c r="I69" s="28">
        <v>40366</v>
      </c>
      <c r="J69" s="17" t="s">
        <v>579</v>
      </c>
      <c r="K69" s="43" t="s">
        <v>434</v>
      </c>
      <c r="L69" s="55">
        <v>7</v>
      </c>
    </row>
    <row r="70" spans="1:12" x14ac:dyDescent="0.3">
      <c r="A70" s="26">
        <v>20190003809</v>
      </c>
      <c r="B70" s="43">
        <v>22</v>
      </c>
      <c r="C70" s="55">
        <v>7</v>
      </c>
      <c r="D70" s="43" t="s">
        <v>118</v>
      </c>
      <c r="E70" t="s">
        <v>119</v>
      </c>
      <c r="F70" t="s">
        <v>18</v>
      </c>
      <c r="G70" s="27" t="s">
        <v>99</v>
      </c>
      <c r="H70" s="17" t="s">
        <v>574</v>
      </c>
      <c r="I70" s="28">
        <v>40515</v>
      </c>
      <c r="J70" s="17" t="s">
        <v>575</v>
      </c>
      <c r="K70" s="43" t="s">
        <v>434</v>
      </c>
      <c r="L70" s="55">
        <v>7</v>
      </c>
    </row>
    <row r="71" spans="1:12" x14ac:dyDescent="0.3">
      <c r="A71" s="26">
        <v>20190001972</v>
      </c>
      <c r="B71" s="43">
        <v>29</v>
      </c>
      <c r="C71" s="55">
        <v>7</v>
      </c>
      <c r="D71" s="43" t="s">
        <v>458</v>
      </c>
      <c r="E71" t="s">
        <v>459</v>
      </c>
      <c r="F71" t="s">
        <v>29</v>
      </c>
      <c r="G71" s="27" t="s">
        <v>99</v>
      </c>
      <c r="H71" s="17" t="s">
        <v>574</v>
      </c>
      <c r="I71" s="28">
        <v>39929</v>
      </c>
      <c r="K71" s="43" t="s">
        <v>434</v>
      </c>
      <c r="L71" s="55">
        <v>7</v>
      </c>
    </row>
    <row r="72" spans="1:12" x14ac:dyDescent="0.3">
      <c r="B72" s="43">
        <v>29</v>
      </c>
      <c r="C72" s="55">
        <v>7</v>
      </c>
      <c r="D72" s="43" t="s">
        <v>447</v>
      </c>
      <c r="E72" t="s">
        <v>457</v>
      </c>
      <c r="F72" t="s">
        <v>18</v>
      </c>
      <c r="G72" t="s">
        <v>99</v>
      </c>
      <c r="H72" s="17" t="s">
        <v>574</v>
      </c>
      <c r="J72" s="17" t="s">
        <v>575</v>
      </c>
      <c r="K72" s="43" t="s">
        <v>434</v>
      </c>
      <c r="L72" s="55">
        <v>7</v>
      </c>
    </row>
    <row r="73" spans="1:12" x14ac:dyDescent="0.3">
      <c r="A73" s="17">
        <v>20180003511</v>
      </c>
      <c r="B73" s="43">
        <v>21</v>
      </c>
      <c r="C73" s="55">
        <v>4</v>
      </c>
      <c r="D73" s="43" t="s">
        <v>465</v>
      </c>
      <c r="E73" t="s">
        <v>466</v>
      </c>
      <c r="F73" t="s">
        <v>18</v>
      </c>
      <c r="G73" s="27" t="s">
        <v>99</v>
      </c>
      <c r="H73" s="17" t="s">
        <v>574</v>
      </c>
      <c r="J73" s="17" t="s">
        <v>575</v>
      </c>
      <c r="K73" s="43" t="s">
        <v>419</v>
      </c>
      <c r="L73" s="55">
        <v>4</v>
      </c>
    </row>
    <row r="74" spans="1:12" x14ac:dyDescent="0.3">
      <c r="B74" s="43">
        <v>32</v>
      </c>
      <c r="C74" s="55">
        <v>4</v>
      </c>
      <c r="D74" s="43" t="s">
        <v>135</v>
      </c>
      <c r="E74" t="s">
        <v>136</v>
      </c>
      <c r="F74" t="s">
        <v>22</v>
      </c>
      <c r="G74" s="27" t="s">
        <v>99</v>
      </c>
      <c r="H74" s="17" t="s">
        <v>574</v>
      </c>
      <c r="I74" s="28">
        <v>40118</v>
      </c>
      <c r="J74" s="17" t="s">
        <v>590</v>
      </c>
      <c r="K74" s="43" t="s">
        <v>419</v>
      </c>
      <c r="L74" s="55">
        <v>4</v>
      </c>
    </row>
    <row r="75" spans="1:12" x14ac:dyDescent="0.3">
      <c r="A75" s="26">
        <v>20190008897</v>
      </c>
      <c r="B75" s="43">
        <v>34</v>
      </c>
      <c r="C75" s="55">
        <v>4</v>
      </c>
      <c r="D75" s="43" t="s">
        <v>106</v>
      </c>
      <c r="E75" t="s">
        <v>107</v>
      </c>
      <c r="F75" t="s">
        <v>18</v>
      </c>
      <c r="G75" s="27" t="s">
        <v>99</v>
      </c>
      <c r="H75" s="17" t="s">
        <v>574</v>
      </c>
      <c r="I75" s="28">
        <v>40372</v>
      </c>
      <c r="J75" s="17" t="s">
        <v>575</v>
      </c>
      <c r="K75" s="43" t="s">
        <v>419</v>
      </c>
      <c r="L75" s="55">
        <v>4</v>
      </c>
    </row>
    <row r="76" spans="1:12" x14ac:dyDescent="0.3">
      <c r="B76" s="43">
        <v>37</v>
      </c>
      <c r="C76" s="55">
        <v>4</v>
      </c>
      <c r="D76" s="43" t="s">
        <v>462</v>
      </c>
      <c r="E76" t="s">
        <v>622</v>
      </c>
      <c r="F76" t="s">
        <v>22</v>
      </c>
      <c r="G76" s="27" t="s">
        <v>99</v>
      </c>
      <c r="H76" s="17" t="s">
        <v>574</v>
      </c>
      <c r="I76" s="28">
        <v>40257</v>
      </c>
      <c r="J76" s="17" t="s">
        <v>590</v>
      </c>
      <c r="K76" s="43" t="s">
        <v>419</v>
      </c>
      <c r="L76" s="55">
        <v>4</v>
      </c>
    </row>
    <row r="77" spans="1:12" x14ac:dyDescent="0.3">
      <c r="A77" s="17">
        <v>20190007256</v>
      </c>
      <c r="B77" s="43">
        <v>37</v>
      </c>
      <c r="C77" s="55">
        <v>4</v>
      </c>
      <c r="D77" s="43" t="s">
        <v>463</v>
      </c>
      <c r="E77" t="s">
        <v>464</v>
      </c>
      <c r="F77" t="s">
        <v>40</v>
      </c>
      <c r="G77" s="27" t="s">
        <v>99</v>
      </c>
      <c r="H77" s="17" t="s">
        <v>574</v>
      </c>
      <c r="I77" s="28">
        <v>40387</v>
      </c>
      <c r="J77" s="17" t="s">
        <v>579</v>
      </c>
      <c r="K77" s="43" t="s">
        <v>419</v>
      </c>
      <c r="L77" s="55">
        <v>4</v>
      </c>
    </row>
    <row r="78" spans="1:12" x14ac:dyDescent="0.3">
      <c r="A78" s="59">
        <v>20180002419</v>
      </c>
      <c r="B78" s="43">
        <v>37</v>
      </c>
      <c r="C78" s="55">
        <v>4</v>
      </c>
      <c r="D78" s="43" t="s">
        <v>460</v>
      </c>
      <c r="E78" t="s">
        <v>461</v>
      </c>
      <c r="F78" t="s">
        <v>29</v>
      </c>
      <c r="G78" t="s">
        <v>99</v>
      </c>
      <c r="H78" s="17" t="s">
        <v>574</v>
      </c>
      <c r="I78" s="28">
        <v>40409</v>
      </c>
      <c r="K78" s="43" t="s">
        <v>419</v>
      </c>
      <c r="L78" s="55">
        <v>4</v>
      </c>
    </row>
    <row r="79" spans="1:12" x14ac:dyDescent="0.3">
      <c r="A79" s="26">
        <v>20180003533</v>
      </c>
      <c r="B79" s="43">
        <v>24</v>
      </c>
      <c r="C79" s="55">
        <v>3</v>
      </c>
      <c r="D79" s="43" t="s">
        <v>149</v>
      </c>
      <c r="E79" t="s">
        <v>150</v>
      </c>
      <c r="F79" t="s">
        <v>18</v>
      </c>
      <c r="G79" s="27" t="s">
        <v>99</v>
      </c>
      <c r="H79" s="17" t="s">
        <v>574</v>
      </c>
      <c r="I79" s="28">
        <v>40511</v>
      </c>
      <c r="J79" s="17" t="s">
        <v>575</v>
      </c>
      <c r="K79" s="43" t="s">
        <v>420</v>
      </c>
      <c r="L79" s="55">
        <v>3</v>
      </c>
    </row>
    <row r="80" spans="1:12" x14ac:dyDescent="0.3">
      <c r="A80" s="26">
        <v>20190001946</v>
      </c>
      <c r="B80" s="43">
        <v>35</v>
      </c>
      <c r="C80" s="55">
        <v>3</v>
      </c>
      <c r="D80" s="43" t="s">
        <v>90</v>
      </c>
      <c r="E80" t="s">
        <v>469</v>
      </c>
      <c r="F80" t="s">
        <v>29</v>
      </c>
      <c r="G80" s="27" t="s">
        <v>99</v>
      </c>
      <c r="H80" s="17" t="s">
        <v>574</v>
      </c>
      <c r="I80" s="28">
        <v>40233</v>
      </c>
      <c r="K80" s="43" t="s">
        <v>420</v>
      </c>
      <c r="L80" s="55">
        <v>3</v>
      </c>
    </row>
    <row r="81" spans="1:12" x14ac:dyDescent="0.3">
      <c r="B81" s="43">
        <v>40</v>
      </c>
      <c r="C81" s="55">
        <v>3</v>
      </c>
      <c r="D81" s="43" t="s">
        <v>467</v>
      </c>
      <c r="E81" t="s">
        <v>468</v>
      </c>
      <c r="F81" t="s">
        <v>18</v>
      </c>
      <c r="G81" s="27" t="s">
        <v>99</v>
      </c>
      <c r="H81" s="17" t="s">
        <v>574</v>
      </c>
      <c r="J81" s="17" t="s">
        <v>575</v>
      </c>
      <c r="K81" s="43" t="s">
        <v>420</v>
      </c>
      <c r="L81" s="55">
        <v>3</v>
      </c>
    </row>
    <row r="82" spans="1:12" s="32" customFormat="1" ht="21" customHeight="1" x14ac:dyDescent="0.3">
      <c r="A82" s="31">
        <v>20190001989</v>
      </c>
      <c r="B82" s="42">
        <v>1</v>
      </c>
      <c r="C82" s="56">
        <v>26</v>
      </c>
      <c r="D82" s="65" t="s">
        <v>155</v>
      </c>
      <c r="E82" s="33" t="s">
        <v>156</v>
      </c>
      <c r="F82" s="31" t="s">
        <v>18</v>
      </c>
      <c r="G82" s="34" t="s">
        <v>157</v>
      </c>
      <c r="H82" s="31" t="s">
        <v>574</v>
      </c>
      <c r="I82" s="34">
        <v>39127</v>
      </c>
      <c r="J82" s="31" t="s">
        <v>575</v>
      </c>
      <c r="K82" s="42">
        <v>1</v>
      </c>
      <c r="L82" s="56">
        <v>26</v>
      </c>
    </row>
    <row r="83" spans="1:12" x14ac:dyDescent="0.3">
      <c r="A83" s="26">
        <v>20160007244</v>
      </c>
      <c r="B83" s="43">
        <v>4</v>
      </c>
      <c r="C83" s="55">
        <v>22</v>
      </c>
      <c r="D83" s="43" t="s">
        <v>470</v>
      </c>
      <c r="E83" t="s">
        <v>471</v>
      </c>
      <c r="F83" t="s">
        <v>29</v>
      </c>
      <c r="G83" s="27" t="s">
        <v>157</v>
      </c>
      <c r="H83" s="17" t="s">
        <v>574</v>
      </c>
      <c r="I83" s="28">
        <v>39228</v>
      </c>
      <c r="K83" s="43">
        <v>2</v>
      </c>
      <c r="L83" s="55">
        <v>22</v>
      </c>
    </row>
    <row r="84" spans="1:12" x14ac:dyDescent="0.3">
      <c r="A84" s="26">
        <v>20150009862</v>
      </c>
      <c r="B84" s="43">
        <v>14</v>
      </c>
      <c r="C84" s="55">
        <v>19</v>
      </c>
      <c r="D84" s="43" t="s">
        <v>472</v>
      </c>
      <c r="E84" t="s">
        <v>473</v>
      </c>
      <c r="F84" t="s">
        <v>29</v>
      </c>
      <c r="G84" s="27" t="s">
        <v>157</v>
      </c>
      <c r="H84" s="17" t="s">
        <v>574</v>
      </c>
      <c r="I84" s="28">
        <v>39571</v>
      </c>
      <c r="K84" s="43">
        <v>3</v>
      </c>
      <c r="L84" s="55">
        <v>19</v>
      </c>
    </row>
    <row r="85" spans="1:12" x14ac:dyDescent="0.3">
      <c r="A85" s="17">
        <v>20160008656</v>
      </c>
      <c r="B85" s="43">
        <v>3</v>
      </c>
      <c r="C85" s="55">
        <v>17</v>
      </c>
      <c r="D85" s="43" t="s">
        <v>168</v>
      </c>
      <c r="E85" t="s">
        <v>169</v>
      </c>
      <c r="F85" t="s">
        <v>40</v>
      </c>
      <c r="G85" s="27" t="s">
        <v>157</v>
      </c>
      <c r="H85" s="17" t="s">
        <v>574</v>
      </c>
      <c r="I85" s="28">
        <v>39491</v>
      </c>
      <c r="J85" s="17" t="s">
        <v>579</v>
      </c>
      <c r="K85" s="43">
        <v>4</v>
      </c>
      <c r="L85" s="55">
        <v>17</v>
      </c>
    </row>
    <row r="86" spans="1:12" x14ac:dyDescent="0.3">
      <c r="A86" s="17">
        <v>20180004385</v>
      </c>
      <c r="B86" s="43">
        <v>16</v>
      </c>
      <c r="C86" s="55">
        <v>16</v>
      </c>
      <c r="D86" s="43" t="s">
        <v>474</v>
      </c>
      <c r="E86" t="s">
        <v>475</v>
      </c>
      <c r="F86" t="s">
        <v>40</v>
      </c>
      <c r="G86" s="27" t="s">
        <v>157</v>
      </c>
      <c r="H86" s="17" t="s">
        <v>574</v>
      </c>
      <c r="I86" s="28">
        <v>39807</v>
      </c>
      <c r="J86" s="17" t="s">
        <v>579</v>
      </c>
      <c r="K86" s="43">
        <v>5</v>
      </c>
      <c r="L86" s="55">
        <v>16</v>
      </c>
    </row>
    <row r="87" spans="1:12" x14ac:dyDescent="0.3">
      <c r="A87" s="26">
        <v>20170001544</v>
      </c>
      <c r="B87" s="43">
        <v>20</v>
      </c>
      <c r="C87" s="55">
        <v>15</v>
      </c>
      <c r="D87" s="43" t="s">
        <v>476</v>
      </c>
      <c r="E87" t="s">
        <v>477</v>
      </c>
      <c r="F87" t="s">
        <v>29</v>
      </c>
      <c r="G87" s="27" t="s">
        <v>157</v>
      </c>
      <c r="H87" s="17" t="s">
        <v>574</v>
      </c>
      <c r="I87" s="28">
        <v>39758</v>
      </c>
      <c r="K87" s="43">
        <v>6</v>
      </c>
      <c r="L87" s="55">
        <v>15</v>
      </c>
    </row>
    <row r="88" spans="1:12" x14ac:dyDescent="0.3">
      <c r="A88" s="26">
        <v>20150012568</v>
      </c>
      <c r="B88" s="43">
        <v>6</v>
      </c>
      <c r="C88" s="55">
        <v>14</v>
      </c>
      <c r="D88" s="43" t="s">
        <v>180</v>
      </c>
      <c r="E88" t="s">
        <v>181</v>
      </c>
      <c r="F88" t="s">
        <v>18</v>
      </c>
      <c r="G88" s="27" t="s">
        <v>157</v>
      </c>
      <c r="H88" s="17" t="s">
        <v>574</v>
      </c>
      <c r="I88" s="28">
        <v>39092</v>
      </c>
      <c r="J88" s="17" t="s">
        <v>575</v>
      </c>
      <c r="K88" s="43">
        <v>7</v>
      </c>
      <c r="L88" s="55">
        <v>14</v>
      </c>
    </row>
    <row r="89" spans="1:12" x14ac:dyDescent="0.3">
      <c r="B89" s="43">
        <v>21</v>
      </c>
      <c r="C89" s="55">
        <v>13</v>
      </c>
      <c r="D89" s="43" t="s">
        <v>478</v>
      </c>
      <c r="E89" t="s">
        <v>479</v>
      </c>
      <c r="F89" t="s">
        <v>22</v>
      </c>
      <c r="G89" s="27" t="s">
        <v>157</v>
      </c>
      <c r="H89" s="17" t="s">
        <v>574</v>
      </c>
      <c r="I89" s="28">
        <v>39471</v>
      </c>
      <c r="J89" s="17" t="s">
        <v>590</v>
      </c>
      <c r="K89" s="43">
        <v>8</v>
      </c>
      <c r="L89" s="55">
        <v>13</v>
      </c>
    </row>
    <row r="90" spans="1:12" x14ac:dyDescent="0.3">
      <c r="A90" s="26">
        <v>20190001987</v>
      </c>
      <c r="B90" s="43">
        <v>9</v>
      </c>
      <c r="C90" s="55">
        <v>12</v>
      </c>
      <c r="D90" s="43" t="s">
        <v>192</v>
      </c>
      <c r="E90" t="s">
        <v>193</v>
      </c>
      <c r="F90" t="s">
        <v>18</v>
      </c>
      <c r="G90" s="27" t="s">
        <v>157</v>
      </c>
      <c r="H90" s="17" t="s">
        <v>574</v>
      </c>
      <c r="I90" s="28">
        <v>39497</v>
      </c>
      <c r="J90" s="17" t="s">
        <v>575</v>
      </c>
      <c r="K90" s="43" t="s">
        <v>423</v>
      </c>
      <c r="L90" s="55">
        <v>12</v>
      </c>
    </row>
    <row r="91" spans="1:12" x14ac:dyDescent="0.3">
      <c r="A91" s="26">
        <v>20160011357</v>
      </c>
      <c r="B91" s="43">
        <v>23</v>
      </c>
      <c r="C91" s="55">
        <v>12</v>
      </c>
      <c r="D91" s="43" t="s">
        <v>480</v>
      </c>
      <c r="E91" t="s">
        <v>481</v>
      </c>
      <c r="F91" t="s">
        <v>29</v>
      </c>
      <c r="G91" s="27" t="s">
        <v>157</v>
      </c>
      <c r="H91" s="17" t="s">
        <v>574</v>
      </c>
      <c r="I91" s="28">
        <v>39801</v>
      </c>
      <c r="K91" s="43" t="s">
        <v>423</v>
      </c>
      <c r="L91" s="55">
        <v>12</v>
      </c>
    </row>
    <row r="92" spans="1:12" x14ac:dyDescent="0.3">
      <c r="A92" s="26">
        <v>20180003491</v>
      </c>
      <c r="B92" s="43">
        <v>8</v>
      </c>
      <c r="C92" s="55">
        <v>11</v>
      </c>
      <c r="D92" s="43" t="s">
        <v>194</v>
      </c>
      <c r="E92" t="s">
        <v>195</v>
      </c>
      <c r="F92" t="s">
        <v>18</v>
      </c>
      <c r="G92" s="27" t="s">
        <v>157</v>
      </c>
      <c r="H92" s="17" t="s">
        <v>574</v>
      </c>
      <c r="I92" s="28">
        <v>39400</v>
      </c>
      <c r="J92" s="17" t="s">
        <v>575</v>
      </c>
      <c r="K92" s="43" t="s">
        <v>426</v>
      </c>
      <c r="L92" s="55">
        <v>11</v>
      </c>
    </row>
    <row r="93" spans="1:12" x14ac:dyDescent="0.3">
      <c r="A93" s="26">
        <v>20190003164</v>
      </c>
      <c r="B93" s="43">
        <v>10</v>
      </c>
      <c r="C93" s="55">
        <v>11</v>
      </c>
      <c r="D93" s="43" t="s">
        <v>182</v>
      </c>
      <c r="E93" t="s">
        <v>183</v>
      </c>
      <c r="F93" t="s">
        <v>22</v>
      </c>
      <c r="G93" s="27" t="s">
        <v>157</v>
      </c>
      <c r="H93" s="17" t="s">
        <v>574</v>
      </c>
      <c r="I93" s="28">
        <v>39303</v>
      </c>
      <c r="J93" s="17" t="s">
        <v>590</v>
      </c>
      <c r="K93" s="43" t="s">
        <v>426</v>
      </c>
      <c r="L93" s="55">
        <v>11</v>
      </c>
    </row>
    <row r="94" spans="1:12" x14ac:dyDescent="0.3">
      <c r="A94" s="26">
        <v>20180004029</v>
      </c>
      <c r="B94" s="43">
        <v>25</v>
      </c>
      <c r="C94" s="55">
        <v>10</v>
      </c>
      <c r="D94" s="43" t="s">
        <v>484</v>
      </c>
      <c r="E94" t="s">
        <v>485</v>
      </c>
      <c r="F94" t="s">
        <v>29</v>
      </c>
      <c r="G94" s="27" t="s">
        <v>157</v>
      </c>
      <c r="H94" s="17" t="s">
        <v>574</v>
      </c>
      <c r="I94" s="28">
        <v>39776</v>
      </c>
      <c r="K94" s="43" t="s">
        <v>428</v>
      </c>
      <c r="L94" s="55">
        <v>10</v>
      </c>
    </row>
    <row r="95" spans="1:12" x14ac:dyDescent="0.3">
      <c r="B95" s="43">
        <v>25</v>
      </c>
      <c r="C95" s="55">
        <v>10</v>
      </c>
      <c r="D95" s="43" t="s">
        <v>482</v>
      </c>
      <c r="E95" t="s">
        <v>483</v>
      </c>
      <c r="F95" t="s">
        <v>18</v>
      </c>
      <c r="G95" s="27" t="s">
        <v>157</v>
      </c>
      <c r="H95" s="17" t="s">
        <v>574</v>
      </c>
      <c r="J95" s="17" t="s">
        <v>575</v>
      </c>
      <c r="K95" s="43" t="s">
        <v>428</v>
      </c>
      <c r="L95" s="55">
        <v>10</v>
      </c>
    </row>
    <row r="96" spans="1:12" x14ac:dyDescent="0.3">
      <c r="A96" s="17">
        <v>20190007273</v>
      </c>
      <c r="B96" s="43">
        <v>12</v>
      </c>
      <c r="C96" s="55">
        <v>9</v>
      </c>
      <c r="D96" s="43" t="s">
        <v>170</v>
      </c>
      <c r="E96" t="s">
        <v>171</v>
      </c>
      <c r="F96" t="s">
        <v>40</v>
      </c>
      <c r="G96" s="27" t="s">
        <v>157</v>
      </c>
      <c r="H96" s="17" t="s">
        <v>574</v>
      </c>
      <c r="I96" s="28">
        <v>39719</v>
      </c>
      <c r="J96" s="17" t="s">
        <v>579</v>
      </c>
      <c r="K96" s="43" t="s">
        <v>429</v>
      </c>
      <c r="L96" s="55">
        <v>9</v>
      </c>
    </row>
    <row r="97" spans="1:12" x14ac:dyDescent="0.3">
      <c r="A97" s="17">
        <v>20180004388</v>
      </c>
      <c r="B97" s="43">
        <v>17</v>
      </c>
      <c r="C97" s="55">
        <v>9</v>
      </c>
      <c r="D97" s="43" t="s">
        <v>486</v>
      </c>
      <c r="E97" t="s">
        <v>487</v>
      </c>
      <c r="F97" t="s">
        <v>40</v>
      </c>
      <c r="G97" s="27" t="s">
        <v>157</v>
      </c>
      <c r="H97" s="17" t="s">
        <v>574</v>
      </c>
      <c r="I97" s="28">
        <v>39766</v>
      </c>
      <c r="J97" s="17" t="s">
        <v>579</v>
      </c>
      <c r="K97" s="43" t="s">
        <v>429</v>
      </c>
      <c r="L97" s="55">
        <v>9</v>
      </c>
    </row>
    <row r="98" spans="1:12" x14ac:dyDescent="0.3">
      <c r="A98" s="26">
        <v>20180002475</v>
      </c>
      <c r="B98" s="43">
        <v>13</v>
      </c>
      <c r="C98" s="55">
        <v>8</v>
      </c>
      <c r="D98" s="43" t="s">
        <v>172</v>
      </c>
      <c r="E98" t="s">
        <v>173</v>
      </c>
      <c r="F98" t="s">
        <v>29</v>
      </c>
      <c r="G98" s="27" t="s">
        <v>157</v>
      </c>
      <c r="H98" s="17" t="s">
        <v>574</v>
      </c>
      <c r="I98" s="28">
        <v>39342</v>
      </c>
      <c r="K98" s="43" t="s">
        <v>432</v>
      </c>
      <c r="L98" s="55">
        <v>8</v>
      </c>
    </row>
    <row r="99" spans="1:12" x14ac:dyDescent="0.3">
      <c r="A99" s="26">
        <v>20160019579</v>
      </c>
      <c r="B99" s="43">
        <v>15</v>
      </c>
      <c r="C99" s="55">
        <v>8</v>
      </c>
      <c r="D99" s="43" t="s">
        <v>158</v>
      </c>
      <c r="E99" t="s">
        <v>159</v>
      </c>
      <c r="F99" t="s">
        <v>18</v>
      </c>
      <c r="G99" s="27" t="s">
        <v>157</v>
      </c>
      <c r="H99" s="17" t="s">
        <v>574</v>
      </c>
      <c r="I99" s="28">
        <v>39702</v>
      </c>
      <c r="J99" s="17" t="s">
        <v>575</v>
      </c>
      <c r="K99" s="43" t="s">
        <v>432</v>
      </c>
      <c r="L99" s="55">
        <v>8</v>
      </c>
    </row>
    <row r="100" spans="1:12" x14ac:dyDescent="0.3">
      <c r="A100" s="26">
        <v>20150014893</v>
      </c>
      <c r="B100" s="43">
        <v>24</v>
      </c>
      <c r="C100" s="55">
        <v>8</v>
      </c>
      <c r="D100" s="43" t="s">
        <v>160</v>
      </c>
      <c r="E100" t="s">
        <v>161</v>
      </c>
      <c r="F100" t="s">
        <v>18</v>
      </c>
      <c r="G100" s="27" t="s">
        <v>157</v>
      </c>
      <c r="H100" s="17" t="s">
        <v>574</v>
      </c>
      <c r="I100" s="28">
        <v>39477</v>
      </c>
      <c r="J100" s="17" t="s">
        <v>575</v>
      </c>
      <c r="K100" s="43" t="s">
        <v>432</v>
      </c>
      <c r="L100" s="55">
        <v>8</v>
      </c>
    </row>
    <row r="101" spans="1:12" x14ac:dyDescent="0.3">
      <c r="A101" s="26">
        <v>20190005125</v>
      </c>
      <c r="B101" s="43">
        <v>19</v>
      </c>
      <c r="C101" s="55">
        <v>7</v>
      </c>
      <c r="D101" s="43" t="s">
        <v>198</v>
      </c>
      <c r="E101" t="s">
        <v>199</v>
      </c>
      <c r="F101" t="s">
        <v>29</v>
      </c>
      <c r="G101" s="27" t="s">
        <v>157</v>
      </c>
      <c r="H101" s="17" t="s">
        <v>572</v>
      </c>
      <c r="I101" s="28">
        <v>38977</v>
      </c>
      <c r="K101" s="43" t="s">
        <v>434</v>
      </c>
      <c r="L101" s="55">
        <v>7</v>
      </c>
    </row>
    <row r="102" spans="1:12" x14ac:dyDescent="0.3">
      <c r="B102" s="43">
        <v>27</v>
      </c>
      <c r="C102" s="55">
        <v>7</v>
      </c>
      <c r="D102" s="43" t="s">
        <v>196</v>
      </c>
      <c r="E102" t="s">
        <v>197</v>
      </c>
      <c r="F102" t="s">
        <v>22</v>
      </c>
      <c r="G102" s="27" t="s">
        <v>157</v>
      </c>
      <c r="H102" s="17" t="s">
        <v>574</v>
      </c>
      <c r="I102" s="28">
        <v>39412</v>
      </c>
      <c r="J102" s="17" t="s">
        <v>590</v>
      </c>
      <c r="K102" s="43" t="s">
        <v>434</v>
      </c>
      <c r="L102" s="55">
        <v>7</v>
      </c>
    </row>
    <row r="103" spans="1:12" x14ac:dyDescent="0.3">
      <c r="A103" s="26">
        <v>20190002240</v>
      </c>
      <c r="B103" s="43">
        <v>27</v>
      </c>
      <c r="C103" s="55">
        <v>7</v>
      </c>
      <c r="D103" s="43" t="s">
        <v>184</v>
      </c>
      <c r="E103" t="s">
        <v>185</v>
      </c>
      <c r="F103" t="s">
        <v>18</v>
      </c>
      <c r="G103" s="27" t="s">
        <v>157</v>
      </c>
      <c r="H103" s="17" t="s">
        <v>574</v>
      </c>
      <c r="I103" s="28">
        <v>39658</v>
      </c>
      <c r="J103" s="17" t="s">
        <v>575</v>
      </c>
      <c r="K103" s="43" t="s">
        <v>434</v>
      </c>
      <c r="L103" s="55">
        <v>7</v>
      </c>
    </row>
    <row r="104" spans="1:12" x14ac:dyDescent="0.3">
      <c r="A104" s="26">
        <v>20170000575</v>
      </c>
      <c r="B104" s="43">
        <v>33</v>
      </c>
      <c r="C104" s="55">
        <v>7</v>
      </c>
      <c r="D104" s="43" t="s">
        <v>488</v>
      </c>
      <c r="E104" t="s">
        <v>489</v>
      </c>
      <c r="F104" t="s">
        <v>29</v>
      </c>
      <c r="G104" s="27" t="s">
        <v>157</v>
      </c>
      <c r="H104" s="17" t="s">
        <v>574</v>
      </c>
      <c r="I104" s="28">
        <v>39766</v>
      </c>
      <c r="K104" s="43" t="s">
        <v>434</v>
      </c>
      <c r="L104" s="55">
        <v>7</v>
      </c>
    </row>
    <row r="105" spans="1:12" x14ac:dyDescent="0.3">
      <c r="A105" s="26">
        <v>20160010051</v>
      </c>
      <c r="B105" s="43">
        <v>2</v>
      </c>
      <c r="C105" s="55">
        <v>6</v>
      </c>
      <c r="D105" s="43" t="s">
        <v>186</v>
      </c>
      <c r="E105" t="s">
        <v>187</v>
      </c>
      <c r="F105" t="s">
        <v>29</v>
      </c>
      <c r="G105" s="27" t="s">
        <v>157</v>
      </c>
      <c r="H105" s="17" t="s">
        <v>574</v>
      </c>
      <c r="I105" s="28">
        <v>39161</v>
      </c>
      <c r="J105" s="29" t="s">
        <v>613</v>
      </c>
      <c r="K105" s="43">
        <v>7</v>
      </c>
      <c r="L105" s="55">
        <v>6</v>
      </c>
    </row>
    <row r="106" spans="1:12" x14ac:dyDescent="0.3">
      <c r="A106" s="26">
        <v>20180004361</v>
      </c>
      <c r="B106" s="43">
        <v>18</v>
      </c>
      <c r="C106" s="55">
        <v>4</v>
      </c>
      <c r="D106" s="43" t="s">
        <v>164</v>
      </c>
      <c r="E106" t="s">
        <v>165</v>
      </c>
      <c r="F106" t="s">
        <v>22</v>
      </c>
      <c r="G106" s="27" t="s">
        <v>157</v>
      </c>
      <c r="H106" s="17" t="s">
        <v>574</v>
      </c>
      <c r="I106" s="28">
        <v>39666</v>
      </c>
      <c r="J106" s="17" t="s">
        <v>590</v>
      </c>
      <c r="K106" s="43" t="s">
        <v>419</v>
      </c>
      <c r="L106" s="55">
        <v>4</v>
      </c>
    </row>
    <row r="107" spans="1:12" x14ac:dyDescent="0.3">
      <c r="A107" s="17">
        <v>20190007266</v>
      </c>
      <c r="B107" s="43">
        <v>30</v>
      </c>
      <c r="C107" s="55">
        <v>4</v>
      </c>
      <c r="D107" s="43" t="s">
        <v>162</v>
      </c>
      <c r="E107" t="s">
        <v>163</v>
      </c>
      <c r="F107" t="s">
        <v>40</v>
      </c>
      <c r="G107" s="27" t="s">
        <v>157</v>
      </c>
      <c r="H107" s="17" t="s">
        <v>574</v>
      </c>
      <c r="I107" s="28">
        <v>39790</v>
      </c>
      <c r="J107" s="17" t="s">
        <v>579</v>
      </c>
      <c r="K107" s="43" t="s">
        <v>419</v>
      </c>
      <c r="L107" s="55">
        <v>4</v>
      </c>
    </row>
    <row r="108" spans="1:12" x14ac:dyDescent="0.3">
      <c r="A108" s="26">
        <v>20180004606</v>
      </c>
      <c r="B108" s="43">
        <v>32</v>
      </c>
      <c r="C108" s="55">
        <v>4</v>
      </c>
      <c r="D108" s="43" t="s">
        <v>174</v>
      </c>
      <c r="E108" t="s">
        <v>175</v>
      </c>
      <c r="F108" t="s">
        <v>18</v>
      </c>
      <c r="G108" s="27" t="s">
        <v>157</v>
      </c>
      <c r="H108" s="17" t="s">
        <v>574</v>
      </c>
      <c r="I108" s="28">
        <v>39625</v>
      </c>
      <c r="J108" s="17" t="s">
        <v>575</v>
      </c>
      <c r="K108" s="43" t="s">
        <v>419</v>
      </c>
      <c r="L108" s="55">
        <v>4</v>
      </c>
    </row>
    <row r="109" spans="1:12" x14ac:dyDescent="0.3">
      <c r="A109" s="26">
        <v>20170002572</v>
      </c>
      <c r="B109" s="43">
        <v>36</v>
      </c>
      <c r="C109" s="55">
        <v>4</v>
      </c>
      <c r="D109" s="43" t="s">
        <v>458</v>
      </c>
      <c r="E109" t="s">
        <v>490</v>
      </c>
      <c r="F109" t="s">
        <v>29</v>
      </c>
      <c r="G109" s="27" t="s">
        <v>157</v>
      </c>
      <c r="H109" s="17" t="s">
        <v>574</v>
      </c>
      <c r="I109" s="28">
        <v>39785</v>
      </c>
      <c r="K109" s="43" t="s">
        <v>419</v>
      </c>
      <c r="L109" s="55">
        <v>4</v>
      </c>
    </row>
    <row r="110" spans="1:12" x14ac:dyDescent="0.3">
      <c r="B110" s="43">
        <v>34</v>
      </c>
      <c r="C110" s="55">
        <v>3</v>
      </c>
      <c r="D110" s="43" t="s">
        <v>176</v>
      </c>
      <c r="E110" t="s">
        <v>177</v>
      </c>
      <c r="F110" t="s">
        <v>22</v>
      </c>
      <c r="G110" s="27" t="s">
        <v>157</v>
      </c>
      <c r="H110" s="17" t="s">
        <v>574</v>
      </c>
      <c r="I110" s="28">
        <v>39430</v>
      </c>
      <c r="J110" s="17" t="s">
        <v>590</v>
      </c>
      <c r="K110" s="43" t="s">
        <v>420</v>
      </c>
      <c r="L110" s="55">
        <v>3</v>
      </c>
    </row>
    <row r="111" spans="1:12" s="32" customFormat="1" ht="21" customHeight="1" x14ac:dyDescent="0.3">
      <c r="A111" s="31"/>
      <c r="B111" s="42">
        <v>7</v>
      </c>
      <c r="C111" s="56">
        <v>22</v>
      </c>
      <c r="D111" s="65" t="s">
        <v>491</v>
      </c>
      <c r="E111" s="33" t="s">
        <v>492</v>
      </c>
      <c r="F111" s="31" t="s">
        <v>18</v>
      </c>
      <c r="G111" s="34" t="s">
        <v>206</v>
      </c>
      <c r="H111" s="31" t="s">
        <v>574</v>
      </c>
      <c r="I111" s="34"/>
      <c r="J111" s="31" t="s">
        <v>575</v>
      </c>
      <c r="K111" s="42">
        <v>1</v>
      </c>
      <c r="L111" s="56">
        <v>22</v>
      </c>
    </row>
    <row r="112" spans="1:12" x14ac:dyDescent="0.3">
      <c r="A112" s="26">
        <v>20180019176</v>
      </c>
      <c r="B112" s="43">
        <v>1</v>
      </c>
      <c r="C112" s="55">
        <v>18</v>
      </c>
      <c r="D112" s="43" t="s">
        <v>204</v>
      </c>
      <c r="E112" t="s">
        <v>205</v>
      </c>
      <c r="F112" t="s">
        <v>22</v>
      </c>
      <c r="G112" s="27" t="s">
        <v>206</v>
      </c>
      <c r="H112" s="17" t="s">
        <v>574</v>
      </c>
      <c r="I112" s="28">
        <v>38509</v>
      </c>
      <c r="J112" s="17" t="s">
        <v>590</v>
      </c>
      <c r="K112" s="43">
        <v>2</v>
      </c>
      <c r="L112" s="55">
        <v>18</v>
      </c>
    </row>
    <row r="113" spans="1:12" x14ac:dyDescent="0.3">
      <c r="A113" s="26">
        <v>20150009848</v>
      </c>
      <c r="B113" s="43">
        <v>11</v>
      </c>
      <c r="C113" s="55">
        <v>15</v>
      </c>
      <c r="D113" s="43" t="s">
        <v>493</v>
      </c>
      <c r="E113" t="s">
        <v>680</v>
      </c>
      <c r="F113" t="s">
        <v>29</v>
      </c>
      <c r="G113" s="27" t="s">
        <v>206</v>
      </c>
      <c r="H113" s="17" t="s">
        <v>574</v>
      </c>
      <c r="I113" s="28">
        <v>38460</v>
      </c>
      <c r="K113" s="43">
        <v>3</v>
      </c>
      <c r="L113" s="55">
        <v>15</v>
      </c>
    </row>
    <row r="114" spans="1:12" x14ac:dyDescent="0.3">
      <c r="B114" s="43">
        <v>15</v>
      </c>
      <c r="C114" s="55">
        <v>13</v>
      </c>
      <c r="D114" s="43" t="s">
        <v>494</v>
      </c>
      <c r="E114" t="s">
        <v>495</v>
      </c>
      <c r="F114" t="s">
        <v>18</v>
      </c>
      <c r="G114" s="27" t="s">
        <v>206</v>
      </c>
      <c r="H114" s="17" t="s">
        <v>574</v>
      </c>
      <c r="J114" s="17" t="s">
        <v>575</v>
      </c>
      <c r="K114" s="43">
        <v>4</v>
      </c>
      <c r="L114" s="55">
        <v>13</v>
      </c>
    </row>
    <row r="115" spans="1:12" x14ac:dyDescent="0.3">
      <c r="A115" s="26">
        <v>20170016982</v>
      </c>
      <c r="B115" s="43">
        <v>3</v>
      </c>
      <c r="C115" s="55">
        <v>12</v>
      </c>
      <c r="D115" s="43" t="s">
        <v>61</v>
      </c>
      <c r="E115" t="s">
        <v>215</v>
      </c>
      <c r="F115" t="s">
        <v>18</v>
      </c>
      <c r="G115" s="27" t="s">
        <v>206</v>
      </c>
      <c r="H115" s="17" t="s">
        <v>572</v>
      </c>
      <c r="I115" s="28">
        <v>38246</v>
      </c>
      <c r="J115" s="17" t="s">
        <v>575</v>
      </c>
      <c r="K115" s="43">
        <v>5</v>
      </c>
      <c r="L115" s="55">
        <v>12</v>
      </c>
    </row>
    <row r="116" spans="1:12" x14ac:dyDescent="0.3">
      <c r="A116" s="17">
        <v>20180004386</v>
      </c>
      <c r="B116" s="43">
        <v>16</v>
      </c>
      <c r="C116" s="55">
        <v>11</v>
      </c>
      <c r="D116" s="43" t="s">
        <v>496</v>
      </c>
      <c r="E116" t="s">
        <v>497</v>
      </c>
      <c r="F116" t="s">
        <v>40</v>
      </c>
      <c r="G116" s="27" t="s">
        <v>206</v>
      </c>
      <c r="H116" s="17" t="s">
        <v>574</v>
      </c>
      <c r="I116" s="28">
        <v>38709</v>
      </c>
      <c r="J116" s="17" t="s">
        <v>579</v>
      </c>
      <c r="K116" s="43">
        <v>6</v>
      </c>
      <c r="L116" s="55">
        <v>11</v>
      </c>
    </row>
    <row r="117" spans="1:12" x14ac:dyDescent="0.3">
      <c r="B117" s="43">
        <v>8</v>
      </c>
      <c r="C117" s="55">
        <v>10</v>
      </c>
      <c r="D117" s="43" t="s">
        <v>223</v>
      </c>
      <c r="E117" t="s">
        <v>224</v>
      </c>
      <c r="F117" t="s">
        <v>22</v>
      </c>
      <c r="G117" s="27" t="s">
        <v>206</v>
      </c>
      <c r="H117" s="17" t="s">
        <v>574</v>
      </c>
      <c r="I117" s="28">
        <v>38726</v>
      </c>
      <c r="J117" s="17" t="s">
        <v>590</v>
      </c>
      <c r="K117" s="43">
        <v>7</v>
      </c>
      <c r="L117" s="55">
        <v>10</v>
      </c>
    </row>
    <row r="118" spans="1:12" x14ac:dyDescent="0.3">
      <c r="A118" s="26">
        <v>20190007042</v>
      </c>
      <c r="B118" s="43">
        <v>2</v>
      </c>
      <c r="C118" s="55">
        <v>9</v>
      </c>
      <c r="D118" s="43" t="s">
        <v>233</v>
      </c>
      <c r="E118" t="s">
        <v>234</v>
      </c>
      <c r="F118" t="s">
        <v>18</v>
      </c>
      <c r="G118" s="27" t="s">
        <v>206</v>
      </c>
      <c r="H118" s="17" t="s">
        <v>574</v>
      </c>
      <c r="I118" s="28">
        <v>38553</v>
      </c>
      <c r="J118" s="17" t="s">
        <v>575</v>
      </c>
      <c r="K118" s="43">
        <v>8</v>
      </c>
      <c r="L118" s="55">
        <v>9</v>
      </c>
    </row>
    <row r="119" spans="1:12" x14ac:dyDescent="0.3">
      <c r="A119" s="26">
        <v>20170016985</v>
      </c>
      <c r="B119" s="43">
        <v>5</v>
      </c>
      <c r="C119" s="55">
        <v>8</v>
      </c>
      <c r="D119" s="43" t="s">
        <v>235</v>
      </c>
      <c r="E119" t="s">
        <v>236</v>
      </c>
      <c r="F119" t="s">
        <v>18</v>
      </c>
      <c r="G119" s="27" t="s">
        <v>206</v>
      </c>
      <c r="H119" s="17" t="s">
        <v>574</v>
      </c>
      <c r="I119" s="28">
        <v>39038</v>
      </c>
      <c r="J119" s="17" t="s">
        <v>575</v>
      </c>
      <c r="K119" s="43" t="s">
        <v>423</v>
      </c>
      <c r="L119" s="55">
        <v>8</v>
      </c>
    </row>
    <row r="120" spans="1:12" x14ac:dyDescent="0.3">
      <c r="B120" s="43">
        <v>14</v>
      </c>
      <c r="C120" s="55">
        <v>8</v>
      </c>
      <c r="D120" s="43" t="s">
        <v>225</v>
      </c>
      <c r="E120" t="s">
        <v>226</v>
      </c>
      <c r="F120" t="s">
        <v>22</v>
      </c>
      <c r="G120" s="27" t="s">
        <v>206</v>
      </c>
      <c r="H120" s="17" t="s">
        <v>574</v>
      </c>
      <c r="I120" s="28">
        <v>38812</v>
      </c>
      <c r="J120" s="17" t="s">
        <v>590</v>
      </c>
      <c r="K120" s="43" t="s">
        <v>423</v>
      </c>
      <c r="L120" s="55">
        <v>8</v>
      </c>
    </row>
    <row r="121" spans="1:12" x14ac:dyDescent="0.3">
      <c r="A121" s="26">
        <v>20170002526</v>
      </c>
      <c r="B121" s="43">
        <v>6</v>
      </c>
      <c r="C121" s="55">
        <v>7</v>
      </c>
      <c r="D121" s="43" t="s">
        <v>216</v>
      </c>
      <c r="E121" t="s">
        <v>217</v>
      </c>
      <c r="F121" t="s">
        <v>22</v>
      </c>
      <c r="G121" s="27" t="s">
        <v>206</v>
      </c>
      <c r="H121" s="17" t="s">
        <v>574</v>
      </c>
      <c r="I121" s="28">
        <v>38366</v>
      </c>
      <c r="J121" s="17" t="s">
        <v>590</v>
      </c>
      <c r="K121" s="43" t="s">
        <v>426</v>
      </c>
      <c r="L121" s="55">
        <v>7</v>
      </c>
    </row>
    <row r="122" spans="1:12" x14ac:dyDescent="0.3">
      <c r="A122" s="26">
        <v>20180004020</v>
      </c>
      <c r="B122" s="43">
        <v>12</v>
      </c>
      <c r="C122" s="55">
        <v>7</v>
      </c>
      <c r="D122" s="43" t="s">
        <v>207</v>
      </c>
      <c r="E122" t="s">
        <v>208</v>
      </c>
      <c r="F122" t="s">
        <v>29</v>
      </c>
      <c r="G122" s="27" t="s">
        <v>206</v>
      </c>
      <c r="H122" s="17" t="s">
        <v>574</v>
      </c>
      <c r="I122" s="28">
        <v>39061</v>
      </c>
      <c r="K122" s="43" t="s">
        <v>426</v>
      </c>
      <c r="L122" s="55">
        <v>7</v>
      </c>
    </row>
    <row r="123" spans="1:12" x14ac:dyDescent="0.3">
      <c r="A123" s="26">
        <v>20190003166</v>
      </c>
      <c r="B123" s="43">
        <v>9</v>
      </c>
      <c r="C123" s="55">
        <v>6</v>
      </c>
      <c r="D123" s="43" t="s">
        <v>218</v>
      </c>
      <c r="E123" t="s">
        <v>219</v>
      </c>
      <c r="F123" t="s">
        <v>22</v>
      </c>
      <c r="G123" s="27" t="s">
        <v>206</v>
      </c>
      <c r="H123" s="17" t="s">
        <v>574</v>
      </c>
      <c r="I123" s="28">
        <v>38949</v>
      </c>
      <c r="J123" s="17" t="s">
        <v>590</v>
      </c>
      <c r="K123" s="43" t="s">
        <v>428</v>
      </c>
      <c r="L123" s="55">
        <v>6</v>
      </c>
    </row>
    <row r="124" spans="1:12" x14ac:dyDescent="0.3">
      <c r="A124" s="26">
        <v>20190001991</v>
      </c>
      <c r="B124" s="43">
        <v>10</v>
      </c>
      <c r="C124" s="55">
        <v>6</v>
      </c>
      <c r="D124" s="43" t="s">
        <v>209</v>
      </c>
      <c r="E124" t="s">
        <v>210</v>
      </c>
      <c r="F124" t="s">
        <v>18</v>
      </c>
      <c r="G124" s="27" t="s">
        <v>206</v>
      </c>
      <c r="H124" s="17" t="s">
        <v>574</v>
      </c>
      <c r="I124" s="28">
        <v>38980</v>
      </c>
      <c r="J124" s="17" t="s">
        <v>575</v>
      </c>
      <c r="K124" s="43" t="s">
        <v>428</v>
      </c>
      <c r="L124" s="55">
        <v>6</v>
      </c>
    </row>
    <row r="125" spans="1:12" x14ac:dyDescent="0.3">
      <c r="B125" s="43">
        <v>18</v>
      </c>
      <c r="C125" s="55">
        <v>5</v>
      </c>
      <c r="D125" s="43" t="s">
        <v>227</v>
      </c>
      <c r="E125" t="s">
        <v>228</v>
      </c>
      <c r="F125" t="s">
        <v>22</v>
      </c>
      <c r="G125" s="27" t="s">
        <v>206</v>
      </c>
      <c r="H125" s="17" t="s">
        <v>572</v>
      </c>
      <c r="I125" s="28">
        <v>38349</v>
      </c>
      <c r="J125" s="17" t="s">
        <v>590</v>
      </c>
      <c r="K125" s="43" t="s">
        <v>429</v>
      </c>
      <c r="L125" s="55">
        <v>5</v>
      </c>
    </row>
    <row r="126" spans="1:12" x14ac:dyDescent="0.3">
      <c r="A126" s="26">
        <v>20190005129</v>
      </c>
      <c r="B126" s="43">
        <v>23</v>
      </c>
      <c r="C126" s="55">
        <v>5</v>
      </c>
      <c r="D126" s="43" t="s">
        <v>498</v>
      </c>
      <c r="E126" t="s">
        <v>499</v>
      </c>
      <c r="F126" t="s">
        <v>29</v>
      </c>
      <c r="G126" s="27" t="s">
        <v>206</v>
      </c>
      <c r="H126" s="17" t="s">
        <v>574</v>
      </c>
      <c r="I126" s="28">
        <v>38986</v>
      </c>
      <c r="K126" s="43" t="s">
        <v>429</v>
      </c>
      <c r="L126" s="55">
        <v>5</v>
      </c>
    </row>
    <row r="127" spans="1:12" x14ac:dyDescent="0.3">
      <c r="A127" s="26">
        <v>20190003160</v>
      </c>
      <c r="B127" s="43">
        <v>13</v>
      </c>
      <c r="C127" s="55">
        <v>4</v>
      </c>
      <c r="D127" s="43" t="s">
        <v>239</v>
      </c>
      <c r="E127" t="s">
        <v>240</v>
      </c>
      <c r="F127" t="s">
        <v>22</v>
      </c>
      <c r="G127" s="27" t="s">
        <v>206</v>
      </c>
      <c r="H127" s="17" t="s">
        <v>574</v>
      </c>
      <c r="I127" s="28">
        <v>38410</v>
      </c>
      <c r="J127" s="17" t="s">
        <v>590</v>
      </c>
      <c r="K127" s="43" t="s">
        <v>419</v>
      </c>
      <c r="L127" s="55">
        <v>4</v>
      </c>
    </row>
    <row r="128" spans="1:12" x14ac:dyDescent="0.3">
      <c r="A128" s="26">
        <v>20190002243</v>
      </c>
      <c r="B128" s="43">
        <v>17</v>
      </c>
      <c r="C128" s="55">
        <v>4</v>
      </c>
      <c r="D128" s="43" t="s">
        <v>237</v>
      </c>
      <c r="E128" t="s">
        <v>238</v>
      </c>
      <c r="F128" t="s">
        <v>18</v>
      </c>
      <c r="G128" s="27" t="s">
        <v>206</v>
      </c>
      <c r="H128" s="17" t="s">
        <v>574</v>
      </c>
      <c r="I128" s="28">
        <v>38381</v>
      </c>
      <c r="J128" s="17" t="s">
        <v>575</v>
      </c>
      <c r="K128" s="43" t="s">
        <v>419</v>
      </c>
      <c r="L128" s="55">
        <v>4</v>
      </c>
    </row>
    <row r="129" spans="1:12" x14ac:dyDescent="0.3">
      <c r="B129" s="43">
        <v>26</v>
      </c>
      <c r="C129" s="55">
        <v>4</v>
      </c>
      <c r="D129" s="43" t="s">
        <v>500</v>
      </c>
      <c r="E129" t="s">
        <v>501</v>
      </c>
      <c r="F129" t="s">
        <v>18</v>
      </c>
      <c r="G129" s="27" t="s">
        <v>206</v>
      </c>
      <c r="H129" s="17" t="s">
        <v>574</v>
      </c>
      <c r="J129" s="17" t="s">
        <v>575</v>
      </c>
      <c r="K129" s="43" t="s">
        <v>419</v>
      </c>
      <c r="L129" s="55">
        <v>4</v>
      </c>
    </row>
    <row r="130" spans="1:12" x14ac:dyDescent="0.3">
      <c r="A130" s="26">
        <v>20190003813</v>
      </c>
      <c r="B130" s="43">
        <v>19</v>
      </c>
      <c r="C130" s="55">
        <v>3</v>
      </c>
      <c r="D130" s="43" t="s">
        <v>229</v>
      </c>
      <c r="E130" t="s">
        <v>230</v>
      </c>
      <c r="F130" t="s">
        <v>18</v>
      </c>
      <c r="G130" s="27" t="s">
        <v>206</v>
      </c>
      <c r="H130" s="17" t="s">
        <v>574</v>
      </c>
      <c r="I130" s="28">
        <v>39002</v>
      </c>
      <c r="J130" s="17" t="s">
        <v>575</v>
      </c>
      <c r="K130" s="43" t="s">
        <v>420</v>
      </c>
      <c r="L130" s="55">
        <v>3</v>
      </c>
    </row>
    <row r="131" spans="1:12" x14ac:dyDescent="0.3">
      <c r="A131" s="26">
        <v>20140034563</v>
      </c>
      <c r="B131" s="43">
        <v>4</v>
      </c>
      <c r="C131" s="55">
        <v>18</v>
      </c>
      <c r="D131" s="43" t="s">
        <v>393</v>
      </c>
      <c r="E131" t="s">
        <v>394</v>
      </c>
      <c r="F131" t="s">
        <v>40</v>
      </c>
      <c r="G131" s="27" t="s">
        <v>245</v>
      </c>
      <c r="H131" s="17" t="s">
        <v>574</v>
      </c>
      <c r="I131" s="28">
        <v>37552</v>
      </c>
      <c r="K131" s="43">
        <v>1</v>
      </c>
      <c r="L131" s="55">
        <v>18</v>
      </c>
    </row>
    <row r="132" spans="1:12" x14ac:dyDescent="0.3">
      <c r="A132" s="26">
        <v>20180022427</v>
      </c>
      <c r="B132" s="43">
        <v>3</v>
      </c>
      <c r="C132" s="55">
        <v>14</v>
      </c>
      <c r="D132" s="43" t="s">
        <v>243</v>
      </c>
      <c r="E132" t="s">
        <v>244</v>
      </c>
      <c r="F132" t="s">
        <v>29</v>
      </c>
      <c r="G132" s="27" t="s">
        <v>245</v>
      </c>
      <c r="H132" s="17" t="s">
        <v>574</v>
      </c>
      <c r="I132" s="28">
        <v>38345</v>
      </c>
      <c r="K132" s="43">
        <v>2</v>
      </c>
      <c r="L132" s="55">
        <v>14</v>
      </c>
    </row>
    <row r="133" spans="1:12" x14ac:dyDescent="0.3">
      <c r="A133" s="26">
        <v>20180008619</v>
      </c>
      <c r="B133" s="43">
        <v>6</v>
      </c>
      <c r="C133" s="55">
        <v>11</v>
      </c>
      <c r="D133" s="43" t="s">
        <v>502</v>
      </c>
      <c r="E133" t="s">
        <v>503</v>
      </c>
      <c r="F133" t="s">
        <v>22</v>
      </c>
      <c r="G133" s="27" t="s">
        <v>245</v>
      </c>
      <c r="H133" s="17" t="s">
        <v>574</v>
      </c>
      <c r="I133" s="28">
        <v>37869</v>
      </c>
      <c r="J133" s="17" t="s">
        <v>590</v>
      </c>
      <c r="K133" s="43">
        <v>3</v>
      </c>
      <c r="L133" s="55">
        <v>11</v>
      </c>
    </row>
    <row r="134" spans="1:12" x14ac:dyDescent="0.3">
      <c r="A134" s="26">
        <v>20150020050</v>
      </c>
      <c r="B134" s="43">
        <v>9</v>
      </c>
      <c r="C134" s="55">
        <v>9</v>
      </c>
      <c r="D134" s="43" t="s">
        <v>702</v>
      </c>
      <c r="E134" t="s">
        <v>504</v>
      </c>
      <c r="F134" t="s">
        <v>29</v>
      </c>
      <c r="G134" s="27" t="s">
        <v>245</v>
      </c>
      <c r="H134" s="17" t="s">
        <v>574</v>
      </c>
      <c r="I134" s="28">
        <v>38072</v>
      </c>
      <c r="K134" s="43">
        <v>4</v>
      </c>
      <c r="L134" s="55">
        <v>9</v>
      </c>
    </row>
    <row r="135" spans="1:12" x14ac:dyDescent="0.3">
      <c r="B135" s="43">
        <v>12</v>
      </c>
      <c r="C135" s="55">
        <v>8</v>
      </c>
      <c r="D135" s="43" t="s">
        <v>258</v>
      </c>
      <c r="E135" t="s">
        <v>259</v>
      </c>
      <c r="F135" t="s">
        <v>22</v>
      </c>
      <c r="G135" s="27" t="s">
        <v>245</v>
      </c>
      <c r="H135" s="17" t="s">
        <v>574</v>
      </c>
      <c r="I135" s="28">
        <v>38185</v>
      </c>
      <c r="J135" s="17" t="s">
        <v>590</v>
      </c>
      <c r="K135" s="43">
        <v>5</v>
      </c>
      <c r="L135" s="55">
        <v>8</v>
      </c>
    </row>
    <row r="136" spans="1:12" x14ac:dyDescent="0.3">
      <c r="B136" s="43">
        <v>14</v>
      </c>
      <c r="C136" s="55">
        <v>7</v>
      </c>
      <c r="D136" s="43" t="s">
        <v>505</v>
      </c>
      <c r="E136" t="s">
        <v>506</v>
      </c>
      <c r="F136" t="s">
        <v>22</v>
      </c>
      <c r="G136" s="27" t="s">
        <v>245</v>
      </c>
      <c r="H136" s="17" t="s">
        <v>574</v>
      </c>
      <c r="I136" s="28">
        <v>38134</v>
      </c>
      <c r="J136" s="17" t="s">
        <v>590</v>
      </c>
      <c r="K136" s="43">
        <v>6</v>
      </c>
      <c r="L136" s="55">
        <v>7</v>
      </c>
    </row>
    <row r="137" spans="1:12" x14ac:dyDescent="0.3">
      <c r="A137" s="26">
        <v>20190001928</v>
      </c>
      <c r="B137" s="43">
        <v>7</v>
      </c>
      <c r="C137" s="55">
        <v>6</v>
      </c>
      <c r="D137" s="43" t="s">
        <v>260</v>
      </c>
      <c r="E137" t="s">
        <v>261</v>
      </c>
      <c r="F137" t="s">
        <v>29</v>
      </c>
      <c r="G137" s="27" t="s">
        <v>245</v>
      </c>
      <c r="H137" s="17" t="s">
        <v>574</v>
      </c>
      <c r="I137" s="28">
        <v>37814</v>
      </c>
      <c r="K137" s="43">
        <v>7</v>
      </c>
      <c r="L137" s="55">
        <v>6</v>
      </c>
    </row>
    <row r="138" spans="1:12" x14ac:dyDescent="0.3">
      <c r="A138" s="26">
        <v>20180006046</v>
      </c>
      <c r="B138" s="43">
        <v>13</v>
      </c>
      <c r="C138" s="55">
        <v>5</v>
      </c>
      <c r="D138" s="43" t="s">
        <v>246</v>
      </c>
      <c r="E138" t="s">
        <v>247</v>
      </c>
      <c r="F138" t="s">
        <v>29</v>
      </c>
      <c r="G138" s="27" t="s">
        <v>245</v>
      </c>
      <c r="H138" s="17" t="s">
        <v>574</v>
      </c>
      <c r="I138" s="28">
        <v>37439</v>
      </c>
      <c r="K138" s="43">
        <v>8</v>
      </c>
      <c r="L138" s="55">
        <v>5</v>
      </c>
    </row>
    <row r="139" spans="1:12" s="32" customFormat="1" ht="21" customHeight="1" x14ac:dyDescent="0.3">
      <c r="A139" s="31">
        <v>20000012690</v>
      </c>
      <c r="B139" s="42">
        <v>5</v>
      </c>
      <c r="C139" s="56">
        <v>12</v>
      </c>
      <c r="D139" s="65" t="s">
        <v>507</v>
      </c>
      <c r="E139" s="33" t="s">
        <v>508</v>
      </c>
      <c r="F139" s="31" t="s">
        <v>29</v>
      </c>
      <c r="G139" s="34" t="s">
        <v>271</v>
      </c>
      <c r="H139" s="31" t="s">
        <v>574</v>
      </c>
      <c r="I139" s="34">
        <v>26055</v>
      </c>
      <c r="J139" s="31" t="s">
        <v>613</v>
      </c>
      <c r="K139" s="42" t="s">
        <v>509</v>
      </c>
      <c r="L139" s="56">
        <v>12</v>
      </c>
    </row>
    <row r="140" spans="1:12" x14ac:dyDescent="0.3">
      <c r="A140" s="26">
        <v>20100016378</v>
      </c>
      <c r="B140" s="43">
        <v>2</v>
      </c>
      <c r="C140" s="55">
        <v>8</v>
      </c>
      <c r="D140" s="43" t="s">
        <v>269</v>
      </c>
      <c r="E140" t="s">
        <v>270</v>
      </c>
      <c r="F140" t="s">
        <v>29</v>
      </c>
      <c r="G140" s="27" t="s">
        <v>271</v>
      </c>
      <c r="H140" s="17" t="s">
        <v>574</v>
      </c>
      <c r="I140" s="28">
        <v>28240</v>
      </c>
      <c r="J140" s="17" t="s">
        <v>613</v>
      </c>
      <c r="K140" s="43" t="s">
        <v>423</v>
      </c>
      <c r="L140" s="55">
        <v>8</v>
      </c>
    </row>
    <row r="141" spans="1:12" x14ac:dyDescent="0.3">
      <c r="A141" s="26">
        <v>20080006158</v>
      </c>
      <c r="B141" s="43">
        <v>6</v>
      </c>
      <c r="C141" s="55">
        <v>8</v>
      </c>
      <c r="D141" s="43" t="s">
        <v>510</v>
      </c>
      <c r="E141" t="s">
        <v>511</v>
      </c>
      <c r="F141" t="s">
        <v>29</v>
      </c>
      <c r="G141" s="27" t="s">
        <v>271</v>
      </c>
      <c r="H141" s="17" t="s">
        <v>574</v>
      </c>
      <c r="I141" s="28">
        <v>26828</v>
      </c>
      <c r="J141" s="17" t="s">
        <v>613</v>
      </c>
      <c r="K141" s="43" t="s">
        <v>512</v>
      </c>
      <c r="L141" s="55">
        <v>8</v>
      </c>
    </row>
    <row r="142" spans="1:12" s="76" customFormat="1" x14ac:dyDescent="0.3">
      <c r="A142" s="79">
        <v>19970017523</v>
      </c>
      <c r="B142" s="71">
        <v>1</v>
      </c>
      <c r="C142" s="62">
        <v>7</v>
      </c>
      <c r="D142" s="71" t="s">
        <v>272</v>
      </c>
      <c r="E142" s="76" t="s">
        <v>273</v>
      </c>
      <c r="F142" s="76" t="s">
        <v>29</v>
      </c>
      <c r="G142" s="74" t="s">
        <v>271</v>
      </c>
      <c r="H142" s="53" t="s">
        <v>574</v>
      </c>
      <c r="I142" s="75">
        <v>25049</v>
      </c>
      <c r="J142" s="87" t="s">
        <v>613</v>
      </c>
      <c r="K142" s="71" t="s">
        <v>426</v>
      </c>
      <c r="L142" s="62">
        <v>7</v>
      </c>
    </row>
    <row r="143" spans="1:12" x14ac:dyDescent="0.3">
      <c r="A143" s="26">
        <v>20150001749</v>
      </c>
      <c r="B143" s="43">
        <v>10</v>
      </c>
      <c r="C143" s="55">
        <v>5</v>
      </c>
      <c r="D143" s="43" t="s">
        <v>513</v>
      </c>
      <c r="E143" t="s">
        <v>740</v>
      </c>
      <c r="F143" t="s">
        <v>29</v>
      </c>
      <c r="G143" s="27" t="s">
        <v>271</v>
      </c>
      <c r="H143" s="17" t="s">
        <v>574</v>
      </c>
      <c r="I143" s="28">
        <v>36627</v>
      </c>
      <c r="K143" s="43" t="s">
        <v>514</v>
      </c>
      <c r="L143" s="55">
        <v>5</v>
      </c>
    </row>
    <row r="144" spans="1:12" x14ac:dyDescent="0.3">
      <c r="A144" s="26">
        <v>20170049320</v>
      </c>
      <c r="B144" s="43">
        <v>11</v>
      </c>
      <c r="C144" s="55">
        <v>3</v>
      </c>
      <c r="D144" s="43" t="s">
        <v>515</v>
      </c>
      <c r="E144" t="s">
        <v>516</v>
      </c>
      <c r="F144" t="s">
        <v>29</v>
      </c>
      <c r="G144" s="27" t="s">
        <v>271</v>
      </c>
      <c r="H144" s="17" t="s">
        <v>574</v>
      </c>
      <c r="I144" s="28">
        <v>27557</v>
      </c>
      <c r="K144" s="43" t="s">
        <v>517</v>
      </c>
      <c r="L144" s="55">
        <v>3</v>
      </c>
    </row>
    <row r="145" spans="1:12" x14ac:dyDescent="0.3">
      <c r="B145" s="43">
        <v>14</v>
      </c>
      <c r="C145" s="55">
        <v>2</v>
      </c>
      <c r="D145" s="43" t="s">
        <v>440</v>
      </c>
      <c r="E145" t="s">
        <v>518</v>
      </c>
      <c r="F145" t="s">
        <v>18</v>
      </c>
      <c r="G145" s="27" t="s">
        <v>271</v>
      </c>
      <c r="H145" s="17" t="s">
        <v>574</v>
      </c>
      <c r="J145" s="17" t="s">
        <v>579</v>
      </c>
      <c r="K145" s="43" t="s">
        <v>514</v>
      </c>
      <c r="L145" s="55">
        <v>2</v>
      </c>
    </row>
    <row r="146" spans="1:12" x14ac:dyDescent="0.3">
      <c r="A146" s="17">
        <v>20180016880</v>
      </c>
      <c r="B146" s="43">
        <v>8</v>
      </c>
      <c r="C146" s="55">
        <v>1</v>
      </c>
      <c r="D146" s="43" t="s">
        <v>274</v>
      </c>
      <c r="E146" t="s">
        <v>275</v>
      </c>
      <c r="F146" t="s">
        <v>40</v>
      </c>
      <c r="G146" s="27" t="s">
        <v>271</v>
      </c>
      <c r="H146" s="17" t="s">
        <v>574</v>
      </c>
      <c r="I146" s="28">
        <v>26500</v>
      </c>
      <c r="J146" s="17" t="s">
        <v>579</v>
      </c>
      <c r="K146" s="43" t="s">
        <v>420</v>
      </c>
      <c r="L146" s="55">
        <v>1</v>
      </c>
    </row>
    <row r="147" spans="1:12" s="32" customFormat="1" ht="21" customHeight="1" x14ac:dyDescent="0.3">
      <c r="A147" s="77">
        <v>20170024671</v>
      </c>
      <c r="B147" s="42">
        <v>2</v>
      </c>
      <c r="C147" s="56">
        <v>18</v>
      </c>
      <c r="D147" s="42" t="s">
        <v>308</v>
      </c>
      <c r="E147" s="32" t="s">
        <v>309</v>
      </c>
      <c r="F147" s="32" t="s">
        <v>29</v>
      </c>
      <c r="G147" s="33" t="s">
        <v>310</v>
      </c>
      <c r="H147" s="31" t="s">
        <v>574</v>
      </c>
      <c r="I147" s="34">
        <v>39926</v>
      </c>
      <c r="J147" s="31" t="s">
        <v>788</v>
      </c>
      <c r="K147" s="42">
        <v>1</v>
      </c>
      <c r="L147" s="56">
        <v>18</v>
      </c>
    </row>
    <row r="148" spans="1:12" x14ac:dyDescent="0.3">
      <c r="A148" s="26">
        <v>20160010312</v>
      </c>
      <c r="B148" s="43">
        <v>1</v>
      </c>
      <c r="C148" s="55">
        <v>14</v>
      </c>
      <c r="D148" s="43" t="s">
        <v>263</v>
      </c>
      <c r="E148" t="s">
        <v>286</v>
      </c>
      <c r="F148" t="s">
        <v>18</v>
      </c>
      <c r="G148" s="27" t="s">
        <v>287</v>
      </c>
      <c r="H148" s="17" t="s">
        <v>574</v>
      </c>
      <c r="I148" s="28">
        <v>40087</v>
      </c>
      <c r="J148" s="17" t="s">
        <v>573</v>
      </c>
      <c r="K148" s="43">
        <v>2</v>
      </c>
      <c r="L148" s="55">
        <v>14</v>
      </c>
    </row>
    <row r="149" spans="1:12" x14ac:dyDescent="0.3">
      <c r="A149" s="26">
        <v>20170019741</v>
      </c>
      <c r="B149" s="43">
        <v>3</v>
      </c>
      <c r="C149" s="55">
        <v>11</v>
      </c>
      <c r="D149" s="43" t="s">
        <v>296</v>
      </c>
      <c r="E149" t="s">
        <v>297</v>
      </c>
      <c r="F149" t="s">
        <v>18</v>
      </c>
      <c r="G149" s="27" t="s">
        <v>287</v>
      </c>
      <c r="H149" s="17" t="s">
        <v>574</v>
      </c>
      <c r="I149" s="28">
        <v>40059</v>
      </c>
      <c r="J149" s="17" t="s">
        <v>573</v>
      </c>
      <c r="K149" s="43">
        <v>3</v>
      </c>
      <c r="L149" s="55">
        <v>11</v>
      </c>
    </row>
    <row r="150" spans="1:12" x14ac:dyDescent="0.3">
      <c r="A150" s="26">
        <v>20160019651</v>
      </c>
      <c r="B150" s="43">
        <v>6</v>
      </c>
      <c r="C150" s="55">
        <v>9</v>
      </c>
      <c r="D150" s="43" t="s">
        <v>298</v>
      </c>
      <c r="E150" t="s">
        <v>299</v>
      </c>
      <c r="F150" t="s">
        <v>18</v>
      </c>
      <c r="G150" s="27" t="s">
        <v>287</v>
      </c>
      <c r="H150" s="17" t="s">
        <v>574</v>
      </c>
      <c r="I150" s="28">
        <v>40121</v>
      </c>
      <c r="J150" s="17" t="s">
        <v>573</v>
      </c>
      <c r="K150" s="43">
        <v>4</v>
      </c>
      <c r="L150" s="55">
        <v>9</v>
      </c>
    </row>
    <row r="151" spans="1:12" x14ac:dyDescent="0.3">
      <c r="A151" s="26">
        <v>20160019630</v>
      </c>
      <c r="B151" s="43">
        <v>8</v>
      </c>
      <c r="C151" s="55">
        <v>9</v>
      </c>
      <c r="D151" s="43" t="s">
        <v>288</v>
      </c>
      <c r="E151" t="s">
        <v>289</v>
      </c>
      <c r="F151" t="s">
        <v>18</v>
      </c>
      <c r="G151" s="27" t="s">
        <v>287</v>
      </c>
      <c r="H151" s="17" t="s">
        <v>572</v>
      </c>
      <c r="I151" s="28">
        <v>39577</v>
      </c>
      <c r="J151" s="29" t="s">
        <v>573</v>
      </c>
      <c r="K151" s="43" t="s">
        <v>429</v>
      </c>
      <c r="L151" s="55">
        <v>9</v>
      </c>
    </row>
    <row r="152" spans="1:12" x14ac:dyDescent="0.3">
      <c r="A152" s="26">
        <v>20170027369</v>
      </c>
      <c r="B152" s="43">
        <v>2</v>
      </c>
      <c r="C152" s="55">
        <v>8</v>
      </c>
      <c r="D152" s="43" t="s">
        <v>290</v>
      </c>
      <c r="E152" t="s">
        <v>291</v>
      </c>
      <c r="F152" t="s">
        <v>22</v>
      </c>
      <c r="G152" s="27" t="s">
        <v>287</v>
      </c>
      <c r="H152" s="17" t="s">
        <v>574</v>
      </c>
      <c r="I152" s="28">
        <v>39958</v>
      </c>
      <c r="J152" s="17" t="s">
        <v>783</v>
      </c>
      <c r="K152" s="43">
        <v>5</v>
      </c>
      <c r="L152" s="55">
        <v>8</v>
      </c>
    </row>
    <row r="153" spans="1:12" x14ac:dyDescent="0.3">
      <c r="A153" s="26">
        <v>20160007488</v>
      </c>
      <c r="B153" s="43">
        <v>4</v>
      </c>
      <c r="C153" s="55">
        <v>7</v>
      </c>
      <c r="D153" s="43" t="s">
        <v>300</v>
      </c>
      <c r="E153" t="s">
        <v>301</v>
      </c>
      <c r="F153" t="s">
        <v>29</v>
      </c>
      <c r="G153" s="27" t="s">
        <v>287</v>
      </c>
      <c r="H153" s="17" t="s">
        <v>574</v>
      </c>
      <c r="I153" s="28">
        <v>40095</v>
      </c>
      <c r="J153" s="17" t="s">
        <v>573</v>
      </c>
      <c r="K153" s="43">
        <v>6</v>
      </c>
      <c r="L153" s="55">
        <v>7</v>
      </c>
    </row>
    <row r="154" spans="1:12" x14ac:dyDescent="0.3">
      <c r="A154" s="26">
        <v>20170001521</v>
      </c>
      <c r="B154" s="43">
        <v>11</v>
      </c>
      <c r="C154" s="55">
        <v>6</v>
      </c>
      <c r="D154" s="43" t="s">
        <v>302</v>
      </c>
      <c r="E154" t="s">
        <v>303</v>
      </c>
      <c r="F154" t="s">
        <v>29</v>
      </c>
      <c r="G154" s="27" t="s">
        <v>287</v>
      </c>
      <c r="H154" s="17" t="s">
        <v>574</v>
      </c>
      <c r="I154" s="28">
        <v>39816</v>
      </c>
      <c r="J154" s="17" t="s">
        <v>573</v>
      </c>
      <c r="K154" s="43">
        <v>7</v>
      </c>
      <c r="L154" s="55">
        <v>6</v>
      </c>
    </row>
    <row r="155" spans="1:12" x14ac:dyDescent="0.3">
      <c r="A155" s="26">
        <v>20160009835</v>
      </c>
      <c r="B155" s="43">
        <v>13</v>
      </c>
      <c r="C155" s="55">
        <v>5</v>
      </c>
      <c r="D155" s="43" t="s">
        <v>519</v>
      </c>
      <c r="E155" t="s">
        <v>520</v>
      </c>
      <c r="F155" t="s">
        <v>29</v>
      </c>
      <c r="G155" s="27" t="s">
        <v>287</v>
      </c>
      <c r="H155" s="17" t="s">
        <v>574</v>
      </c>
      <c r="I155" s="28">
        <v>39924</v>
      </c>
      <c r="J155" s="17" t="s">
        <v>573</v>
      </c>
      <c r="K155" s="43">
        <v>8</v>
      </c>
      <c r="L155" s="55">
        <v>5</v>
      </c>
    </row>
    <row r="156" spans="1:12" x14ac:dyDescent="0.3">
      <c r="A156" s="26">
        <v>20180003544</v>
      </c>
      <c r="B156" s="43">
        <v>9</v>
      </c>
      <c r="C156" s="55">
        <v>4</v>
      </c>
      <c r="D156" s="43" t="s">
        <v>292</v>
      </c>
      <c r="E156" t="s">
        <v>293</v>
      </c>
      <c r="F156" t="s">
        <v>18</v>
      </c>
      <c r="G156" s="27" t="s">
        <v>287</v>
      </c>
      <c r="H156" s="17" t="s">
        <v>574</v>
      </c>
      <c r="I156" s="28">
        <v>39859</v>
      </c>
      <c r="J156" s="17" t="s">
        <v>573</v>
      </c>
      <c r="K156" s="43" t="s">
        <v>419</v>
      </c>
      <c r="L156" s="55">
        <v>4</v>
      </c>
    </row>
    <row r="157" spans="1:12" x14ac:dyDescent="0.3">
      <c r="A157" s="26">
        <v>20150010885</v>
      </c>
      <c r="B157" s="43">
        <v>10</v>
      </c>
      <c r="C157" s="55">
        <v>4</v>
      </c>
      <c r="D157" s="43" t="s">
        <v>521</v>
      </c>
      <c r="E157" t="s">
        <v>522</v>
      </c>
      <c r="F157" t="s">
        <v>22</v>
      </c>
      <c r="G157" s="27" t="s">
        <v>287</v>
      </c>
      <c r="H157" s="17" t="s">
        <v>574</v>
      </c>
      <c r="I157" s="28">
        <v>39855</v>
      </c>
      <c r="J157" s="17" t="s">
        <v>783</v>
      </c>
      <c r="K157" s="43" t="s">
        <v>419</v>
      </c>
      <c r="L157" s="55">
        <v>4</v>
      </c>
    </row>
    <row r="158" spans="1:12" x14ac:dyDescent="0.3">
      <c r="A158" s="26">
        <v>20160009826</v>
      </c>
      <c r="B158" s="43">
        <v>5</v>
      </c>
      <c r="C158" s="55">
        <v>3</v>
      </c>
      <c r="D158" s="43" t="s">
        <v>294</v>
      </c>
      <c r="E158" t="s">
        <v>295</v>
      </c>
      <c r="F158" t="s">
        <v>22</v>
      </c>
      <c r="G158" s="27" t="s">
        <v>287</v>
      </c>
      <c r="H158" s="17" t="s">
        <v>574</v>
      </c>
      <c r="I158" s="28">
        <v>39952</v>
      </c>
      <c r="J158" s="17" t="s">
        <v>783</v>
      </c>
      <c r="K158" s="43" t="s">
        <v>420</v>
      </c>
      <c r="L158" s="55">
        <v>3</v>
      </c>
    </row>
    <row r="159" spans="1:12" x14ac:dyDescent="0.3">
      <c r="A159" s="17">
        <v>20160008650</v>
      </c>
      <c r="B159" s="43">
        <v>14</v>
      </c>
      <c r="C159" s="55">
        <v>3</v>
      </c>
      <c r="D159" s="43" t="s">
        <v>523</v>
      </c>
      <c r="E159" t="s">
        <v>784</v>
      </c>
      <c r="F159" t="s">
        <v>40</v>
      </c>
      <c r="G159" s="27" t="s">
        <v>287</v>
      </c>
      <c r="H159" s="17" t="s">
        <v>574</v>
      </c>
      <c r="I159" s="28">
        <v>39958</v>
      </c>
      <c r="J159" s="17" t="s">
        <v>785</v>
      </c>
      <c r="K159" s="43" t="s">
        <v>420</v>
      </c>
      <c r="L159" s="55">
        <v>3</v>
      </c>
    </row>
    <row r="160" spans="1:12" x14ac:dyDescent="0.3">
      <c r="A160" s="26">
        <v>20160019578</v>
      </c>
      <c r="B160" s="43">
        <v>12</v>
      </c>
      <c r="C160" s="55">
        <v>2</v>
      </c>
      <c r="D160" s="43" t="s">
        <v>304</v>
      </c>
      <c r="E160" t="s">
        <v>305</v>
      </c>
      <c r="F160" t="s">
        <v>29</v>
      </c>
      <c r="G160" s="27" t="s">
        <v>287</v>
      </c>
      <c r="H160" s="17" t="s">
        <v>574</v>
      </c>
      <c r="I160" s="28">
        <v>40174</v>
      </c>
      <c r="J160" s="17" t="s">
        <v>573</v>
      </c>
      <c r="K160" s="43" t="s">
        <v>446</v>
      </c>
      <c r="L160" s="55">
        <v>2</v>
      </c>
    </row>
    <row r="161" spans="1:12" s="32" customFormat="1" ht="21" customHeight="1" x14ac:dyDescent="0.3">
      <c r="A161" s="77">
        <v>20130017306</v>
      </c>
      <c r="B161" s="42">
        <v>6</v>
      </c>
      <c r="C161" s="56">
        <v>18</v>
      </c>
      <c r="D161" s="42" t="s">
        <v>524</v>
      </c>
      <c r="E161" s="32" t="s">
        <v>525</v>
      </c>
      <c r="F161" s="32" t="s">
        <v>29</v>
      </c>
      <c r="G161" s="33" t="s">
        <v>310</v>
      </c>
      <c r="H161" s="31" t="s">
        <v>574</v>
      </c>
      <c r="I161" s="34">
        <v>39107</v>
      </c>
      <c r="J161" s="31" t="s">
        <v>573</v>
      </c>
      <c r="K161" s="42">
        <v>1</v>
      </c>
      <c r="L161" s="56">
        <v>18</v>
      </c>
    </row>
    <row r="162" spans="1:12" x14ac:dyDescent="0.3">
      <c r="A162" s="26">
        <v>20150009711</v>
      </c>
      <c r="B162" s="43">
        <v>1</v>
      </c>
      <c r="C162" s="55">
        <v>14</v>
      </c>
      <c r="D162" s="43" t="s">
        <v>323</v>
      </c>
      <c r="E162" t="s">
        <v>324</v>
      </c>
      <c r="F162" t="s">
        <v>29</v>
      </c>
      <c r="G162" s="27" t="s">
        <v>310</v>
      </c>
      <c r="H162" s="17" t="s">
        <v>574</v>
      </c>
      <c r="I162" s="28">
        <v>39414</v>
      </c>
      <c r="J162" s="17" t="s">
        <v>573</v>
      </c>
      <c r="K162" s="43">
        <v>2</v>
      </c>
      <c r="L162" s="55">
        <v>14</v>
      </c>
    </row>
    <row r="163" spans="1:12" x14ac:dyDescent="0.3">
      <c r="A163" s="26">
        <v>20130017371</v>
      </c>
      <c r="B163" s="43">
        <v>3</v>
      </c>
      <c r="C163" s="55">
        <v>11</v>
      </c>
      <c r="D163" s="43" t="s">
        <v>325</v>
      </c>
      <c r="E163" t="s">
        <v>326</v>
      </c>
      <c r="F163" t="s">
        <v>29</v>
      </c>
      <c r="G163" s="27" t="s">
        <v>310</v>
      </c>
      <c r="H163" s="17" t="s">
        <v>574</v>
      </c>
      <c r="I163" s="28">
        <v>39243</v>
      </c>
      <c r="J163" s="17" t="s">
        <v>573</v>
      </c>
      <c r="K163" s="43">
        <v>3</v>
      </c>
      <c r="L163" s="55">
        <v>11</v>
      </c>
    </row>
    <row r="164" spans="1:12" x14ac:dyDescent="0.3">
      <c r="A164" s="26">
        <v>20150002631</v>
      </c>
      <c r="B164" s="43">
        <v>7</v>
      </c>
      <c r="C164" s="55">
        <v>9</v>
      </c>
      <c r="D164" s="43" t="s">
        <v>526</v>
      </c>
      <c r="E164" t="s">
        <v>527</v>
      </c>
      <c r="F164" t="s">
        <v>22</v>
      </c>
      <c r="G164" s="27" t="s">
        <v>310</v>
      </c>
      <c r="H164" s="17" t="s">
        <v>574</v>
      </c>
      <c r="I164" s="28">
        <v>39650</v>
      </c>
      <c r="J164" s="17" t="s">
        <v>783</v>
      </c>
      <c r="K164" s="43">
        <v>4</v>
      </c>
      <c r="L164" s="55">
        <v>9</v>
      </c>
    </row>
    <row r="165" spans="1:12" x14ac:dyDescent="0.3">
      <c r="A165" s="26">
        <v>20150012584</v>
      </c>
      <c r="B165" s="43">
        <v>4</v>
      </c>
      <c r="C165" s="55">
        <v>8</v>
      </c>
      <c r="D165" s="43" t="s">
        <v>311</v>
      </c>
      <c r="E165" t="s">
        <v>312</v>
      </c>
      <c r="F165" t="s">
        <v>18</v>
      </c>
      <c r="G165" s="27" t="s">
        <v>310</v>
      </c>
      <c r="H165" s="17" t="s">
        <v>574</v>
      </c>
      <c r="I165" s="28">
        <v>39721</v>
      </c>
      <c r="J165" s="17" t="s">
        <v>573</v>
      </c>
      <c r="K165" s="43">
        <v>5</v>
      </c>
      <c r="L165" s="55">
        <v>8</v>
      </c>
    </row>
    <row r="166" spans="1:12" x14ac:dyDescent="0.3">
      <c r="A166" s="26">
        <v>20110011584</v>
      </c>
      <c r="B166" s="43">
        <v>14</v>
      </c>
      <c r="C166" s="55">
        <v>7</v>
      </c>
      <c r="D166" s="43" t="s">
        <v>528</v>
      </c>
      <c r="E166" t="s">
        <v>789</v>
      </c>
      <c r="F166" t="s">
        <v>29</v>
      </c>
      <c r="G166" s="27" t="s">
        <v>310</v>
      </c>
      <c r="H166" s="17" t="s">
        <v>572</v>
      </c>
      <c r="I166" s="28">
        <v>38810</v>
      </c>
      <c r="J166" s="17" t="s">
        <v>573</v>
      </c>
      <c r="K166" s="43">
        <v>6</v>
      </c>
      <c r="L166" s="55">
        <v>7</v>
      </c>
    </row>
    <row r="167" spans="1:12" x14ac:dyDescent="0.3">
      <c r="A167" s="26">
        <v>20150018398</v>
      </c>
      <c r="B167" s="43">
        <v>11</v>
      </c>
      <c r="C167" s="55">
        <v>5</v>
      </c>
      <c r="D167" s="43" t="s">
        <v>313</v>
      </c>
      <c r="E167" t="s">
        <v>314</v>
      </c>
      <c r="F167" t="s">
        <v>29</v>
      </c>
      <c r="G167" s="27" t="s">
        <v>310</v>
      </c>
      <c r="H167" s="17" t="s">
        <v>574</v>
      </c>
      <c r="I167" s="28">
        <v>39764</v>
      </c>
      <c r="J167" s="17" t="s">
        <v>573</v>
      </c>
      <c r="K167" s="43">
        <v>8</v>
      </c>
      <c r="L167" s="55">
        <v>5</v>
      </c>
    </row>
    <row r="168" spans="1:12" x14ac:dyDescent="0.3">
      <c r="A168" s="26">
        <v>20140035663</v>
      </c>
      <c r="B168" s="43">
        <v>5</v>
      </c>
      <c r="C168" s="55">
        <v>4</v>
      </c>
      <c r="D168" s="43" t="s">
        <v>327</v>
      </c>
      <c r="E168" t="s">
        <v>328</v>
      </c>
      <c r="F168" t="s">
        <v>29</v>
      </c>
      <c r="G168" s="27" t="s">
        <v>310</v>
      </c>
      <c r="H168" s="17" t="s">
        <v>574</v>
      </c>
      <c r="I168" s="28">
        <v>39492</v>
      </c>
      <c r="J168" s="17" t="s">
        <v>573</v>
      </c>
      <c r="K168" s="43" t="s">
        <v>419</v>
      </c>
      <c r="L168" s="55">
        <v>4</v>
      </c>
    </row>
    <row r="169" spans="1:12" x14ac:dyDescent="0.3">
      <c r="A169" s="26">
        <v>20150001744</v>
      </c>
      <c r="B169" s="43">
        <v>17</v>
      </c>
      <c r="C169" s="55">
        <v>4</v>
      </c>
      <c r="D169" s="43" t="s">
        <v>529</v>
      </c>
      <c r="E169" t="s">
        <v>530</v>
      </c>
      <c r="F169" t="s">
        <v>29</v>
      </c>
      <c r="G169" s="27" t="s">
        <v>310</v>
      </c>
      <c r="H169" s="17" t="s">
        <v>574</v>
      </c>
      <c r="I169" s="28">
        <v>39295</v>
      </c>
      <c r="J169" s="17" t="s">
        <v>573</v>
      </c>
      <c r="K169" s="43" t="s">
        <v>419</v>
      </c>
      <c r="L169" s="55">
        <v>4</v>
      </c>
    </row>
    <row r="170" spans="1:12" x14ac:dyDescent="0.3">
      <c r="A170" s="26">
        <v>20160012227</v>
      </c>
      <c r="B170" s="43">
        <v>8</v>
      </c>
      <c r="C170" s="55">
        <v>3</v>
      </c>
      <c r="D170" s="43" t="s">
        <v>315</v>
      </c>
      <c r="E170" t="s">
        <v>316</v>
      </c>
      <c r="F170" t="s">
        <v>22</v>
      </c>
      <c r="G170" s="27" t="s">
        <v>310</v>
      </c>
      <c r="H170" s="17" t="s">
        <v>574</v>
      </c>
      <c r="I170" s="28">
        <v>39290</v>
      </c>
      <c r="J170" s="17" t="s">
        <v>783</v>
      </c>
      <c r="K170" s="43" t="s">
        <v>420</v>
      </c>
      <c r="L170" s="55">
        <v>3</v>
      </c>
    </row>
    <row r="171" spans="1:12" x14ac:dyDescent="0.3">
      <c r="A171" s="26">
        <v>20160019575</v>
      </c>
      <c r="B171" s="43">
        <v>10</v>
      </c>
      <c r="C171" s="55">
        <v>3</v>
      </c>
      <c r="D171" s="43" t="s">
        <v>329</v>
      </c>
      <c r="E171" t="s">
        <v>330</v>
      </c>
      <c r="F171" t="s">
        <v>18</v>
      </c>
      <c r="G171" s="27" t="s">
        <v>310</v>
      </c>
      <c r="H171" s="17" t="s">
        <v>574</v>
      </c>
      <c r="I171" s="28">
        <v>39630</v>
      </c>
      <c r="J171" s="17" t="s">
        <v>573</v>
      </c>
      <c r="K171" s="43" t="s">
        <v>420</v>
      </c>
      <c r="L171" s="55">
        <v>3</v>
      </c>
    </row>
    <row r="172" spans="1:12" x14ac:dyDescent="0.3">
      <c r="A172" s="26">
        <v>20170000574</v>
      </c>
      <c r="B172" s="43">
        <v>12</v>
      </c>
      <c r="C172" s="55">
        <v>2</v>
      </c>
      <c r="D172" s="43" t="s">
        <v>317</v>
      </c>
      <c r="E172" t="s">
        <v>318</v>
      </c>
      <c r="F172" t="s">
        <v>29</v>
      </c>
      <c r="G172" s="27" t="s">
        <v>310</v>
      </c>
      <c r="H172" s="17" t="s">
        <v>574</v>
      </c>
      <c r="I172" s="28">
        <v>39202</v>
      </c>
      <c r="J172" s="17" t="s">
        <v>573</v>
      </c>
      <c r="K172" s="43" t="s">
        <v>446</v>
      </c>
      <c r="L172" s="55">
        <v>2</v>
      </c>
    </row>
    <row r="173" spans="1:12" x14ac:dyDescent="0.3">
      <c r="A173" s="17">
        <v>20150013250</v>
      </c>
      <c r="B173" s="43">
        <v>19</v>
      </c>
      <c r="C173" s="55">
        <v>2</v>
      </c>
      <c r="D173" s="43" t="s">
        <v>531</v>
      </c>
      <c r="E173" t="s">
        <v>532</v>
      </c>
      <c r="F173" t="s">
        <v>40</v>
      </c>
      <c r="G173" s="27" t="s">
        <v>310</v>
      </c>
      <c r="H173" s="17" t="s">
        <v>574</v>
      </c>
      <c r="I173" s="28">
        <v>39685</v>
      </c>
      <c r="J173" s="17" t="s">
        <v>785</v>
      </c>
      <c r="K173" s="43" t="s">
        <v>446</v>
      </c>
      <c r="L173" s="55">
        <v>2</v>
      </c>
    </row>
    <row r="174" spans="1:12" x14ac:dyDescent="0.3">
      <c r="A174" s="17">
        <v>20150006991</v>
      </c>
      <c r="B174" s="43">
        <v>13</v>
      </c>
      <c r="C174" s="55">
        <v>1</v>
      </c>
      <c r="D174" s="43" t="s">
        <v>331</v>
      </c>
      <c r="E174" t="s">
        <v>332</v>
      </c>
      <c r="F174" t="s">
        <v>40</v>
      </c>
      <c r="G174" s="27" t="s">
        <v>310</v>
      </c>
      <c r="H174" s="17" t="s">
        <v>574</v>
      </c>
      <c r="I174" s="28">
        <v>39457</v>
      </c>
      <c r="J174" s="17" t="s">
        <v>785</v>
      </c>
      <c r="K174" s="43" t="s">
        <v>533</v>
      </c>
      <c r="L174" s="55">
        <v>1</v>
      </c>
    </row>
    <row r="175" spans="1:12" x14ac:dyDescent="0.3">
      <c r="A175" s="26">
        <v>20140037841</v>
      </c>
      <c r="B175" s="43">
        <v>18</v>
      </c>
      <c r="C175" s="55">
        <v>1</v>
      </c>
      <c r="D175" s="43" t="s">
        <v>333</v>
      </c>
      <c r="E175" t="s">
        <v>334</v>
      </c>
      <c r="F175" t="s">
        <v>29</v>
      </c>
      <c r="G175" s="27" t="s">
        <v>310</v>
      </c>
      <c r="H175" s="17" t="s">
        <v>574</v>
      </c>
      <c r="I175" s="28">
        <v>39276</v>
      </c>
      <c r="J175" s="17" t="s">
        <v>573</v>
      </c>
      <c r="K175" s="43" t="s">
        <v>533</v>
      </c>
      <c r="L175" s="55">
        <v>1</v>
      </c>
    </row>
    <row r="176" spans="1:12" s="32" customFormat="1" ht="21" customHeight="1" x14ac:dyDescent="0.3">
      <c r="A176" s="77">
        <v>20120008406</v>
      </c>
      <c r="B176" s="42">
        <v>2</v>
      </c>
      <c r="C176" s="56">
        <v>22</v>
      </c>
      <c r="D176" s="42" t="s">
        <v>337</v>
      </c>
      <c r="E176" s="32" t="s">
        <v>338</v>
      </c>
      <c r="F176" s="32" t="s">
        <v>22</v>
      </c>
      <c r="G176" s="33" t="s">
        <v>339</v>
      </c>
      <c r="H176" s="31" t="s">
        <v>574</v>
      </c>
      <c r="I176" s="34">
        <v>38555</v>
      </c>
      <c r="J176" s="31" t="s">
        <v>783</v>
      </c>
      <c r="K176" s="42">
        <v>1</v>
      </c>
      <c r="L176" s="56">
        <v>22</v>
      </c>
    </row>
    <row r="177" spans="1:12" x14ac:dyDescent="0.3">
      <c r="A177" s="26">
        <v>20110004451</v>
      </c>
      <c r="B177" s="43">
        <v>1</v>
      </c>
      <c r="C177" s="55">
        <v>18</v>
      </c>
      <c r="D177" s="43" t="s">
        <v>186</v>
      </c>
      <c r="E177" t="s">
        <v>348</v>
      </c>
      <c r="F177" t="s">
        <v>18</v>
      </c>
      <c r="G177" s="27" t="s">
        <v>339</v>
      </c>
      <c r="H177" s="17" t="s">
        <v>574</v>
      </c>
      <c r="I177" s="28">
        <v>38545</v>
      </c>
      <c r="J177" s="17" t="s">
        <v>573</v>
      </c>
      <c r="K177" s="43">
        <v>2</v>
      </c>
      <c r="L177" s="55">
        <v>18</v>
      </c>
    </row>
    <row r="178" spans="1:12" x14ac:dyDescent="0.3">
      <c r="A178" s="26">
        <v>20150002622</v>
      </c>
      <c r="B178" s="43">
        <v>6</v>
      </c>
      <c r="C178" s="55">
        <v>15</v>
      </c>
      <c r="D178" s="43" t="s">
        <v>357</v>
      </c>
      <c r="E178" t="s">
        <v>358</v>
      </c>
      <c r="F178" t="s">
        <v>29</v>
      </c>
      <c r="G178" s="27" t="s">
        <v>339</v>
      </c>
      <c r="H178" s="17" t="s">
        <v>574</v>
      </c>
      <c r="I178" s="28">
        <v>38688</v>
      </c>
      <c r="J178" s="17" t="s">
        <v>573</v>
      </c>
      <c r="K178" s="43">
        <v>3</v>
      </c>
      <c r="L178" s="55">
        <v>15</v>
      </c>
    </row>
    <row r="179" spans="1:12" x14ac:dyDescent="0.3">
      <c r="A179" s="26">
        <v>20120009280</v>
      </c>
      <c r="B179" s="43">
        <v>3</v>
      </c>
      <c r="C179" s="55">
        <v>13</v>
      </c>
      <c r="D179" s="43" t="s">
        <v>359</v>
      </c>
      <c r="E179" t="s">
        <v>360</v>
      </c>
      <c r="F179" t="s">
        <v>29</v>
      </c>
      <c r="G179" s="27" t="s">
        <v>339</v>
      </c>
      <c r="H179" s="17" t="s">
        <v>574</v>
      </c>
      <c r="I179" s="28">
        <v>38925</v>
      </c>
      <c r="J179" s="17" t="s">
        <v>573</v>
      </c>
      <c r="K179" s="43">
        <v>4</v>
      </c>
      <c r="L179" s="55">
        <v>13</v>
      </c>
    </row>
    <row r="180" spans="1:12" x14ac:dyDescent="0.3">
      <c r="A180" s="17">
        <v>20130013561</v>
      </c>
      <c r="B180" s="43">
        <v>4</v>
      </c>
      <c r="C180" s="55">
        <v>12</v>
      </c>
      <c r="D180" s="43" t="s">
        <v>53</v>
      </c>
      <c r="E180" t="s">
        <v>349</v>
      </c>
      <c r="F180" t="s">
        <v>40</v>
      </c>
      <c r="G180" s="27" t="s">
        <v>339</v>
      </c>
      <c r="H180" s="17" t="s">
        <v>574</v>
      </c>
      <c r="I180" s="28">
        <v>38476</v>
      </c>
      <c r="J180" s="17" t="s">
        <v>785</v>
      </c>
      <c r="K180" s="43">
        <v>5</v>
      </c>
      <c r="L180" s="55">
        <v>12</v>
      </c>
    </row>
    <row r="181" spans="1:12" x14ac:dyDescent="0.3">
      <c r="A181" s="26">
        <v>20130017396</v>
      </c>
      <c r="B181" s="43">
        <v>7</v>
      </c>
      <c r="C181" s="55">
        <v>11</v>
      </c>
      <c r="D181" s="43" t="s">
        <v>340</v>
      </c>
      <c r="E181" t="s">
        <v>341</v>
      </c>
      <c r="F181" t="s">
        <v>29</v>
      </c>
      <c r="G181" s="27" t="s">
        <v>339</v>
      </c>
      <c r="H181" s="17" t="s">
        <v>574</v>
      </c>
      <c r="I181" s="28">
        <v>39021</v>
      </c>
      <c r="J181" s="17" t="s">
        <v>573</v>
      </c>
      <c r="K181" s="43">
        <v>6</v>
      </c>
      <c r="L181" s="55">
        <v>11</v>
      </c>
    </row>
    <row r="182" spans="1:12" x14ac:dyDescent="0.3">
      <c r="A182" s="26">
        <v>20120022653</v>
      </c>
      <c r="B182" s="43">
        <v>9</v>
      </c>
      <c r="C182" s="55">
        <v>10</v>
      </c>
      <c r="D182" s="43" t="s">
        <v>794</v>
      </c>
      <c r="E182" t="s">
        <v>534</v>
      </c>
      <c r="F182" t="s">
        <v>29</v>
      </c>
      <c r="G182" s="27" t="s">
        <v>339</v>
      </c>
      <c r="H182" s="17" t="s">
        <v>574</v>
      </c>
      <c r="I182" s="28">
        <v>38429</v>
      </c>
      <c r="J182" s="17" t="s">
        <v>573</v>
      </c>
      <c r="K182" s="43">
        <v>7</v>
      </c>
      <c r="L182" s="55">
        <v>10</v>
      </c>
    </row>
    <row r="183" spans="1:12" x14ac:dyDescent="0.3">
      <c r="A183" s="26">
        <v>20160020749</v>
      </c>
      <c r="B183" s="43">
        <v>5</v>
      </c>
      <c r="C183" s="55">
        <v>9</v>
      </c>
      <c r="D183" s="43" t="s">
        <v>342</v>
      </c>
      <c r="E183" t="s">
        <v>343</v>
      </c>
      <c r="F183" t="s">
        <v>22</v>
      </c>
      <c r="G183" s="27" t="s">
        <v>339</v>
      </c>
      <c r="H183" s="17" t="s">
        <v>574</v>
      </c>
      <c r="I183" s="28">
        <v>38966</v>
      </c>
      <c r="J183" s="17" t="s">
        <v>783</v>
      </c>
      <c r="K183" s="43">
        <v>8</v>
      </c>
      <c r="L183" s="55">
        <v>9</v>
      </c>
    </row>
    <row r="184" spans="1:12" x14ac:dyDescent="0.3">
      <c r="A184" s="26">
        <v>20180003543</v>
      </c>
      <c r="B184" s="43">
        <v>8</v>
      </c>
      <c r="C184" s="55">
        <v>8</v>
      </c>
      <c r="D184" s="43" t="s">
        <v>361</v>
      </c>
      <c r="E184" t="s">
        <v>362</v>
      </c>
      <c r="F184" t="s">
        <v>29</v>
      </c>
      <c r="G184" s="27" t="s">
        <v>339</v>
      </c>
      <c r="H184" s="17" t="s">
        <v>574</v>
      </c>
      <c r="I184" s="28">
        <v>38992</v>
      </c>
      <c r="J184" s="17" t="s">
        <v>573</v>
      </c>
      <c r="K184" s="43" t="s">
        <v>423</v>
      </c>
      <c r="L184" s="55">
        <v>8</v>
      </c>
    </row>
    <row r="185" spans="1:12" x14ac:dyDescent="0.3">
      <c r="A185" s="17">
        <v>20160007384</v>
      </c>
      <c r="B185" s="43">
        <v>14</v>
      </c>
      <c r="C185" s="55">
        <v>8</v>
      </c>
      <c r="D185" s="43" t="s">
        <v>350</v>
      </c>
      <c r="E185" t="s">
        <v>351</v>
      </c>
      <c r="F185" t="s">
        <v>40</v>
      </c>
      <c r="G185" s="27" t="s">
        <v>339</v>
      </c>
      <c r="H185" s="17" t="s">
        <v>574</v>
      </c>
      <c r="I185" s="28">
        <v>38644</v>
      </c>
      <c r="J185" s="17" t="s">
        <v>785</v>
      </c>
      <c r="K185" s="43" t="s">
        <v>423</v>
      </c>
      <c r="L185" s="55">
        <v>8</v>
      </c>
    </row>
    <row r="186" spans="1:12" x14ac:dyDescent="0.3">
      <c r="A186" s="17">
        <v>20180004399</v>
      </c>
      <c r="B186" s="43">
        <v>13</v>
      </c>
      <c r="C186" s="55">
        <v>7</v>
      </c>
      <c r="D186" s="43" t="s">
        <v>363</v>
      </c>
      <c r="E186" t="s">
        <v>364</v>
      </c>
      <c r="F186" t="s">
        <v>40</v>
      </c>
      <c r="G186" s="27" t="s">
        <v>339</v>
      </c>
      <c r="H186" s="17" t="s">
        <v>574</v>
      </c>
      <c r="I186" s="28">
        <v>38900</v>
      </c>
      <c r="J186" s="17" t="s">
        <v>785</v>
      </c>
      <c r="K186" s="43" t="s">
        <v>426</v>
      </c>
      <c r="L186" s="55">
        <v>7</v>
      </c>
    </row>
    <row r="187" spans="1:12" x14ac:dyDescent="0.3">
      <c r="A187" s="26">
        <v>20170001531</v>
      </c>
      <c r="B187" s="43">
        <v>18</v>
      </c>
      <c r="C187" s="55">
        <v>7</v>
      </c>
      <c r="D187" s="43" t="s">
        <v>535</v>
      </c>
      <c r="E187" t="s">
        <v>536</v>
      </c>
      <c r="F187" t="s">
        <v>29</v>
      </c>
      <c r="G187" s="27" t="s">
        <v>339</v>
      </c>
      <c r="H187" s="17" t="s">
        <v>574</v>
      </c>
      <c r="I187" s="28">
        <v>38883</v>
      </c>
      <c r="J187" s="17" t="s">
        <v>573</v>
      </c>
      <c r="K187" s="43" t="s">
        <v>426</v>
      </c>
      <c r="L187" s="55">
        <v>7</v>
      </c>
    </row>
    <row r="188" spans="1:12" x14ac:dyDescent="0.3">
      <c r="A188" s="17">
        <v>20140034549</v>
      </c>
      <c r="B188" s="43">
        <v>10</v>
      </c>
      <c r="C188" s="55">
        <v>4</v>
      </c>
      <c r="D188" s="43" t="s">
        <v>344</v>
      </c>
      <c r="E188" t="s">
        <v>345</v>
      </c>
      <c r="F188" t="s">
        <v>40</v>
      </c>
      <c r="G188" s="27" t="s">
        <v>339</v>
      </c>
      <c r="H188" s="17" t="s">
        <v>574</v>
      </c>
      <c r="I188" s="28">
        <v>38969</v>
      </c>
      <c r="J188" s="17" t="s">
        <v>785</v>
      </c>
      <c r="K188" s="43" t="s">
        <v>419</v>
      </c>
      <c r="L188" s="55">
        <v>4</v>
      </c>
    </row>
    <row r="189" spans="1:12" x14ac:dyDescent="0.3">
      <c r="A189" s="26">
        <v>20160012233</v>
      </c>
      <c r="B189" s="43">
        <v>15</v>
      </c>
      <c r="C189" s="55">
        <v>4</v>
      </c>
      <c r="D189" s="43" t="s">
        <v>346</v>
      </c>
      <c r="E189" t="s">
        <v>347</v>
      </c>
      <c r="F189" t="s">
        <v>22</v>
      </c>
      <c r="G189" s="27" t="s">
        <v>339</v>
      </c>
      <c r="H189" s="17" t="s">
        <v>574</v>
      </c>
      <c r="I189" s="28">
        <v>39058</v>
      </c>
      <c r="J189" s="17" t="s">
        <v>783</v>
      </c>
      <c r="K189" s="43" t="s">
        <v>419</v>
      </c>
      <c r="L189" s="55">
        <v>4</v>
      </c>
    </row>
    <row r="190" spans="1:12" x14ac:dyDescent="0.3">
      <c r="A190" s="17">
        <v>20180009297</v>
      </c>
      <c r="B190" s="43">
        <v>16</v>
      </c>
      <c r="C190" s="55">
        <v>4</v>
      </c>
      <c r="D190" s="43" t="s">
        <v>106</v>
      </c>
      <c r="E190" t="s">
        <v>352</v>
      </c>
      <c r="F190" t="s">
        <v>40</v>
      </c>
      <c r="G190" s="27" t="s">
        <v>339</v>
      </c>
      <c r="H190" s="17" t="s">
        <v>574</v>
      </c>
      <c r="I190" s="28">
        <v>38727</v>
      </c>
      <c r="J190" s="17" t="s">
        <v>785</v>
      </c>
      <c r="K190" s="43" t="s">
        <v>419</v>
      </c>
      <c r="L190" s="55">
        <v>4</v>
      </c>
    </row>
    <row r="191" spans="1:12" s="32" customFormat="1" ht="21" customHeight="1" x14ac:dyDescent="0.3">
      <c r="A191" s="77">
        <v>20150009727</v>
      </c>
      <c r="B191" s="42">
        <v>1</v>
      </c>
      <c r="C191" s="56">
        <v>18</v>
      </c>
      <c r="D191" s="42" t="s">
        <v>369</v>
      </c>
      <c r="E191" s="32" t="s">
        <v>370</v>
      </c>
      <c r="F191" s="32" t="s">
        <v>29</v>
      </c>
      <c r="G191" s="33" t="s">
        <v>371</v>
      </c>
      <c r="H191" s="31" t="s">
        <v>574</v>
      </c>
      <c r="I191" s="34">
        <v>37756</v>
      </c>
      <c r="J191" s="31" t="s">
        <v>573</v>
      </c>
      <c r="K191" s="42">
        <v>1</v>
      </c>
      <c r="L191" s="56">
        <v>18</v>
      </c>
    </row>
    <row r="192" spans="1:12" s="76" customFormat="1" x14ac:dyDescent="0.3">
      <c r="A192" s="79">
        <v>20090002711</v>
      </c>
      <c r="B192" s="71">
        <v>2</v>
      </c>
      <c r="C192" s="62">
        <v>14</v>
      </c>
      <c r="D192" s="71" t="s">
        <v>382</v>
      </c>
      <c r="E192" s="76" t="s">
        <v>383</v>
      </c>
      <c r="F192" s="76" t="s">
        <v>29</v>
      </c>
      <c r="G192" s="74" t="s">
        <v>371</v>
      </c>
      <c r="H192" s="53" t="s">
        <v>574</v>
      </c>
      <c r="I192" s="75">
        <v>37805</v>
      </c>
      <c r="J192" s="53" t="s">
        <v>573</v>
      </c>
      <c r="K192" s="71">
        <v>2</v>
      </c>
      <c r="L192" s="62">
        <v>14</v>
      </c>
    </row>
    <row r="193" spans="1:12" x14ac:dyDescent="0.3">
      <c r="A193" s="26">
        <v>20150009847</v>
      </c>
      <c r="B193" s="71">
        <v>10</v>
      </c>
      <c r="C193" s="55">
        <v>11</v>
      </c>
      <c r="D193" s="43" t="s">
        <v>537</v>
      </c>
      <c r="E193" t="s">
        <v>538</v>
      </c>
      <c r="F193" t="s">
        <v>29</v>
      </c>
      <c r="G193" s="27" t="s">
        <v>371</v>
      </c>
      <c r="H193" s="17" t="s">
        <v>574</v>
      </c>
      <c r="I193" s="28">
        <v>37749</v>
      </c>
      <c r="J193" s="17" t="s">
        <v>573</v>
      </c>
      <c r="K193" s="43">
        <v>3</v>
      </c>
      <c r="L193" s="55">
        <v>11</v>
      </c>
    </row>
    <row r="194" spans="1:12" x14ac:dyDescent="0.3">
      <c r="A194" s="26">
        <v>20110022757</v>
      </c>
      <c r="B194" s="43">
        <v>5</v>
      </c>
      <c r="C194" s="55">
        <v>9</v>
      </c>
      <c r="D194" s="43" t="s">
        <v>384</v>
      </c>
      <c r="E194" t="s">
        <v>385</v>
      </c>
      <c r="F194" t="s">
        <v>29</v>
      </c>
      <c r="G194" s="27" t="s">
        <v>371</v>
      </c>
      <c r="H194" s="17" t="s">
        <v>574</v>
      </c>
      <c r="I194" s="28">
        <v>38201</v>
      </c>
      <c r="J194" s="17" t="s">
        <v>573</v>
      </c>
      <c r="K194" s="43">
        <v>4</v>
      </c>
      <c r="L194" s="55">
        <v>9</v>
      </c>
    </row>
    <row r="195" spans="1:12" x14ac:dyDescent="0.3">
      <c r="A195" s="26">
        <v>20120008454</v>
      </c>
      <c r="B195" s="71">
        <v>4</v>
      </c>
      <c r="C195" s="55">
        <v>8</v>
      </c>
      <c r="D195" s="43" t="s">
        <v>372</v>
      </c>
      <c r="E195" t="s">
        <v>373</v>
      </c>
      <c r="F195" t="s">
        <v>22</v>
      </c>
      <c r="G195" s="27" t="s">
        <v>371</v>
      </c>
      <c r="H195" s="17" t="s">
        <v>574</v>
      </c>
      <c r="I195" s="28">
        <v>37880</v>
      </c>
      <c r="J195" s="17" t="s">
        <v>783</v>
      </c>
      <c r="K195" s="43">
        <v>5</v>
      </c>
      <c r="L195" s="55">
        <v>8</v>
      </c>
    </row>
    <row r="196" spans="1:12" x14ac:dyDescent="0.3">
      <c r="A196" s="26">
        <v>20140040274</v>
      </c>
      <c r="B196" s="71">
        <v>8</v>
      </c>
      <c r="C196" s="55">
        <v>7</v>
      </c>
      <c r="D196" s="43" t="s">
        <v>539</v>
      </c>
      <c r="E196" t="s">
        <v>809</v>
      </c>
      <c r="F196" t="s">
        <v>22</v>
      </c>
      <c r="G196" s="27" t="s">
        <v>371</v>
      </c>
      <c r="H196" s="17" t="s">
        <v>574</v>
      </c>
      <c r="I196" s="28">
        <v>38248</v>
      </c>
      <c r="J196" s="17" t="s">
        <v>783</v>
      </c>
      <c r="K196" s="43">
        <v>6</v>
      </c>
      <c r="L196" s="55">
        <v>7</v>
      </c>
    </row>
    <row r="197" spans="1:12" x14ac:dyDescent="0.3">
      <c r="A197" s="26">
        <v>20180002430</v>
      </c>
      <c r="B197" s="43">
        <v>9</v>
      </c>
      <c r="C197" s="55">
        <v>6</v>
      </c>
      <c r="D197" s="43" t="s">
        <v>374</v>
      </c>
      <c r="E197" t="s">
        <v>375</v>
      </c>
      <c r="F197" t="s">
        <v>29</v>
      </c>
      <c r="G197" s="27" t="s">
        <v>371</v>
      </c>
      <c r="H197" s="17" t="s">
        <v>574</v>
      </c>
      <c r="I197" s="28">
        <v>38307</v>
      </c>
      <c r="J197" s="17" t="s">
        <v>573</v>
      </c>
      <c r="K197" s="43">
        <v>7</v>
      </c>
      <c r="L197" s="55">
        <v>6</v>
      </c>
    </row>
    <row r="198" spans="1:12" x14ac:dyDescent="0.3">
      <c r="A198" s="26">
        <v>20100005735</v>
      </c>
      <c r="B198" s="43">
        <v>3</v>
      </c>
      <c r="C198" s="55">
        <v>5</v>
      </c>
      <c r="D198" s="43" t="s">
        <v>386</v>
      </c>
      <c r="E198" t="s">
        <v>387</v>
      </c>
      <c r="F198" t="s">
        <v>18</v>
      </c>
      <c r="G198" s="27" t="s">
        <v>371</v>
      </c>
      <c r="H198" s="17" t="s">
        <v>574</v>
      </c>
      <c r="I198" s="28">
        <v>38194</v>
      </c>
      <c r="J198" s="17" t="s">
        <v>573</v>
      </c>
      <c r="K198" s="43">
        <v>8</v>
      </c>
      <c r="L198" s="55">
        <v>5</v>
      </c>
    </row>
    <row r="199" spans="1:12" x14ac:dyDescent="0.3">
      <c r="A199" s="26">
        <v>20140040271</v>
      </c>
      <c r="B199" s="43">
        <v>11</v>
      </c>
      <c r="C199" s="55">
        <v>4</v>
      </c>
      <c r="D199" s="43" t="s">
        <v>308</v>
      </c>
      <c r="E199" t="s">
        <v>388</v>
      </c>
      <c r="F199" t="s">
        <v>18</v>
      </c>
      <c r="G199" s="27" t="s">
        <v>371</v>
      </c>
      <c r="H199" s="17" t="s">
        <v>574</v>
      </c>
      <c r="I199" s="28">
        <v>37905</v>
      </c>
      <c r="J199" s="17" t="s">
        <v>573</v>
      </c>
      <c r="K199" s="43" t="s">
        <v>419</v>
      </c>
      <c r="L199" s="55">
        <v>4</v>
      </c>
    </row>
    <row r="200" spans="1:12" x14ac:dyDescent="0.3">
      <c r="B200" s="43">
        <v>13</v>
      </c>
      <c r="C200" s="55">
        <v>4</v>
      </c>
      <c r="D200" s="43" t="s">
        <v>376</v>
      </c>
      <c r="E200" t="s">
        <v>377</v>
      </c>
      <c r="F200" t="s">
        <v>22</v>
      </c>
      <c r="G200" s="27" t="s">
        <v>371</v>
      </c>
      <c r="H200" s="17" t="s">
        <v>574</v>
      </c>
      <c r="I200" s="28">
        <v>37767</v>
      </c>
      <c r="J200" s="17" t="s">
        <v>783</v>
      </c>
      <c r="K200" s="43" t="s">
        <v>419</v>
      </c>
      <c r="L200" s="55">
        <v>4</v>
      </c>
    </row>
    <row r="201" spans="1:12" x14ac:dyDescent="0.3">
      <c r="A201" s="26">
        <v>20110005241</v>
      </c>
      <c r="B201" s="71">
        <v>12</v>
      </c>
      <c r="C201" s="55">
        <v>3</v>
      </c>
      <c r="D201" s="43" t="s">
        <v>542</v>
      </c>
      <c r="E201" t="s">
        <v>543</v>
      </c>
      <c r="F201" t="s">
        <v>40</v>
      </c>
      <c r="G201" s="27" t="s">
        <v>371</v>
      </c>
      <c r="H201" s="17" t="s">
        <v>574</v>
      </c>
      <c r="I201" s="28">
        <v>38327</v>
      </c>
      <c r="J201" s="17" t="s">
        <v>785</v>
      </c>
      <c r="K201" s="43" t="s">
        <v>420</v>
      </c>
      <c r="L201" s="55">
        <v>3</v>
      </c>
    </row>
    <row r="202" spans="1:12" x14ac:dyDescent="0.3">
      <c r="A202" s="17">
        <v>20110005400</v>
      </c>
      <c r="B202" s="71">
        <v>16</v>
      </c>
      <c r="C202" s="55">
        <v>3</v>
      </c>
      <c r="D202" s="43" t="s">
        <v>540</v>
      </c>
      <c r="E202" t="s">
        <v>541</v>
      </c>
      <c r="F202" t="s">
        <v>40</v>
      </c>
      <c r="G202" s="27" t="s">
        <v>371</v>
      </c>
      <c r="H202" s="17" t="s">
        <v>574</v>
      </c>
      <c r="I202" s="28">
        <v>38316</v>
      </c>
      <c r="J202" s="17" t="s">
        <v>785</v>
      </c>
      <c r="K202" s="43" t="s">
        <v>420</v>
      </c>
      <c r="L202" s="55">
        <v>3</v>
      </c>
    </row>
    <row r="203" spans="1:12" x14ac:dyDescent="0.3">
      <c r="A203" s="26">
        <v>20120009108</v>
      </c>
      <c r="B203" s="43">
        <v>17</v>
      </c>
      <c r="C203" s="55">
        <v>2</v>
      </c>
      <c r="D203" s="43" t="s">
        <v>131</v>
      </c>
      <c r="E203" t="s">
        <v>544</v>
      </c>
      <c r="F203" t="s">
        <v>29</v>
      </c>
      <c r="G203" s="27" t="s">
        <v>371</v>
      </c>
      <c r="H203" s="17" t="s">
        <v>574</v>
      </c>
      <c r="I203" s="28">
        <v>37687</v>
      </c>
      <c r="J203" s="17" t="s">
        <v>573</v>
      </c>
      <c r="K203" s="43" t="s">
        <v>446</v>
      </c>
      <c r="L203" s="55">
        <v>2</v>
      </c>
    </row>
    <row r="204" spans="1:12" x14ac:dyDescent="0.3">
      <c r="A204" s="17">
        <v>20140051708</v>
      </c>
      <c r="B204" s="71">
        <v>17</v>
      </c>
      <c r="C204" s="55">
        <v>2</v>
      </c>
      <c r="D204" s="43" t="s">
        <v>545</v>
      </c>
      <c r="E204" t="s">
        <v>546</v>
      </c>
      <c r="F204" t="s">
        <v>40</v>
      </c>
      <c r="G204" s="27" t="s">
        <v>371</v>
      </c>
      <c r="H204" s="17" t="s">
        <v>574</v>
      </c>
      <c r="I204" s="28">
        <v>38190</v>
      </c>
      <c r="J204" s="17" t="s">
        <v>785</v>
      </c>
      <c r="K204" s="43" t="s">
        <v>446</v>
      </c>
      <c r="L204" s="55">
        <v>2</v>
      </c>
    </row>
    <row r="205" spans="1:12" s="32" customFormat="1" ht="21" customHeight="1" x14ac:dyDescent="0.3">
      <c r="A205" s="77"/>
      <c r="B205" s="42">
        <v>5</v>
      </c>
      <c r="C205" s="56">
        <v>22</v>
      </c>
      <c r="D205" s="42" t="s">
        <v>547</v>
      </c>
      <c r="E205" s="32" t="s">
        <v>548</v>
      </c>
      <c r="F205" s="32" t="s">
        <v>18</v>
      </c>
      <c r="G205" s="33" t="s">
        <v>829</v>
      </c>
      <c r="H205" s="31" t="s">
        <v>574</v>
      </c>
      <c r="I205" s="34"/>
      <c r="J205" s="31" t="s">
        <v>573</v>
      </c>
      <c r="K205" s="42">
        <v>1</v>
      </c>
      <c r="L205" s="56">
        <v>22</v>
      </c>
    </row>
    <row r="206" spans="1:12" x14ac:dyDescent="0.3">
      <c r="A206" s="26">
        <v>20100004458</v>
      </c>
      <c r="B206" s="43">
        <v>4</v>
      </c>
      <c r="C206" s="55">
        <v>18</v>
      </c>
      <c r="D206" s="43" t="s">
        <v>549</v>
      </c>
      <c r="E206" t="s">
        <v>550</v>
      </c>
      <c r="F206" t="s">
        <v>29</v>
      </c>
      <c r="G206" s="27" t="s">
        <v>829</v>
      </c>
      <c r="H206" s="17" t="s">
        <v>574</v>
      </c>
      <c r="I206" s="28">
        <v>37338</v>
      </c>
      <c r="J206" s="17" t="s">
        <v>573</v>
      </c>
      <c r="K206" s="43">
        <v>2</v>
      </c>
      <c r="L206" s="55">
        <v>18</v>
      </c>
    </row>
    <row r="207" spans="1:12" x14ac:dyDescent="0.3">
      <c r="A207" s="26">
        <v>20050005827</v>
      </c>
      <c r="B207" s="43">
        <v>11</v>
      </c>
      <c r="C207" s="55">
        <v>15</v>
      </c>
      <c r="D207" s="43" t="s">
        <v>551</v>
      </c>
      <c r="E207" t="s">
        <v>552</v>
      </c>
      <c r="F207" t="s">
        <v>29</v>
      </c>
      <c r="G207" s="27" t="s">
        <v>829</v>
      </c>
      <c r="H207" s="17" t="s">
        <v>574</v>
      </c>
      <c r="I207" s="28">
        <v>35082</v>
      </c>
      <c r="J207" s="17" t="s">
        <v>573</v>
      </c>
      <c r="K207" s="43">
        <v>3</v>
      </c>
      <c r="L207" s="55">
        <v>15</v>
      </c>
    </row>
    <row r="208" spans="1:12" x14ac:dyDescent="0.3">
      <c r="A208" s="26">
        <v>20070020733</v>
      </c>
      <c r="B208" s="71">
        <v>12</v>
      </c>
      <c r="C208" s="55">
        <v>13</v>
      </c>
      <c r="D208" s="43" t="s">
        <v>553</v>
      </c>
      <c r="E208" t="s">
        <v>554</v>
      </c>
      <c r="F208" t="s">
        <v>29</v>
      </c>
      <c r="G208" s="27" t="s">
        <v>829</v>
      </c>
      <c r="H208" s="17" t="s">
        <v>574</v>
      </c>
      <c r="I208" s="28">
        <v>35411</v>
      </c>
      <c r="J208" s="17" t="s">
        <v>573</v>
      </c>
      <c r="K208" s="43">
        <v>4</v>
      </c>
      <c r="L208" s="55">
        <v>13</v>
      </c>
    </row>
    <row r="209" spans="1:12" x14ac:dyDescent="0.3">
      <c r="A209" s="26">
        <v>20090002667</v>
      </c>
      <c r="B209" s="43">
        <v>9</v>
      </c>
      <c r="C209" s="55">
        <v>12</v>
      </c>
      <c r="D209" s="43" t="s">
        <v>555</v>
      </c>
      <c r="E209" t="s">
        <v>556</v>
      </c>
      <c r="F209" t="s">
        <v>29</v>
      </c>
      <c r="G209" s="27" t="s">
        <v>829</v>
      </c>
      <c r="H209" s="17" t="s">
        <v>574</v>
      </c>
      <c r="I209" s="28">
        <v>36457</v>
      </c>
      <c r="J209" s="17" t="s">
        <v>573</v>
      </c>
      <c r="K209" s="43">
        <v>5</v>
      </c>
      <c r="L209" s="55">
        <v>12</v>
      </c>
    </row>
    <row r="210" spans="1:12" x14ac:dyDescent="0.3">
      <c r="A210" s="26">
        <v>20140035690</v>
      </c>
      <c r="B210" s="71">
        <v>6</v>
      </c>
      <c r="C210" s="55">
        <v>11</v>
      </c>
      <c r="D210" s="43" t="s">
        <v>557</v>
      </c>
      <c r="E210" t="s">
        <v>558</v>
      </c>
      <c r="F210" t="s">
        <v>29</v>
      </c>
      <c r="G210" s="27" t="s">
        <v>829</v>
      </c>
      <c r="H210" s="17" t="s">
        <v>574</v>
      </c>
      <c r="I210" s="28">
        <v>37028</v>
      </c>
      <c r="J210" s="17" t="s">
        <v>573</v>
      </c>
      <c r="K210" s="43">
        <v>6</v>
      </c>
      <c r="L210" s="55">
        <v>11</v>
      </c>
    </row>
    <row r="211" spans="1:12" x14ac:dyDescent="0.3">
      <c r="A211" s="26">
        <v>20130016576</v>
      </c>
      <c r="B211" s="43">
        <v>3</v>
      </c>
      <c r="C211" s="55">
        <v>10</v>
      </c>
      <c r="D211" s="43" t="s">
        <v>151</v>
      </c>
      <c r="E211" t="s">
        <v>404</v>
      </c>
      <c r="F211" t="s">
        <v>22</v>
      </c>
      <c r="G211" s="27" t="s">
        <v>829</v>
      </c>
      <c r="H211" s="17" t="s">
        <v>574</v>
      </c>
      <c r="I211" s="28">
        <v>37373</v>
      </c>
      <c r="J211" s="17" t="s">
        <v>783</v>
      </c>
      <c r="K211" s="43">
        <v>7</v>
      </c>
      <c r="L211" s="55">
        <v>10</v>
      </c>
    </row>
    <row r="212" spans="1:12" x14ac:dyDescent="0.3">
      <c r="A212" s="79">
        <v>19970050874</v>
      </c>
      <c r="B212" s="71">
        <v>2</v>
      </c>
      <c r="C212" s="62">
        <v>9</v>
      </c>
      <c r="D212" s="71" t="s">
        <v>405</v>
      </c>
      <c r="E212" s="76" t="s">
        <v>406</v>
      </c>
      <c r="F212" s="76" t="s">
        <v>29</v>
      </c>
      <c r="G212" s="74" t="s">
        <v>829</v>
      </c>
      <c r="H212" s="53" t="s">
        <v>574</v>
      </c>
      <c r="I212" s="75">
        <v>29362</v>
      </c>
      <c r="J212" s="53" t="s">
        <v>573</v>
      </c>
      <c r="K212" s="71">
        <v>8</v>
      </c>
      <c r="L212" s="62">
        <v>9</v>
      </c>
    </row>
    <row r="213" spans="1:12" x14ac:dyDescent="0.3">
      <c r="A213" s="26">
        <v>20120010972</v>
      </c>
      <c r="B213" s="43">
        <v>7</v>
      </c>
      <c r="C213" s="55">
        <v>8</v>
      </c>
      <c r="D213" s="43" t="s">
        <v>559</v>
      </c>
      <c r="E213" t="s">
        <v>560</v>
      </c>
      <c r="F213" t="s">
        <v>22</v>
      </c>
      <c r="G213" s="27" t="s">
        <v>829</v>
      </c>
      <c r="H213" s="17" t="s">
        <v>574</v>
      </c>
      <c r="I213" s="28">
        <v>37293</v>
      </c>
      <c r="J213" s="17" t="s">
        <v>783</v>
      </c>
      <c r="K213" s="43" t="s">
        <v>423</v>
      </c>
      <c r="L213" s="55">
        <v>8</v>
      </c>
    </row>
    <row r="214" spans="1:12" x14ac:dyDescent="0.3">
      <c r="A214" s="26">
        <v>19980015450</v>
      </c>
      <c r="B214" s="43">
        <v>1</v>
      </c>
      <c r="C214" s="55">
        <v>7</v>
      </c>
      <c r="D214" s="43" t="s">
        <v>396</v>
      </c>
      <c r="E214" t="s">
        <v>397</v>
      </c>
      <c r="F214" t="s">
        <v>29</v>
      </c>
      <c r="G214" s="27" t="s">
        <v>829</v>
      </c>
      <c r="H214" s="17" t="s">
        <v>574</v>
      </c>
      <c r="I214" s="28">
        <v>31542</v>
      </c>
      <c r="J214" s="17" t="s">
        <v>573</v>
      </c>
      <c r="K214" s="43" t="s">
        <v>426</v>
      </c>
      <c r="L214" s="55">
        <v>7</v>
      </c>
    </row>
    <row r="215" spans="1:12" x14ac:dyDescent="0.3">
      <c r="A215" s="26">
        <v>20150001747</v>
      </c>
      <c r="B215" s="71">
        <v>14</v>
      </c>
      <c r="C215" s="55">
        <v>4</v>
      </c>
      <c r="D215" s="43" t="s">
        <v>398</v>
      </c>
      <c r="E215" t="s">
        <v>399</v>
      </c>
      <c r="F215" t="s">
        <v>29</v>
      </c>
      <c r="G215" s="27" t="s">
        <v>829</v>
      </c>
      <c r="H215" s="17" t="s">
        <v>574</v>
      </c>
      <c r="I215" s="28">
        <v>37524</v>
      </c>
      <c r="J215" s="17" t="s">
        <v>573</v>
      </c>
      <c r="K215" s="43" t="s">
        <v>419</v>
      </c>
      <c r="L215" s="55">
        <v>4</v>
      </c>
    </row>
    <row r="216" spans="1:12" x14ac:dyDescent="0.3">
      <c r="B216" s="43">
        <v>19</v>
      </c>
      <c r="C216" s="55">
        <v>4</v>
      </c>
      <c r="D216" s="43" t="s">
        <v>561</v>
      </c>
      <c r="E216" t="s">
        <v>562</v>
      </c>
      <c r="F216" t="s">
        <v>22</v>
      </c>
      <c r="G216" s="27" t="s">
        <v>829</v>
      </c>
      <c r="H216" s="17" t="s">
        <v>574</v>
      </c>
      <c r="I216" s="28">
        <v>32300</v>
      </c>
      <c r="J216" s="17" t="s">
        <v>783</v>
      </c>
      <c r="K216" s="43" t="s">
        <v>419</v>
      </c>
      <c r="L216" s="55">
        <v>4</v>
      </c>
    </row>
    <row r="217" spans="1:12" x14ac:dyDescent="0.3">
      <c r="B217" s="71">
        <v>19</v>
      </c>
      <c r="C217" s="55">
        <v>4</v>
      </c>
      <c r="D217" s="43" t="s">
        <v>563</v>
      </c>
      <c r="E217" t="s">
        <v>564</v>
      </c>
      <c r="F217" t="s">
        <v>22</v>
      </c>
      <c r="G217" s="27" t="s">
        <v>829</v>
      </c>
      <c r="H217" s="17" t="s">
        <v>574</v>
      </c>
      <c r="I217" s="28">
        <v>35608</v>
      </c>
      <c r="J217" s="17" t="s">
        <v>783</v>
      </c>
      <c r="K217" s="43" t="s">
        <v>419</v>
      </c>
      <c r="L217" s="55">
        <v>4</v>
      </c>
    </row>
    <row r="218" spans="1:12" x14ac:dyDescent="0.3">
      <c r="A218" s="26">
        <v>20160018479</v>
      </c>
      <c r="B218" s="71">
        <v>10</v>
      </c>
      <c r="C218" s="55">
        <v>3</v>
      </c>
      <c r="D218" s="43" t="s">
        <v>407</v>
      </c>
      <c r="E218" t="s">
        <v>408</v>
      </c>
      <c r="F218" t="s">
        <v>22</v>
      </c>
      <c r="G218" s="27" t="s">
        <v>829</v>
      </c>
      <c r="H218" s="17" t="s">
        <v>574</v>
      </c>
      <c r="I218" s="28">
        <v>37523</v>
      </c>
      <c r="J218" s="17" t="s">
        <v>783</v>
      </c>
      <c r="K218" s="43" t="s">
        <v>420</v>
      </c>
      <c r="L218" s="55">
        <v>3</v>
      </c>
    </row>
    <row r="219" spans="1:12" x14ac:dyDescent="0.3">
      <c r="A219" s="26">
        <v>20150010299</v>
      </c>
      <c r="B219" s="43">
        <v>22</v>
      </c>
      <c r="C219" s="55">
        <v>3</v>
      </c>
      <c r="D219" s="43" t="s">
        <v>363</v>
      </c>
      <c r="E219" t="s">
        <v>565</v>
      </c>
      <c r="F219" t="s">
        <v>40</v>
      </c>
      <c r="G219" s="27" t="s">
        <v>829</v>
      </c>
      <c r="H219" s="17" t="s">
        <v>574</v>
      </c>
      <c r="I219" s="28">
        <v>37431</v>
      </c>
      <c r="J219" s="17" t="s">
        <v>785</v>
      </c>
      <c r="K219" s="43" t="s">
        <v>420</v>
      </c>
      <c r="L219" s="55">
        <v>3</v>
      </c>
    </row>
  </sheetData>
  <autoFilter ref="A2:L219" xr:uid="{B80F717C-9649-4729-BC6C-941F6849F47B}">
    <sortState xmlns:xlrd2="http://schemas.microsoft.com/office/spreadsheetml/2017/richdata2" ref="A3:L219">
      <sortCondition ref="G2:G219"/>
    </sortState>
  </autoFilter>
  <mergeCells count="2">
    <mergeCell ref="B1:C1"/>
    <mergeCell ref="K1:L1"/>
  </mergeCells>
  <printOptions horizontalCentered="1" gridLines="1"/>
  <pageMargins left="0.59055118110236227" right="0.59055118110236227" top="0.74803149606299213" bottom="0.74803149606299213" header="0.31496062992125984" footer="0.31496062992125984"/>
  <pageSetup paperSize="9" scale="54" fitToHeight="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2F37D-F5CE-41F6-9006-845E779E8990}">
  <sheetPr codeName="Feuil1">
    <pageSetUpPr fitToPage="1"/>
  </sheetPr>
  <dimension ref="A1:W243"/>
  <sheetViews>
    <sheetView zoomScaleNormal="100" workbookViewId="0">
      <pane ySplit="1" topLeftCell="A156" activePane="bottomLeft" state="frozen"/>
      <selection pane="bottomLeft" activeCell="AA42" sqref="AA42"/>
    </sheetView>
  </sheetViews>
  <sheetFormatPr baseColWidth="10" defaultColWidth="11.44140625" defaultRowHeight="14.4" x14ac:dyDescent="0.3"/>
  <cols>
    <col min="1" max="1" width="8.21875" style="17" customWidth="1"/>
    <col min="2" max="2" width="30.6640625" bestFit="1" customWidth="1"/>
    <col min="3" max="3" width="15.5546875" style="17" customWidth="1"/>
    <col min="4" max="4" width="34.33203125" style="17" customWidth="1"/>
    <col min="5" max="5" width="8.77734375" style="17" hidden="1" customWidth="1"/>
    <col min="6" max="6" width="8.6640625" style="17" hidden="1" customWidth="1"/>
    <col min="7" max="9" width="6.88671875" style="17" hidden="1" customWidth="1"/>
    <col min="10" max="11" width="7.77734375" style="17" hidden="1" customWidth="1"/>
    <col min="12" max="12" width="9.77734375" style="17" hidden="1" customWidth="1"/>
    <col min="13" max="14" width="7.77734375" style="17" hidden="1" customWidth="1"/>
    <col min="15" max="15" width="9.77734375" style="17" hidden="1" customWidth="1"/>
    <col min="16" max="17" width="7.77734375" style="17" hidden="1" customWidth="1"/>
    <col min="18" max="18" width="9.6640625" style="17" hidden="1" customWidth="1"/>
    <col min="19" max="20" width="7.77734375" style="17" hidden="1" customWidth="1"/>
    <col min="21" max="21" width="7.44140625" hidden="1" customWidth="1"/>
    <col min="22" max="23" width="9.88671875" style="17" customWidth="1"/>
  </cols>
  <sheetData>
    <row r="1" spans="1:23" x14ac:dyDescent="0.3">
      <c r="A1" s="2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5" t="s">
        <v>6</v>
      </c>
      <c r="H1" s="5" t="s">
        <v>7</v>
      </c>
      <c r="I1" s="5" t="s">
        <v>8</v>
      </c>
      <c r="J1" s="6" t="s">
        <v>9</v>
      </c>
      <c r="K1" s="5" t="s">
        <v>10</v>
      </c>
      <c r="L1" s="7" t="s">
        <v>11</v>
      </c>
      <c r="M1" s="8" t="s">
        <v>5</v>
      </c>
      <c r="N1" s="9" t="s">
        <v>10</v>
      </c>
      <c r="O1" s="10" t="s">
        <v>12</v>
      </c>
      <c r="P1" s="10" t="s">
        <v>5</v>
      </c>
      <c r="Q1" s="11" t="s">
        <v>10</v>
      </c>
      <c r="R1" s="12" t="s">
        <v>13</v>
      </c>
      <c r="S1" s="12" t="s">
        <v>5</v>
      </c>
      <c r="T1" s="12" t="s">
        <v>10</v>
      </c>
      <c r="V1" s="13" t="s">
        <v>14</v>
      </c>
      <c r="W1" s="14" t="s">
        <v>15</v>
      </c>
    </row>
    <row r="2" spans="1:23" ht="24" customHeight="1" x14ac:dyDescent="0.3">
      <c r="A2" s="17" t="s">
        <v>30</v>
      </c>
      <c r="B2" s="15" t="s">
        <v>31</v>
      </c>
      <c r="C2" s="15" t="s">
        <v>18</v>
      </c>
      <c r="D2" s="18" t="s">
        <v>19</v>
      </c>
      <c r="E2" s="16">
        <v>2</v>
      </c>
      <c r="F2" s="16">
        <v>1</v>
      </c>
      <c r="G2" s="19">
        <v>1</v>
      </c>
      <c r="H2" s="19">
        <v>1</v>
      </c>
      <c r="I2" s="19">
        <v>1</v>
      </c>
      <c r="J2" s="17">
        <v>3</v>
      </c>
      <c r="K2" s="17">
        <v>1</v>
      </c>
      <c r="R2" s="20">
        <v>101</v>
      </c>
      <c r="S2" s="20">
        <v>2</v>
      </c>
      <c r="T2" s="17">
        <v>1</v>
      </c>
      <c r="U2" s="18"/>
      <c r="V2" s="17">
        <f t="shared" ref="V2:V33" si="0">IF(K2="Abs","Abs",IF(T2&lt;&gt;"",T2,IF(Q2&lt;&gt;"",CONCATENATE("1/2 ",Q2),IF(N2&lt;&gt;"",CONCATENATE("1/4 "),CONCATENATE("M ",K2)))))</f>
        <v>1</v>
      </c>
      <c r="W2" s="17">
        <f>VLOOKUP(V2,[3]base!$Q$3:$Z$27,HLOOKUP(VLOOKUP($D2,[3]Film!$B$3:$V$16,21,FALSE),[3]base!$R$1:$Z$2,2,FALSE)+1,FALSE)</f>
        <v>18</v>
      </c>
    </row>
    <row r="3" spans="1:23" x14ac:dyDescent="0.3">
      <c r="A3" s="17" t="s">
        <v>16</v>
      </c>
      <c r="B3" s="15" t="s">
        <v>17</v>
      </c>
      <c r="C3" s="15" t="s">
        <v>18</v>
      </c>
      <c r="D3" s="18" t="s">
        <v>19</v>
      </c>
      <c r="E3" s="16">
        <v>1</v>
      </c>
      <c r="F3" s="16">
        <v>1</v>
      </c>
      <c r="G3" s="19">
        <v>1</v>
      </c>
      <c r="H3" s="19">
        <v>1</v>
      </c>
      <c r="I3" s="19">
        <v>1</v>
      </c>
      <c r="J3" s="16">
        <v>3</v>
      </c>
      <c r="K3" s="16">
        <v>1</v>
      </c>
      <c r="L3" s="16"/>
      <c r="M3" s="16"/>
      <c r="N3" s="16"/>
      <c r="O3" s="16"/>
      <c r="P3" s="16"/>
      <c r="Q3" s="16"/>
      <c r="R3" s="20">
        <v>101</v>
      </c>
      <c r="S3" s="20">
        <v>1</v>
      </c>
      <c r="T3" s="16">
        <v>2</v>
      </c>
      <c r="U3" s="18"/>
      <c r="V3" s="17">
        <f t="shared" si="0"/>
        <v>2</v>
      </c>
      <c r="W3" s="17">
        <f>VLOOKUP(V3,[3]base!$Q$3:$Z$27,HLOOKUP(VLOOKUP($D3,[3]Film!$B$3:$V$16,21,FALSE),[3]base!$R$1:$Z$2,2,FALSE)+1,FALSE)</f>
        <v>14</v>
      </c>
    </row>
    <row r="4" spans="1:23" x14ac:dyDescent="0.3">
      <c r="A4" s="17" t="s">
        <v>34</v>
      </c>
      <c r="B4" s="15" t="s">
        <v>35</v>
      </c>
      <c r="C4" s="15" t="s">
        <v>29</v>
      </c>
      <c r="D4" s="18" t="s">
        <v>19</v>
      </c>
      <c r="E4" s="17">
        <v>2</v>
      </c>
      <c r="F4" s="17">
        <v>3</v>
      </c>
      <c r="G4" s="19">
        <v>2</v>
      </c>
      <c r="H4" s="19">
        <v>3</v>
      </c>
      <c r="I4" s="19">
        <v>3</v>
      </c>
      <c r="J4" s="17">
        <v>8</v>
      </c>
      <c r="K4" s="17">
        <v>3</v>
      </c>
      <c r="R4" s="20">
        <v>101</v>
      </c>
      <c r="S4" s="20">
        <v>6</v>
      </c>
      <c r="T4" s="17">
        <v>3</v>
      </c>
      <c r="U4" s="18"/>
      <c r="V4" s="17">
        <f t="shared" si="0"/>
        <v>3</v>
      </c>
      <c r="W4" s="17">
        <f>VLOOKUP(V4,[3]base!$Q$3:$Z$27,HLOOKUP(VLOOKUP($D4,[3]Film!$B$3:$V$16,21,FALSE),[3]base!$R$1:$Z$2,2,FALSE)+1,FALSE)</f>
        <v>11</v>
      </c>
    </row>
    <row r="5" spans="1:23" x14ac:dyDescent="0.3">
      <c r="A5" s="17" t="s">
        <v>32</v>
      </c>
      <c r="B5" s="15" t="s">
        <v>33</v>
      </c>
      <c r="C5" s="15" t="s">
        <v>29</v>
      </c>
      <c r="D5" s="18" t="s">
        <v>19</v>
      </c>
      <c r="E5" s="17">
        <v>2</v>
      </c>
      <c r="F5" s="17">
        <v>2</v>
      </c>
      <c r="G5" s="19">
        <v>3</v>
      </c>
      <c r="H5" s="19">
        <v>2</v>
      </c>
      <c r="I5" s="19">
        <v>2</v>
      </c>
      <c r="J5" s="16">
        <v>7</v>
      </c>
      <c r="K5" s="16">
        <v>2</v>
      </c>
      <c r="L5" s="16"/>
      <c r="M5" s="16"/>
      <c r="N5" s="16"/>
      <c r="O5" s="16"/>
      <c r="P5" s="16"/>
      <c r="Q5" s="16"/>
      <c r="R5" s="20">
        <v>101</v>
      </c>
      <c r="S5" s="20">
        <v>4</v>
      </c>
      <c r="T5" s="16">
        <v>4</v>
      </c>
      <c r="U5" s="18"/>
      <c r="V5" s="17">
        <f t="shared" si="0"/>
        <v>4</v>
      </c>
      <c r="W5" s="17">
        <f>VLOOKUP(V5,[3]base!$Q$3:$Z$27,HLOOKUP(VLOOKUP($D5,[3]Film!$B$3:$V$16,21,FALSE),[3]base!$R$1:$Z$2,2,FALSE)+1,FALSE)</f>
        <v>9</v>
      </c>
    </row>
    <row r="6" spans="1:23" x14ac:dyDescent="0.3">
      <c r="A6" s="17" t="s">
        <v>20</v>
      </c>
      <c r="B6" s="15" t="s">
        <v>21</v>
      </c>
      <c r="C6" s="15" t="s">
        <v>22</v>
      </c>
      <c r="D6" s="18" t="s">
        <v>19</v>
      </c>
      <c r="E6" s="17">
        <v>1</v>
      </c>
      <c r="F6" s="17">
        <v>2</v>
      </c>
      <c r="G6" s="19">
        <v>2</v>
      </c>
      <c r="H6" s="19">
        <v>2</v>
      </c>
      <c r="I6" s="19">
        <v>2</v>
      </c>
      <c r="J6" s="16">
        <v>6</v>
      </c>
      <c r="K6" s="16">
        <v>2</v>
      </c>
      <c r="L6" s="16"/>
      <c r="M6" s="16"/>
      <c r="N6" s="16"/>
      <c r="O6" s="16"/>
      <c r="P6" s="16"/>
      <c r="Q6" s="16"/>
      <c r="R6" s="20">
        <v>101</v>
      </c>
      <c r="S6" s="20">
        <v>3.0000000000000004</v>
      </c>
      <c r="T6" s="16">
        <v>5</v>
      </c>
      <c r="U6" s="18"/>
      <c r="V6" s="17">
        <f t="shared" si="0"/>
        <v>5</v>
      </c>
      <c r="W6" s="17">
        <f>VLOOKUP(V6,[3]base!$Q$3:$Z$27,HLOOKUP(VLOOKUP($D6,[3]Film!$B$3:$V$16,21,FALSE),[3]base!$R$1:$Z$2,2,FALSE)+1,FALSE)</f>
        <v>8</v>
      </c>
    </row>
    <row r="7" spans="1:23" x14ac:dyDescent="0.3">
      <c r="A7" s="17" t="s">
        <v>23</v>
      </c>
      <c r="B7" s="15" t="s">
        <v>24</v>
      </c>
      <c r="C7" s="15" t="s">
        <v>18</v>
      </c>
      <c r="D7" s="18" t="s">
        <v>19</v>
      </c>
      <c r="E7" s="17">
        <v>1</v>
      </c>
      <c r="F7" s="17">
        <v>3</v>
      </c>
      <c r="G7" s="19">
        <v>3</v>
      </c>
      <c r="H7" s="19">
        <v>3</v>
      </c>
      <c r="I7" s="19">
        <v>3</v>
      </c>
      <c r="J7" s="17">
        <v>9</v>
      </c>
      <c r="K7" s="17">
        <v>3</v>
      </c>
      <c r="R7" s="20">
        <v>101</v>
      </c>
      <c r="S7" s="20">
        <v>5</v>
      </c>
      <c r="T7" s="17">
        <v>6</v>
      </c>
      <c r="U7" s="18"/>
      <c r="V7" s="17">
        <f t="shared" si="0"/>
        <v>6</v>
      </c>
      <c r="W7" s="17">
        <f>VLOOKUP(V7,[3]base!$Q$3:$Z$27,HLOOKUP(VLOOKUP($D7,[3]Film!$B$3:$V$16,21,FALSE),[3]base!$R$1:$Z$2,2,FALSE)+1,FALSE)</f>
        <v>7</v>
      </c>
    </row>
    <row r="8" spans="1:23" x14ac:dyDescent="0.3">
      <c r="A8" s="17" t="s">
        <v>25</v>
      </c>
      <c r="B8" s="15" t="s">
        <v>26</v>
      </c>
      <c r="C8" s="15" t="s">
        <v>18</v>
      </c>
      <c r="D8" s="18" t="s">
        <v>19</v>
      </c>
      <c r="E8" s="17">
        <v>1</v>
      </c>
      <c r="F8" s="17">
        <v>4</v>
      </c>
      <c r="G8" s="19">
        <v>4</v>
      </c>
      <c r="H8" s="19">
        <v>5</v>
      </c>
      <c r="I8" s="19">
        <v>4</v>
      </c>
      <c r="J8" s="17">
        <v>13</v>
      </c>
      <c r="K8" s="17">
        <v>4</v>
      </c>
      <c r="R8" s="20">
        <v>101</v>
      </c>
      <c r="S8" s="20">
        <v>7</v>
      </c>
      <c r="T8" s="17">
        <v>7</v>
      </c>
      <c r="U8" s="18"/>
      <c r="V8" s="17">
        <f t="shared" si="0"/>
        <v>7</v>
      </c>
      <c r="W8" s="17">
        <f>VLOOKUP(V8,[3]base!$Q$3:$Z$27,HLOOKUP(VLOOKUP($D8,[3]Film!$B$3:$V$16,21,FALSE),[3]base!$R$1:$Z$2,2,FALSE)+1,FALSE)</f>
        <v>6</v>
      </c>
    </row>
    <row r="9" spans="1:23" x14ac:dyDescent="0.3">
      <c r="A9" s="17" t="s">
        <v>36</v>
      </c>
      <c r="B9" s="15" t="s">
        <v>37</v>
      </c>
      <c r="C9" s="15" t="s">
        <v>18</v>
      </c>
      <c r="D9" s="18" t="s">
        <v>19</v>
      </c>
      <c r="E9" s="16">
        <v>2</v>
      </c>
      <c r="F9" s="16">
        <v>4</v>
      </c>
      <c r="G9" s="19">
        <v>4</v>
      </c>
      <c r="H9" s="19">
        <v>4</v>
      </c>
      <c r="I9" s="19">
        <v>4</v>
      </c>
      <c r="J9" s="17">
        <v>12</v>
      </c>
      <c r="K9" s="21">
        <v>4</v>
      </c>
      <c r="U9" s="18"/>
      <c r="V9" s="17" t="str">
        <f t="shared" si="0"/>
        <v>M 4</v>
      </c>
      <c r="W9" s="17">
        <f>VLOOKUP(V9,[3]base!$Q$3:$Z$27,HLOOKUP(VLOOKUP($D9,[3]Film!$B$3:$V$16,21,FALSE),[3]base!$R$1:$Z$2,2,FALSE)+1,FALSE)</f>
        <v>5</v>
      </c>
    </row>
    <row r="10" spans="1:23" x14ac:dyDescent="0.3">
      <c r="A10" s="17" t="s">
        <v>27</v>
      </c>
      <c r="B10" s="15" t="s">
        <v>28</v>
      </c>
      <c r="C10" s="15" t="s">
        <v>29</v>
      </c>
      <c r="D10" s="18" t="s">
        <v>19</v>
      </c>
      <c r="E10" s="17">
        <v>1</v>
      </c>
      <c r="F10" s="17">
        <v>5</v>
      </c>
      <c r="G10" s="19">
        <v>5</v>
      </c>
      <c r="H10" s="19">
        <v>4</v>
      </c>
      <c r="I10" s="19">
        <v>5</v>
      </c>
      <c r="J10" s="17">
        <v>14</v>
      </c>
      <c r="K10" s="17">
        <v>5</v>
      </c>
      <c r="R10" s="20"/>
      <c r="S10" s="20"/>
      <c r="U10" s="18"/>
      <c r="V10" s="17" t="str">
        <f t="shared" si="0"/>
        <v>M 5</v>
      </c>
      <c r="W10" s="17">
        <f>VLOOKUP(V10,[3]base!$Q$3:$Z$27,HLOOKUP(VLOOKUP($D10,[3]Film!$B$3:$V$16,21,FALSE),[3]base!$R$1:$Z$2,2,FALSE)+1,FALSE)</f>
        <v>4</v>
      </c>
    </row>
    <row r="11" spans="1:23" ht="24" customHeight="1" x14ac:dyDescent="0.3">
      <c r="A11" s="17" t="s">
        <v>38</v>
      </c>
      <c r="B11" s="15" t="s">
        <v>39</v>
      </c>
      <c r="C11" s="15" t="s">
        <v>40</v>
      </c>
      <c r="D11" s="18" t="s">
        <v>41</v>
      </c>
      <c r="E11" s="17">
        <v>3</v>
      </c>
      <c r="F11" s="17">
        <v>1</v>
      </c>
      <c r="G11" s="19">
        <v>4</v>
      </c>
      <c r="H11" s="19">
        <v>1</v>
      </c>
      <c r="I11" s="19">
        <v>1</v>
      </c>
      <c r="J11" s="17">
        <v>6</v>
      </c>
      <c r="K11" s="17">
        <v>1</v>
      </c>
      <c r="O11" s="17">
        <v>201</v>
      </c>
      <c r="P11" s="17">
        <v>1.0000000000000009</v>
      </c>
      <c r="Q11" s="17">
        <v>1</v>
      </c>
      <c r="R11" s="17">
        <v>102</v>
      </c>
      <c r="S11" s="17">
        <v>1.0000000000000009</v>
      </c>
      <c r="T11" s="17">
        <v>1</v>
      </c>
      <c r="U11" s="18"/>
      <c r="V11" s="17">
        <f t="shared" si="0"/>
        <v>1</v>
      </c>
      <c r="W11" s="17">
        <f>VLOOKUP(V11,[3]base!$Q$3:$Z$27,HLOOKUP(VLOOKUP($D11,[3]Film!$B$3:$V$16,21,FALSE),[3]base!$R$1:$Z$2,2,FALSE)+1,FALSE)</f>
        <v>22</v>
      </c>
    </row>
    <row r="12" spans="1:23" x14ac:dyDescent="0.3">
      <c r="A12" s="17" t="s">
        <v>71</v>
      </c>
      <c r="B12" s="15" t="s">
        <v>72</v>
      </c>
      <c r="C12" s="15" t="s">
        <v>29</v>
      </c>
      <c r="D12" s="18" t="s">
        <v>41</v>
      </c>
      <c r="E12" s="17">
        <v>5</v>
      </c>
      <c r="F12" s="17">
        <v>2</v>
      </c>
      <c r="G12" s="19">
        <v>1</v>
      </c>
      <c r="H12" s="19">
        <v>1</v>
      </c>
      <c r="I12" s="19">
        <v>1</v>
      </c>
      <c r="J12" s="17">
        <v>3</v>
      </c>
      <c r="K12" s="17">
        <v>1</v>
      </c>
      <c r="O12" s="17">
        <v>202</v>
      </c>
      <c r="P12" s="17">
        <v>2.0000000000000018</v>
      </c>
      <c r="Q12" s="17">
        <v>1</v>
      </c>
      <c r="R12" s="17">
        <v>102</v>
      </c>
      <c r="S12" s="17">
        <v>1.9999999999999996</v>
      </c>
      <c r="T12" s="17">
        <v>2</v>
      </c>
      <c r="U12" s="18"/>
      <c r="V12" s="17">
        <f t="shared" si="0"/>
        <v>2</v>
      </c>
      <c r="W12" s="17">
        <f>VLOOKUP(V12,[3]base!$Q$3:$Z$27,HLOOKUP(VLOOKUP($D12,[3]Film!$B$3:$V$16,21,FALSE),[3]base!$R$1:$Z$2,2,FALSE)+1,FALSE)</f>
        <v>18</v>
      </c>
    </row>
    <row r="13" spans="1:23" x14ac:dyDescent="0.3">
      <c r="A13" s="17" t="s">
        <v>84</v>
      </c>
      <c r="B13" s="15" t="s">
        <v>85</v>
      </c>
      <c r="C13" s="15" t="s">
        <v>22</v>
      </c>
      <c r="D13" s="18" t="s">
        <v>41</v>
      </c>
      <c r="E13" s="17">
        <v>6</v>
      </c>
      <c r="F13" s="17">
        <v>1</v>
      </c>
      <c r="G13" s="19">
        <v>7</v>
      </c>
      <c r="H13" s="19">
        <v>1</v>
      </c>
      <c r="I13" s="19">
        <v>1</v>
      </c>
      <c r="J13" s="17">
        <v>9</v>
      </c>
      <c r="K13" s="17">
        <v>3</v>
      </c>
      <c r="O13" s="17">
        <v>201</v>
      </c>
      <c r="P13" s="17">
        <v>6.0000000000000009</v>
      </c>
      <c r="Q13" s="17">
        <v>3</v>
      </c>
      <c r="R13" s="17">
        <v>102</v>
      </c>
      <c r="S13" s="17">
        <v>5</v>
      </c>
      <c r="T13" s="17">
        <v>3</v>
      </c>
      <c r="U13" s="18"/>
      <c r="V13" s="17">
        <f t="shared" si="0"/>
        <v>3</v>
      </c>
      <c r="W13" s="17">
        <f>VLOOKUP(V13,[3]base!$Q$3:$Z$27,HLOOKUP(VLOOKUP($D13,[3]Film!$B$3:$V$16,21,FALSE),[3]base!$R$1:$Z$2,2,FALSE)+1,FALSE)</f>
        <v>15</v>
      </c>
    </row>
    <row r="14" spans="1:23" x14ac:dyDescent="0.3">
      <c r="A14" s="17" t="s">
        <v>69</v>
      </c>
      <c r="B14" s="15" t="s">
        <v>70</v>
      </c>
      <c r="C14" s="15" t="s">
        <v>22</v>
      </c>
      <c r="D14" s="18" t="s">
        <v>41</v>
      </c>
      <c r="E14" s="17">
        <v>5</v>
      </c>
      <c r="F14" s="17">
        <v>1</v>
      </c>
      <c r="G14" s="19">
        <v>2</v>
      </c>
      <c r="H14" s="19">
        <v>2</v>
      </c>
      <c r="I14" s="19">
        <v>2</v>
      </c>
      <c r="J14" s="17">
        <v>6</v>
      </c>
      <c r="K14" s="17">
        <v>2</v>
      </c>
      <c r="O14" s="17">
        <v>201</v>
      </c>
      <c r="P14" s="17">
        <v>3.9999999999999991</v>
      </c>
      <c r="Q14" s="17">
        <v>2</v>
      </c>
      <c r="R14" s="17">
        <v>102</v>
      </c>
      <c r="S14" s="17">
        <v>3.0000000000000004</v>
      </c>
      <c r="T14" s="17">
        <v>4</v>
      </c>
      <c r="U14" s="18"/>
      <c r="V14" s="17">
        <f t="shared" si="0"/>
        <v>4</v>
      </c>
      <c r="W14" s="17">
        <f>VLOOKUP(V14,[3]base!$Q$3:$Z$27,HLOOKUP(VLOOKUP($D14,[3]Film!$B$3:$V$16,21,FALSE),[3]base!$R$1:$Z$2,2,FALSE)+1,FALSE)</f>
        <v>13</v>
      </c>
    </row>
    <row r="15" spans="1:23" x14ac:dyDescent="0.3">
      <c r="A15" s="17" t="s">
        <v>55</v>
      </c>
      <c r="B15" s="15" t="s">
        <v>56</v>
      </c>
      <c r="C15" s="15" t="s">
        <v>29</v>
      </c>
      <c r="D15" s="18" t="s">
        <v>41</v>
      </c>
      <c r="E15" s="17">
        <v>4</v>
      </c>
      <c r="F15" s="17">
        <v>1</v>
      </c>
      <c r="G15" s="19">
        <v>1</v>
      </c>
      <c r="H15" s="19">
        <v>1</v>
      </c>
      <c r="I15" s="19">
        <v>1</v>
      </c>
      <c r="J15" s="17">
        <v>3</v>
      </c>
      <c r="K15" s="17">
        <v>1</v>
      </c>
      <c r="O15" s="17">
        <v>202</v>
      </c>
      <c r="P15" s="17">
        <v>1.0000000000000009</v>
      </c>
      <c r="Q15" s="17">
        <v>2</v>
      </c>
      <c r="R15" s="17">
        <v>102</v>
      </c>
      <c r="S15" s="17">
        <v>3.9999999999999991</v>
      </c>
      <c r="T15" s="17">
        <v>5</v>
      </c>
      <c r="U15" s="18"/>
      <c r="V15" s="17">
        <f t="shared" si="0"/>
        <v>5</v>
      </c>
      <c r="W15" s="17">
        <f>VLOOKUP(V15,[3]base!$Q$3:$Z$27,HLOOKUP(VLOOKUP($D15,[3]Film!$B$3:$V$16,21,FALSE),[3]base!$R$1:$Z$2,2,FALSE)+1,FALSE)</f>
        <v>12</v>
      </c>
    </row>
    <row r="16" spans="1:23" x14ac:dyDescent="0.3">
      <c r="A16" s="17" t="s">
        <v>42</v>
      </c>
      <c r="B16" s="15" t="s">
        <v>43</v>
      </c>
      <c r="C16" s="15" t="s">
        <v>22</v>
      </c>
      <c r="D16" s="18" t="s">
        <v>41</v>
      </c>
      <c r="E16" s="17">
        <v>3</v>
      </c>
      <c r="F16" s="17">
        <v>2</v>
      </c>
      <c r="G16" s="19" t="s">
        <v>44</v>
      </c>
      <c r="H16" s="19">
        <v>2</v>
      </c>
      <c r="I16" s="19">
        <v>2</v>
      </c>
      <c r="J16" s="17">
        <v>13</v>
      </c>
      <c r="K16" s="17">
        <v>3</v>
      </c>
      <c r="O16" s="17">
        <v>201</v>
      </c>
      <c r="P16" s="17">
        <v>5</v>
      </c>
      <c r="Q16" s="17">
        <v>4</v>
      </c>
      <c r="R16" s="17">
        <v>102</v>
      </c>
      <c r="S16" s="17">
        <v>7</v>
      </c>
      <c r="T16" s="17">
        <v>6</v>
      </c>
      <c r="U16" s="18"/>
      <c r="V16" s="17">
        <f t="shared" si="0"/>
        <v>6</v>
      </c>
      <c r="W16" s="17">
        <f>VLOOKUP(V16,[3]base!$Q$3:$Z$27,HLOOKUP(VLOOKUP($D16,[3]Film!$B$3:$V$16,21,FALSE),[3]base!$R$1:$Z$2,2,FALSE)+1,FALSE)</f>
        <v>11</v>
      </c>
    </row>
    <row r="17" spans="1:23" x14ac:dyDescent="0.3">
      <c r="A17" s="17" t="s">
        <v>45</v>
      </c>
      <c r="B17" s="15" t="s">
        <v>46</v>
      </c>
      <c r="C17" s="15" t="s">
        <v>22</v>
      </c>
      <c r="D17" s="18" t="s">
        <v>41</v>
      </c>
      <c r="E17" s="17">
        <v>3</v>
      </c>
      <c r="F17" s="17">
        <v>3</v>
      </c>
      <c r="G17" s="19">
        <v>1</v>
      </c>
      <c r="H17" s="19">
        <v>3</v>
      </c>
      <c r="I17" s="19">
        <v>3</v>
      </c>
      <c r="J17" s="17">
        <v>7</v>
      </c>
      <c r="K17" s="17">
        <v>2</v>
      </c>
      <c r="O17" s="17">
        <v>202</v>
      </c>
      <c r="P17" s="17">
        <v>2.9999999999999982</v>
      </c>
      <c r="Q17" s="17">
        <v>4</v>
      </c>
      <c r="R17" s="17">
        <v>102</v>
      </c>
      <c r="S17" s="17">
        <v>8</v>
      </c>
      <c r="T17" s="17">
        <v>7</v>
      </c>
      <c r="U17" s="18"/>
      <c r="V17" s="17">
        <f t="shared" si="0"/>
        <v>7</v>
      </c>
      <c r="W17" s="17">
        <f>VLOOKUP(V17,[3]base!$Q$3:$Z$27,HLOOKUP(VLOOKUP($D17,[3]Film!$B$3:$V$16,21,FALSE),[3]base!$R$1:$Z$2,2,FALSE)+1,FALSE)</f>
        <v>10</v>
      </c>
    </row>
    <row r="18" spans="1:23" x14ac:dyDescent="0.3">
      <c r="A18" s="17" t="s">
        <v>61</v>
      </c>
      <c r="B18" s="15" t="s">
        <v>62</v>
      </c>
      <c r="C18" s="15" t="s">
        <v>22</v>
      </c>
      <c r="D18" s="18" t="s">
        <v>41</v>
      </c>
      <c r="E18" s="17">
        <v>4</v>
      </c>
      <c r="F18" s="17">
        <v>4</v>
      </c>
      <c r="G18" s="19">
        <v>3</v>
      </c>
      <c r="H18" s="19">
        <v>2</v>
      </c>
      <c r="I18" s="19">
        <v>5</v>
      </c>
      <c r="J18" s="17">
        <v>10</v>
      </c>
      <c r="K18" s="17">
        <v>3</v>
      </c>
      <c r="O18" s="17">
        <v>202</v>
      </c>
      <c r="P18" s="17">
        <v>5</v>
      </c>
      <c r="Q18" s="17">
        <v>3</v>
      </c>
      <c r="R18" s="17">
        <v>102</v>
      </c>
      <c r="S18" s="17">
        <v>6.0000000000000009</v>
      </c>
      <c r="T18" s="17">
        <v>8</v>
      </c>
      <c r="U18" s="18"/>
      <c r="V18" s="17">
        <f t="shared" si="0"/>
        <v>8</v>
      </c>
      <c r="W18" s="17">
        <f>VLOOKUP(V18,[3]base!$Q$3:$Z$27,HLOOKUP(VLOOKUP($D18,[3]Film!$B$3:$V$16,21,FALSE),[3]base!$R$1:$Z$2,2,FALSE)+1,FALSE)</f>
        <v>9</v>
      </c>
    </row>
    <row r="19" spans="1:23" x14ac:dyDescent="0.3">
      <c r="A19" s="17" t="s">
        <v>92</v>
      </c>
      <c r="B19" s="15" t="s">
        <v>93</v>
      </c>
      <c r="C19" s="15" t="s">
        <v>18</v>
      </c>
      <c r="D19" s="18" t="s">
        <v>41</v>
      </c>
      <c r="E19" s="16">
        <v>6</v>
      </c>
      <c r="F19" s="16">
        <v>5</v>
      </c>
      <c r="G19" s="19">
        <v>1</v>
      </c>
      <c r="H19" s="19">
        <v>3</v>
      </c>
      <c r="I19" s="19">
        <v>2</v>
      </c>
      <c r="J19" s="17">
        <v>6</v>
      </c>
      <c r="K19" s="17">
        <v>1</v>
      </c>
      <c r="O19" s="17">
        <v>201</v>
      </c>
      <c r="P19" s="17">
        <v>1.9999999999999996</v>
      </c>
      <c r="Q19" s="17">
        <v>5</v>
      </c>
      <c r="U19" s="18"/>
      <c r="V19" s="17" t="str">
        <f t="shared" si="0"/>
        <v>1/2 5</v>
      </c>
      <c r="W19" s="17">
        <f>VLOOKUP(V19,[3]base!$Q$3:$Z$27,HLOOKUP(VLOOKUP($D19,[3]Film!$B$3:$V$16,21,FALSE),[3]base!$R$1:$Z$2,2,FALSE)+1,FALSE)</f>
        <v>8</v>
      </c>
    </row>
    <row r="20" spans="1:23" x14ac:dyDescent="0.3">
      <c r="A20" s="17" t="s">
        <v>84</v>
      </c>
      <c r="B20" s="15" t="s">
        <v>96</v>
      </c>
      <c r="C20" s="15" t="s">
        <v>22</v>
      </c>
      <c r="D20" s="18" t="s">
        <v>41</v>
      </c>
      <c r="E20" s="17">
        <v>6</v>
      </c>
      <c r="F20" s="17">
        <v>7</v>
      </c>
      <c r="G20" s="19">
        <v>2</v>
      </c>
      <c r="H20" s="19">
        <v>4</v>
      </c>
      <c r="I20" s="19">
        <v>4</v>
      </c>
      <c r="J20" s="17">
        <v>10</v>
      </c>
      <c r="K20" s="17">
        <v>4</v>
      </c>
      <c r="O20" s="17">
        <v>202</v>
      </c>
      <c r="P20" s="17">
        <v>7.9999999999999982</v>
      </c>
      <c r="Q20" s="17">
        <v>5</v>
      </c>
      <c r="U20" s="18"/>
      <c r="V20" s="17" t="str">
        <f t="shared" si="0"/>
        <v>1/2 5</v>
      </c>
      <c r="W20" s="17">
        <f>VLOOKUP(V20,[3]base!$Q$3:$Z$27,HLOOKUP(VLOOKUP($D20,[3]Film!$B$3:$V$16,21,FALSE),[3]base!$R$1:$Z$2,2,FALSE)+1,FALSE)</f>
        <v>8</v>
      </c>
    </row>
    <row r="21" spans="1:23" x14ac:dyDescent="0.3">
      <c r="A21" s="17" t="s">
        <v>59</v>
      </c>
      <c r="B21" s="15" t="s">
        <v>60</v>
      </c>
      <c r="C21" s="15" t="s">
        <v>22</v>
      </c>
      <c r="D21" s="18" t="s">
        <v>41</v>
      </c>
      <c r="E21" s="17">
        <v>4</v>
      </c>
      <c r="F21" s="17">
        <v>3</v>
      </c>
      <c r="G21" s="19">
        <v>4</v>
      </c>
      <c r="H21" s="19">
        <v>4</v>
      </c>
      <c r="I21" s="19">
        <v>4</v>
      </c>
      <c r="J21" s="17">
        <v>12</v>
      </c>
      <c r="K21" s="17">
        <v>4</v>
      </c>
      <c r="O21" s="17">
        <v>201</v>
      </c>
      <c r="P21" s="17">
        <v>7</v>
      </c>
      <c r="Q21" s="17">
        <v>6</v>
      </c>
      <c r="U21" s="18"/>
      <c r="V21" s="17" t="str">
        <f t="shared" si="0"/>
        <v>1/2 6</v>
      </c>
      <c r="W21" s="17">
        <f>VLOOKUP(V21,[3]base!$Q$3:$Z$27,HLOOKUP(VLOOKUP($D21,[3]Film!$B$3:$V$16,21,FALSE),[3]base!$R$1:$Z$2,2,FALSE)+1,FALSE)</f>
        <v>7</v>
      </c>
    </row>
    <row r="22" spans="1:23" x14ac:dyDescent="0.3">
      <c r="A22" s="17" t="s">
        <v>78</v>
      </c>
      <c r="B22" s="15" t="s">
        <v>79</v>
      </c>
      <c r="C22" s="15" t="s">
        <v>22</v>
      </c>
      <c r="D22" s="18" t="s">
        <v>41</v>
      </c>
      <c r="E22" s="17">
        <v>5</v>
      </c>
      <c r="F22" s="17">
        <v>5</v>
      </c>
      <c r="G22" s="19">
        <v>3</v>
      </c>
      <c r="H22" s="19">
        <v>3</v>
      </c>
      <c r="I22" s="19">
        <v>3</v>
      </c>
      <c r="J22" s="17">
        <v>9</v>
      </c>
      <c r="K22" s="17">
        <v>3</v>
      </c>
      <c r="O22" s="17">
        <v>202</v>
      </c>
      <c r="P22" s="17">
        <v>6.0000000000000009</v>
      </c>
      <c r="Q22" s="17">
        <v>6</v>
      </c>
      <c r="U22" s="18"/>
      <c r="V22" s="17" t="str">
        <f t="shared" si="0"/>
        <v>1/2 6</v>
      </c>
      <c r="W22" s="17">
        <f>VLOOKUP(V22,[3]base!$Q$3:$Z$27,HLOOKUP(VLOOKUP($D22,[3]Film!$B$3:$V$16,21,FALSE),[3]base!$R$1:$Z$2,2,FALSE)+1,FALSE)</f>
        <v>7</v>
      </c>
    </row>
    <row r="23" spans="1:23" x14ac:dyDescent="0.3">
      <c r="A23" s="17" t="s">
        <v>73</v>
      </c>
      <c r="B23" s="15" t="s">
        <v>74</v>
      </c>
      <c r="C23" s="15" t="s">
        <v>29</v>
      </c>
      <c r="D23" s="18" t="s">
        <v>41</v>
      </c>
      <c r="E23" s="17">
        <v>5</v>
      </c>
      <c r="F23" s="17">
        <v>3</v>
      </c>
      <c r="G23" s="19">
        <v>6</v>
      </c>
      <c r="H23" s="19">
        <v>5</v>
      </c>
      <c r="I23" s="19">
        <v>4</v>
      </c>
      <c r="J23" s="17">
        <v>15</v>
      </c>
      <c r="K23" s="17">
        <v>4</v>
      </c>
      <c r="O23" s="17">
        <v>201</v>
      </c>
      <c r="P23" s="17">
        <v>8</v>
      </c>
      <c r="Q23" s="17">
        <v>7</v>
      </c>
      <c r="U23" s="18"/>
      <c r="V23" s="17" t="str">
        <f t="shared" si="0"/>
        <v>1/2 7</v>
      </c>
      <c r="W23" s="17">
        <f>VLOOKUP(V23,[3]base!$Q$3:$Z$27,HLOOKUP(VLOOKUP($D23,[3]Film!$B$3:$V$16,21,FALSE),[3]base!$R$1:$Z$2,2,FALSE)+1,FALSE)</f>
        <v>6</v>
      </c>
    </row>
    <row r="24" spans="1:23" x14ac:dyDescent="0.3">
      <c r="A24" s="17" t="s">
        <v>86</v>
      </c>
      <c r="B24" s="15" t="s">
        <v>87</v>
      </c>
      <c r="C24" s="15" t="s">
        <v>29</v>
      </c>
      <c r="D24" s="18" t="s">
        <v>41</v>
      </c>
      <c r="E24" s="17">
        <v>6</v>
      </c>
      <c r="F24" s="17">
        <v>2</v>
      </c>
      <c r="G24" s="19">
        <v>3</v>
      </c>
      <c r="H24" s="19">
        <v>2</v>
      </c>
      <c r="I24" s="19">
        <v>3</v>
      </c>
      <c r="J24" s="17">
        <v>8</v>
      </c>
      <c r="K24" s="17">
        <v>2</v>
      </c>
      <c r="O24" s="17">
        <v>202</v>
      </c>
      <c r="P24" s="17">
        <v>3.9999999999999991</v>
      </c>
      <c r="Q24" s="17">
        <v>7</v>
      </c>
      <c r="U24" s="18"/>
      <c r="V24" s="17" t="str">
        <f t="shared" si="0"/>
        <v>1/2 7</v>
      </c>
      <c r="W24" s="17">
        <f>VLOOKUP(V24,[3]base!$Q$3:$Z$27,HLOOKUP(VLOOKUP($D24,[3]Film!$B$3:$V$16,21,FALSE),[3]base!$R$1:$Z$2,2,FALSE)+1,FALSE)</f>
        <v>6</v>
      </c>
    </row>
    <row r="25" spans="1:23" x14ac:dyDescent="0.3">
      <c r="A25" s="17" t="s">
        <v>49</v>
      </c>
      <c r="B25" s="15" t="s">
        <v>50</v>
      </c>
      <c r="C25" s="15" t="s">
        <v>40</v>
      </c>
      <c r="D25" s="18" t="s">
        <v>41</v>
      </c>
      <c r="E25" s="17">
        <v>3</v>
      </c>
      <c r="F25" s="17">
        <v>5</v>
      </c>
      <c r="G25" s="19">
        <v>2</v>
      </c>
      <c r="H25" s="19">
        <v>7</v>
      </c>
      <c r="I25" s="19">
        <v>4</v>
      </c>
      <c r="J25" s="17">
        <v>13</v>
      </c>
      <c r="K25" s="17">
        <v>4</v>
      </c>
      <c r="O25" s="17">
        <v>202</v>
      </c>
      <c r="P25" s="17">
        <v>7.0000000000000018</v>
      </c>
      <c r="Q25" s="17">
        <v>8</v>
      </c>
      <c r="U25" s="18"/>
      <c r="V25" s="17" t="str">
        <f t="shared" si="0"/>
        <v>1/2 8</v>
      </c>
      <c r="W25" s="17">
        <f>VLOOKUP(V25,[3]base!$Q$3:$Z$27,HLOOKUP(VLOOKUP($D25,[3]Film!$B$3:$V$16,21,FALSE),[3]base!$R$1:$Z$2,2,FALSE)+1,FALSE)</f>
        <v>5</v>
      </c>
    </row>
    <row r="26" spans="1:23" x14ac:dyDescent="0.3">
      <c r="A26" s="17" t="s">
        <v>63</v>
      </c>
      <c r="B26" s="15" t="s">
        <v>64</v>
      </c>
      <c r="C26" s="15" t="s">
        <v>22</v>
      </c>
      <c r="D26" s="18" t="s">
        <v>41</v>
      </c>
      <c r="E26" s="17">
        <v>4</v>
      </c>
      <c r="F26" s="17">
        <v>5</v>
      </c>
      <c r="G26" s="19">
        <v>2</v>
      </c>
      <c r="H26" s="19">
        <v>3</v>
      </c>
      <c r="I26" s="19">
        <v>3</v>
      </c>
      <c r="J26" s="17">
        <v>8</v>
      </c>
      <c r="K26" s="17">
        <v>2</v>
      </c>
      <c r="O26" s="17">
        <v>201</v>
      </c>
      <c r="P26" s="17">
        <v>3.0000000000000004</v>
      </c>
      <c r="Q26" s="17">
        <v>8</v>
      </c>
      <c r="U26" s="18"/>
      <c r="V26" s="17" t="str">
        <f t="shared" si="0"/>
        <v>1/2 8</v>
      </c>
      <c r="W26" s="17">
        <f>VLOOKUP(V26,[3]base!$Q$3:$Z$27,HLOOKUP(VLOOKUP($D26,[3]Film!$B$3:$V$16,21,FALSE),[3]base!$R$1:$Z$2,2,FALSE)+1,FALSE)</f>
        <v>5</v>
      </c>
    </row>
    <row r="27" spans="1:23" x14ac:dyDescent="0.3">
      <c r="A27" s="17" t="s">
        <v>51</v>
      </c>
      <c r="B27" s="15" t="s">
        <v>52</v>
      </c>
      <c r="C27" s="15" t="s">
        <v>29</v>
      </c>
      <c r="D27" s="18" t="s">
        <v>41</v>
      </c>
      <c r="E27" s="17">
        <v>3</v>
      </c>
      <c r="F27" s="17">
        <v>6</v>
      </c>
      <c r="G27" s="19">
        <v>3</v>
      </c>
      <c r="H27" s="19">
        <v>5</v>
      </c>
      <c r="I27" s="19">
        <v>6</v>
      </c>
      <c r="J27" s="17">
        <v>14</v>
      </c>
      <c r="K27" s="17">
        <v>5</v>
      </c>
      <c r="U27" s="18"/>
      <c r="V27" s="17" t="str">
        <f t="shared" si="0"/>
        <v>M 5</v>
      </c>
      <c r="W27" s="17">
        <f>VLOOKUP(V27,[3]base!$Q$3:$Z$27,HLOOKUP(VLOOKUP($D27,[3]Film!$B$3:$V$16,21,FALSE),[3]base!$R$1:$Z$2,2,FALSE)+1,FALSE)</f>
        <v>4</v>
      </c>
    </row>
    <row r="28" spans="1:23" x14ac:dyDescent="0.3">
      <c r="A28" s="17" t="s">
        <v>57</v>
      </c>
      <c r="B28" s="15" t="s">
        <v>58</v>
      </c>
      <c r="C28" s="15" t="s">
        <v>22</v>
      </c>
      <c r="D28" s="18" t="s">
        <v>41</v>
      </c>
      <c r="E28" s="17">
        <v>4</v>
      </c>
      <c r="F28" s="17">
        <v>2</v>
      </c>
      <c r="G28" s="19">
        <v>5</v>
      </c>
      <c r="H28" s="19">
        <v>6</v>
      </c>
      <c r="I28" s="19">
        <v>2</v>
      </c>
      <c r="J28" s="17">
        <v>13</v>
      </c>
      <c r="K28" s="17">
        <v>5</v>
      </c>
      <c r="U28" s="18"/>
      <c r="V28" s="17" t="str">
        <f t="shared" si="0"/>
        <v>M 5</v>
      </c>
      <c r="W28" s="17">
        <f>VLOOKUP(V28,[3]base!$Q$3:$Z$27,HLOOKUP(VLOOKUP($D28,[3]Film!$B$3:$V$16,21,FALSE),[3]base!$R$1:$Z$2,2,FALSE)+1,FALSE)</f>
        <v>4</v>
      </c>
    </row>
    <row r="29" spans="1:23" x14ac:dyDescent="0.3">
      <c r="A29" s="17" t="s">
        <v>75</v>
      </c>
      <c r="B29" s="15" t="s">
        <v>76</v>
      </c>
      <c r="C29" s="15" t="s">
        <v>77</v>
      </c>
      <c r="D29" s="18" t="s">
        <v>41</v>
      </c>
      <c r="E29" s="16">
        <v>5</v>
      </c>
      <c r="F29" s="16">
        <v>4</v>
      </c>
      <c r="G29" s="19">
        <v>5</v>
      </c>
      <c r="H29" s="19">
        <v>4</v>
      </c>
      <c r="I29" s="19">
        <v>6</v>
      </c>
      <c r="J29" s="17">
        <v>15</v>
      </c>
      <c r="K29" s="17">
        <v>5</v>
      </c>
      <c r="U29" s="18"/>
      <c r="V29" s="17" t="str">
        <f t="shared" si="0"/>
        <v>M 5</v>
      </c>
      <c r="W29" s="17">
        <f>VLOOKUP(V29,[3]base!$Q$3:$Z$27,HLOOKUP(VLOOKUP($D29,[3]Film!$B$3:$V$16,21,FALSE),[3]base!$R$1:$Z$2,2,FALSE)+1,FALSE)</f>
        <v>4</v>
      </c>
    </row>
    <row r="30" spans="1:23" x14ac:dyDescent="0.3">
      <c r="A30" s="17" t="s">
        <v>88</v>
      </c>
      <c r="B30" s="15" t="s">
        <v>89</v>
      </c>
      <c r="C30" s="15" t="s">
        <v>40</v>
      </c>
      <c r="D30" s="18" t="s">
        <v>41</v>
      </c>
      <c r="E30" s="17">
        <v>6</v>
      </c>
      <c r="F30" s="17">
        <v>3</v>
      </c>
      <c r="G30" s="19">
        <v>6</v>
      </c>
      <c r="H30" s="19">
        <v>5</v>
      </c>
      <c r="I30" s="19">
        <v>5</v>
      </c>
      <c r="J30" s="17">
        <v>16</v>
      </c>
      <c r="K30" s="17">
        <v>5</v>
      </c>
      <c r="U30" s="18"/>
      <c r="V30" s="17" t="str">
        <f t="shared" si="0"/>
        <v>M 5</v>
      </c>
      <c r="W30" s="17">
        <f>VLOOKUP(V30,[3]base!$Q$3:$Z$27,HLOOKUP(VLOOKUP($D30,[3]Film!$B$3:$V$16,21,FALSE),[3]base!$R$1:$Z$2,2,FALSE)+1,FALSE)</f>
        <v>4</v>
      </c>
    </row>
    <row r="31" spans="1:23" x14ac:dyDescent="0.3">
      <c r="A31" s="17" t="s">
        <v>47</v>
      </c>
      <c r="B31" s="15" t="s">
        <v>48</v>
      </c>
      <c r="C31" s="15" t="s">
        <v>22</v>
      </c>
      <c r="D31" s="18" t="s">
        <v>41</v>
      </c>
      <c r="E31" s="17">
        <v>3</v>
      </c>
      <c r="F31" s="17">
        <v>4</v>
      </c>
      <c r="G31" s="19">
        <v>5</v>
      </c>
      <c r="H31" s="19">
        <v>4</v>
      </c>
      <c r="I31" s="19">
        <v>7</v>
      </c>
      <c r="J31" s="17">
        <v>16</v>
      </c>
      <c r="K31" s="17">
        <v>6</v>
      </c>
      <c r="U31" s="18"/>
      <c r="V31" s="17" t="str">
        <f t="shared" si="0"/>
        <v>M 6</v>
      </c>
      <c r="W31" s="17">
        <f>VLOOKUP(V31,[3]base!$Q$3:$Z$27,HLOOKUP(VLOOKUP($D31,[3]Film!$B$3:$V$16,21,FALSE),[3]base!$R$1:$Z$2,2,FALSE)+1,FALSE)</f>
        <v>3</v>
      </c>
    </row>
    <row r="32" spans="1:23" x14ac:dyDescent="0.3">
      <c r="A32" s="17" t="s">
        <v>65</v>
      </c>
      <c r="B32" s="15" t="s">
        <v>66</v>
      </c>
      <c r="C32" s="15" t="s">
        <v>18</v>
      </c>
      <c r="D32" s="18" t="s">
        <v>41</v>
      </c>
      <c r="E32" s="17">
        <v>4</v>
      </c>
      <c r="F32" s="17">
        <v>6</v>
      </c>
      <c r="G32" s="19">
        <v>6</v>
      </c>
      <c r="H32" s="19">
        <v>5</v>
      </c>
      <c r="I32" s="19">
        <v>6</v>
      </c>
      <c r="J32" s="17">
        <v>17</v>
      </c>
      <c r="K32" s="17">
        <v>6</v>
      </c>
      <c r="U32" s="18"/>
      <c r="V32" s="17" t="str">
        <f t="shared" si="0"/>
        <v>M 6</v>
      </c>
      <c r="W32" s="17">
        <f>VLOOKUP(V32,[3]base!$Q$3:$Z$27,HLOOKUP(VLOOKUP($D32,[3]Film!$B$3:$V$16,21,FALSE),[3]base!$R$1:$Z$2,2,FALSE)+1,FALSE)</f>
        <v>3</v>
      </c>
    </row>
    <row r="33" spans="1:23" x14ac:dyDescent="0.3">
      <c r="A33" s="17" t="s">
        <v>80</v>
      </c>
      <c r="B33" s="15" t="s">
        <v>81</v>
      </c>
      <c r="C33" s="15" t="s">
        <v>29</v>
      </c>
      <c r="D33" s="18" t="s">
        <v>41</v>
      </c>
      <c r="E33" s="17">
        <v>5</v>
      </c>
      <c r="F33" s="17">
        <v>6</v>
      </c>
      <c r="G33" s="19">
        <v>4</v>
      </c>
      <c r="H33" s="19">
        <v>7</v>
      </c>
      <c r="I33" s="19">
        <v>5</v>
      </c>
      <c r="J33" s="16">
        <v>16</v>
      </c>
      <c r="K33" s="16">
        <v>6</v>
      </c>
      <c r="L33" s="16"/>
      <c r="M33" s="16"/>
      <c r="N33" s="16"/>
      <c r="O33" s="16"/>
      <c r="P33" s="16"/>
      <c r="Q33" s="16"/>
      <c r="R33" s="16"/>
      <c r="S33" s="16"/>
      <c r="T33" s="16"/>
      <c r="U33" s="18"/>
      <c r="V33" s="17" t="str">
        <f t="shared" si="0"/>
        <v>M 6</v>
      </c>
      <c r="W33" s="17">
        <f>VLOOKUP(V33,[3]base!$Q$3:$Z$27,HLOOKUP(VLOOKUP($D33,[3]Film!$B$3:$V$16,21,FALSE),[3]base!$R$1:$Z$2,2,FALSE)+1,FALSE)</f>
        <v>3</v>
      </c>
    </row>
    <row r="34" spans="1:23" x14ac:dyDescent="0.3">
      <c r="A34" s="17" t="s">
        <v>90</v>
      </c>
      <c r="B34" s="15" t="s">
        <v>91</v>
      </c>
      <c r="C34" s="15" t="s">
        <v>40</v>
      </c>
      <c r="D34" s="18" t="s">
        <v>41</v>
      </c>
      <c r="E34" s="17">
        <v>6</v>
      </c>
      <c r="F34" s="17">
        <v>4</v>
      </c>
      <c r="G34" s="19">
        <v>4</v>
      </c>
      <c r="H34" s="19">
        <v>7</v>
      </c>
      <c r="I34" s="19">
        <v>6</v>
      </c>
      <c r="J34" s="17">
        <v>17</v>
      </c>
      <c r="K34" s="17">
        <v>6</v>
      </c>
      <c r="U34" s="18"/>
      <c r="V34" s="17" t="str">
        <f t="shared" ref="V34:V65" si="1">IF(K34="Abs","Abs",IF(T34&lt;&gt;"",T34,IF(Q34&lt;&gt;"",CONCATENATE("1/2 ",Q34),IF(N34&lt;&gt;"",CONCATENATE("1/4 "),CONCATENATE("M ",K34)))))</f>
        <v>M 6</v>
      </c>
      <c r="W34" s="17">
        <f>VLOOKUP(V34,[3]base!$Q$3:$Z$27,HLOOKUP(VLOOKUP($D34,[3]Film!$B$3:$V$16,21,FALSE),[3]base!$R$1:$Z$2,2,FALSE)+1,FALSE)</f>
        <v>3</v>
      </c>
    </row>
    <row r="35" spans="1:23" x14ac:dyDescent="0.3">
      <c r="A35" s="17" t="s">
        <v>53</v>
      </c>
      <c r="B35" s="15" t="s">
        <v>54</v>
      </c>
      <c r="C35" s="15" t="s">
        <v>22</v>
      </c>
      <c r="D35" s="18" t="s">
        <v>41</v>
      </c>
      <c r="E35" s="17">
        <v>3</v>
      </c>
      <c r="F35" s="17">
        <v>7</v>
      </c>
      <c r="G35" s="19">
        <v>6</v>
      </c>
      <c r="H35" s="19">
        <v>6</v>
      </c>
      <c r="I35" s="19">
        <v>5</v>
      </c>
      <c r="J35" s="17">
        <v>17</v>
      </c>
      <c r="K35" s="17">
        <v>7</v>
      </c>
      <c r="U35" s="18"/>
      <c r="V35" s="17" t="str">
        <f t="shared" si="1"/>
        <v>M 7</v>
      </c>
      <c r="W35" s="17">
        <f>VLOOKUP(V35,[3]base!$Q$3:$Z$27,HLOOKUP(VLOOKUP($D35,[3]Film!$B$3:$V$16,21,FALSE),[3]base!$R$1:$Z$2,2,FALSE)+1,FALSE)</f>
        <v>2</v>
      </c>
    </row>
    <row r="36" spans="1:23" x14ac:dyDescent="0.3">
      <c r="A36" s="17" t="s">
        <v>67</v>
      </c>
      <c r="B36" s="15" t="s">
        <v>68</v>
      </c>
      <c r="C36" s="15" t="s">
        <v>18</v>
      </c>
      <c r="D36" s="18" t="s">
        <v>41</v>
      </c>
      <c r="E36" s="17">
        <v>4</v>
      </c>
      <c r="F36" s="17">
        <v>7</v>
      </c>
      <c r="G36" s="19">
        <v>7</v>
      </c>
      <c r="H36" s="19">
        <v>7</v>
      </c>
      <c r="I36" s="19">
        <v>7</v>
      </c>
      <c r="J36" s="16">
        <v>21</v>
      </c>
      <c r="K36" s="16">
        <v>7</v>
      </c>
      <c r="L36" s="16"/>
      <c r="M36" s="16"/>
      <c r="N36" s="16"/>
      <c r="O36" s="16"/>
      <c r="P36" s="16"/>
      <c r="Q36" s="16"/>
      <c r="R36" s="16"/>
      <c r="S36" s="16"/>
      <c r="T36" s="16"/>
      <c r="U36" s="18"/>
      <c r="V36" s="17" t="str">
        <f t="shared" si="1"/>
        <v>M 7</v>
      </c>
      <c r="W36" s="17">
        <f>VLOOKUP(V36,[3]base!$Q$3:$Z$27,HLOOKUP(VLOOKUP($D36,[3]Film!$B$3:$V$16,21,FALSE),[3]base!$R$1:$Z$2,2,FALSE)+1,FALSE)</f>
        <v>2</v>
      </c>
    </row>
    <row r="37" spans="1:23" x14ac:dyDescent="0.3">
      <c r="A37" s="17" t="s">
        <v>82</v>
      </c>
      <c r="B37" s="15" t="s">
        <v>83</v>
      </c>
      <c r="C37" s="15" t="s">
        <v>40</v>
      </c>
      <c r="D37" s="18" t="s">
        <v>41</v>
      </c>
      <c r="E37" s="17">
        <v>5</v>
      </c>
      <c r="F37" s="17">
        <v>7</v>
      </c>
      <c r="G37" s="19">
        <v>7</v>
      </c>
      <c r="H37" s="19">
        <v>6</v>
      </c>
      <c r="I37" s="19">
        <v>7</v>
      </c>
      <c r="J37" s="17">
        <v>20</v>
      </c>
      <c r="K37" s="17">
        <v>7</v>
      </c>
      <c r="U37" s="18"/>
      <c r="V37" s="17" t="str">
        <f t="shared" si="1"/>
        <v>M 7</v>
      </c>
      <c r="W37" s="17">
        <f>VLOOKUP(V37,[3]base!$Q$3:$Z$27,HLOOKUP(VLOOKUP($D37,[3]Film!$B$3:$V$16,21,FALSE),[3]base!$R$1:$Z$2,2,FALSE)+1,FALSE)</f>
        <v>2</v>
      </c>
    </row>
    <row r="38" spans="1:23" x14ac:dyDescent="0.3">
      <c r="A38" s="17" t="s">
        <v>94</v>
      </c>
      <c r="B38" s="15" t="s">
        <v>95</v>
      </c>
      <c r="C38" s="15" t="s">
        <v>22</v>
      </c>
      <c r="D38" s="18" t="s">
        <v>41</v>
      </c>
      <c r="E38" s="17">
        <v>6</v>
      </c>
      <c r="F38" s="17">
        <v>6</v>
      </c>
      <c r="G38" s="19">
        <v>5</v>
      </c>
      <c r="H38" s="19">
        <v>6</v>
      </c>
      <c r="I38" s="19">
        <v>7</v>
      </c>
      <c r="J38" s="17">
        <v>18</v>
      </c>
      <c r="K38" s="17">
        <v>7</v>
      </c>
      <c r="U38" s="18"/>
      <c r="V38" s="17" t="str">
        <f t="shared" si="1"/>
        <v>M 7</v>
      </c>
      <c r="W38" s="17">
        <f>VLOOKUP(V38,[3]base!$Q$3:$Z$27,HLOOKUP(VLOOKUP($D38,[3]Film!$B$3:$V$16,21,FALSE),[3]base!$R$1:$Z$2,2,FALSE)+1,FALSE)</f>
        <v>2</v>
      </c>
    </row>
    <row r="39" spans="1:23" ht="24" customHeight="1" x14ac:dyDescent="0.3">
      <c r="A39" s="17" t="s">
        <v>123</v>
      </c>
      <c r="B39" s="15" t="s">
        <v>124</v>
      </c>
      <c r="C39" s="15" t="s">
        <v>40</v>
      </c>
      <c r="D39" s="18" t="s">
        <v>99</v>
      </c>
      <c r="E39" s="17">
        <v>8</v>
      </c>
      <c r="F39" s="17">
        <v>6</v>
      </c>
      <c r="G39" s="19">
        <v>1</v>
      </c>
      <c r="H39" s="19">
        <v>1</v>
      </c>
      <c r="I39" s="19">
        <v>1</v>
      </c>
      <c r="J39" s="17">
        <v>3</v>
      </c>
      <c r="K39" s="17">
        <v>1</v>
      </c>
      <c r="O39" s="17">
        <v>204</v>
      </c>
      <c r="P39" s="17">
        <v>1.0000000000000009</v>
      </c>
      <c r="Q39" s="17">
        <v>1</v>
      </c>
      <c r="R39" s="17">
        <v>103</v>
      </c>
      <c r="S39" s="17">
        <v>2</v>
      </c>
      <c r="T39" s="17">
        <v>1</v>
      </c>
      <c r="U39" s="18"/>
      <c r="V39" s="17">
        <f t="shared" si="1"/>
        <v>1</v>
      </c>
      <c r="W39" s="17">
        <f>VLOOKUP(V39,[3]base!$Q$3:$Z$27,HLOOKUP(VLOOKUP($D39,[3]Film!$B$3:$V$16,21,FALSE),[3]base!$R$1:$Z$2,2,FALSE)+1,FALSE)</f>
        <v>22</v>
      </c>
    </row>
    <row r="40" spans="1:23" x14ac:dyDescent="0.3">
      <c r="A40" s="17" t="s">
        <v>141</v>
      </c>
      <c r="B40" s="15" t="s">
        <v>142</v>
      </c>
      <c r="C40" s="15" t="s">
        <v>22</v>
      </c>
      <c r="D40" s="18" t="s">
        <v>99</v>
      </c>
      <c r="E40" s="17">
        <v>10</v>
      </c>
      <c r="F40" s="17">
        <v>1</v>
      </c>
      <c r="G40" s="19">
        <v>2</v>
      </c>
      <c r="H40" s="19">
        <v>1</v>
      </c>
      <c r="I40" s="19">
        <v>2</v>
      </c>
      <c r="J40" s="17">
        <v>5</v>
      </c>
      <c r="K40" s="17">
        <v>2</v>
      </c>
      <c r="O40" s="17">
        <v>204</v>
      </c>
      <c r="P40" s="17">
        <v>3.9999999999999991</v>
      </c>
      <c r="Q40" s="17">
        <v>2</v>
      </c>
      <c r="R40" s="17">
        <v>103</v>
      </c>
      <c r="S40" s="17">
        <v>4</v>
      </c>
      <c r="T40" s="17">
        <v>2</v>
      </c>
      <c r="U40" s="18"/>
      <c r="V40" s="17">
        <f t="shared" si="1"/>
        <v>2</v>
      </c>
      <c r="W40" s="17">
        <f>VLOOKUP(V40,[3]base!$Q$3:$Z$27,HLOOKUP(VLOOKUP($D40,[3]Film!$B$3:$V$16,21,FALSE),[3]base!$R$1:$Z$2,2,FALSE)+1,FALSE)</f>
        <v>18</v>
      </c>
    </row>
    <row r="41" spans="1:23" x14ac:dyDescent="0.3">
      <c r="A41" s="17" t="s">
        <v>112</v>
      </c>
      <c r="B41" s="15" t="s">
        <v>113</v>
      </c>
      <c r="C41" s="15" t="s">
        <v>29</v>
      </c>
      <c r="D41" s="18" t="s">
        <v>99</v>
      </c>
      <c r="E41" s="17">
        <v>8</v>
      </c>
      <c r="F41" s="17">
        <v>1</v>
      </c>
      <c r="G41" s="19">
        <v>2</v>
      </c>
      <c r="H41" s="19">
        <v>2</v>
      </c>
      <c r="I41" s="19">
        <v>2</v>
      </c>
      <c r="J41" s="17">
        <v>6</v>
      </c>
      <c r="K41" s="17">
        <v>2</v>
      </c>
      <c r="O41" s="17">
        <v>203</v>
      </c>
      <c r="P41" s="17">
        <v>3.0000000000000004</v>
      </c>
      <c r="Q41" s="17">
        <v>3</v>
      </c>
      <c r="R41" s="17">
        <v>103</v>
      </c>
      <c r="S41" s="17">
        <v>5</v>
      </c>
      <c r="T41" s="17">
        <v>3</v>
      </c>
      <c r="U41" s="18"/>
      <c r="V41" s="17">
        <f t="shared" si="1"/>
        <v>3</v>
      </c>
      <c r="W41" s="17">
        <f>VLOOKUP(V41,[3]base!$Q$3:$Z$27,HLOOKUP(VLOOKUP($D41,[3]Film!$B$3:$V$16,21,FALSE),[3]base!$R$1:$Z$2,2,FALSE)+1,FALSE)</f>
        <v>15</v>
      </c>
    </row>
    <row r="42" spans="1:23" x14ac:dyDescent="0.3">
      <c r="A42" s="17" t="s">
        <v>151</v>
      </c>
      <c r="B42" s="15" t="s">
        <v>152</v>
      </c>
      <c r="C42" s="15" t="s">
        <v>18</v>
      </c>
      <c r="D42" s="18" t="s">
        <v>99</v>
      </c>
      <c r="E42" s="17">
        <v>10</v>
      </c>
      <c r="F42" s="17">
        <v>6</v>
      </c>
      <c r="G42" s="19">
        <v>1</v>
      </c>
      <c r="H42" s="19">
        <v>2</v>
      </c>
      <c r="I42" s="19">
        <v>1</v>
      </c>
      <c r="J42" s="17">
        <v>4</v>
      </c>
      <c r="K42" s="17">
        <v>1</v>
      </c>
      <c r="O42" s="17">
        <v>203</v>
      </c>
      <c r="P42" s="17">
        <v>1.9999999999999996</v>
      </c>
      <c r="Q42" s="17">
        <v>2</v>
      </c>
      <c r="R42" s="17">
        <v>103</v>
      </c>
      <c r="S42" s="17">
        <v>3</v>
      </c>
      <c r="T42" s="17">
        <v>4</v>
      </c>
      <c r="U42" s="18"/>
      <c r="V42" s="17">
        <f t="shared" si="1"/>
        <v>4</v>
      </c>
      <c r="W42" s="17">
        <f>VLOOKUP(V42,[3]base!$Q$3:$Z$27,HLOOKUP(VLOOKUP($D42,[3]Film!$B$3:$V$16,21,FALSE),[3]base!$R$1:$Z$2,2,FALSE)+1,FALSE)</f>
        <v>13</v>
      </c>
    </row>
    <row r="43" spans="1:23" x14ac:dyDescent="0.3">
      <c r="A43" s="17" t="s">
        <v>97</v>
      </c>
      <c r="B43" s="15" t="s">
        <v>98</v>
      </c>
      <c r="C43" s="15" t="s">
        <v>18</v>
      </c>
      <c r="D43" s="18" t="s">
        <v>99</v>
      </c>
      <c r="E43" s="17">
        <v>7</v>
      </c>
      <c r="F43" s="17">
        <v>1</v>
      </c>
      <c r="G43" s="19">
        <v>1</v>
      </c>
      <c r="H43" s="19">
        <v>1</v>
      </c>
      <c r="I43" s="19">
        <v>1</v>
      </c>
      <c r="J43" s="17">
        <v>3</v>
      </c>
      <c r="K43" s="17">
        <v>1</v>
      </c>
      <c r="O43" s="17">
        <v>203</v>
      </c>
      <c r="P43" s="17">
        <v>1.0000000000000009</v>
      </c>
      <c r="Q43" s="17">
        <v>1</v>
      </c>
      <c r="R43" s="17">
        <v>103</v>
      </c>
      <c r="S43" s="17">
        <v>1</v>
      </c>
      <c r="T43" s="17">
        <v>5</v>
      </c>
      <c r="U43" s="18"/>
      <c r="V43" s="17">
        <f t="shared" si="1"/>
        <v>5</v>
      </c>
      <c r="W43" s="17">
        <f>VLOOKUP(V43,[3]base!$Q$3:$Z$27,HLOOKUP(VLOOKUP($D43,[3]Film!$B$3:$V$16,21,FALSE),[3]base!$R$1:$Z$2,2,FALSE)+1,FALSE)</f>
        <v>12</v>
      </c>
    </row>
    <row r="44" spans="1:23" x14ac:dyDescent="0.3">
      <c r="A44" s="17" t="s">
        <v>100</v>
      </c>
      <c r="B44" s="15" t="s">
        <v>101</v>
      </c>
      <c r="C44" s="15" t="s">
        <v>29</v>
      </c>
      <c r="D44" s="18" t="s">
        <v>99</v>
      </c>
      <c r="E44" s="17">
        <v>7</v>
      </c>
      <c r="F44" s="17">
        <v>2</v>
      </c>
      <c r="G44" s="19">
        <v>3</v>
      </c>
      <c r="H44" s="19">
        <v>3</v>
      </c>
      <c r="I44" s="19">
        <v>3</v>
      </c>
      <c r="J44" s="17">
        <v>9</v>
      </c>
      <c r="K44" s="17">
        <v>3</v>
      </c>
      <c r="O44" s="17">
        <v>203</v>
      </c>
      <c r="P44" s="17">
        <v>5</v>
      </c>
      <c r="Q44" s="17">
        <v>4</v>
      </c>
      <c r="R44" s="17">
        <v>103</v>
      </c>
      <c r="S44" s="17">
        <v>7</v>
      </c>
      <c r="T44" s="17">
        <v>6</v>
      </c>
      <c r="U44" s="18"/>
      <c r="V44" s="17">
        <f t="shared" si="1"/>
        <v>6</v>
      </c>
      <c r="W44" s="17">
        <f>VLOOKUP(V44,[3]base!$Q$3:$Z$27,HLOOKUP(VLOOKUP($D44,[3]Film!$B$3:$V$16,21,FALSE),[3]base!$R$1:$Z$2,2,FALSE)+1,FALSE)</f>
        <v>11</v>
      </c>
    </row>
    <row r="45" spans="1:23" x14ac:dyDescent="0.3">
      <c r="A45" s="17" t="s">
        <v>127</v>
      </c>
      <c r="B45" s="15" t="s">
        <v>128</v>
      </c>
      <c r="C45" s="15" t="s">
        <v>18</v>
      </c>
      <c r="D45" s="18" t="s">
        <v>99</v>
      </c>
      <c r="E45" s="17">
        <v>9</v>
      </c>
      <c r="F45" s="17">
        <v>1</v>
      </c>
      <c r="G45" s="19">
        <v>1</v>
      </c>
      <c r="H45" s="19">
        <v>1</v>
      </c>
      <c r="I45" s="19">
        <v>1</v>
      </c>
      <c r="J45" s="16">
        <v>3</v>
      </c>
      <c r="K45" s="16">
        <v>1</v>
      </c>
      <c r="L45" s="16"/>
      <c r="M45" s="16"/>
      <c r="N45" s="16"/>
      <c r="O45" s="16">
        <v>204</v>
      </c>
      <c r="P45" s="16">
        <v>2.0000000000000018</v>
      </c>
      <c r="Q45" s="16">
        <v>3</v>
      </c>
      <c r="R45" s="17">
        <v>103</v>
      </c>
      <c r="S45" s="16">
        <v>6</v>
      </c>
      <c r="T45" s="16">
        <v>7</v>
      </c>
      <c r="U45" s="18"/>
      <c r="V45" s="17">
        <f t="shared" si="1"/>
        <v>7</v>
      </c>
      <c r="W45" s="17">
        <f>VLOOKUP(V45,[3]base!$Q$3:$Z$27,HLOOKUP(VLOOKUP($D45,[3]Film!$B$3:$V$16,21,FALSE),[3]base!$R$1:$Z$2,2,FALSE)+1,FALSE)</f>
        <v>10</v>
      </c>
    </row>
    <row r="46" spans="1:23" x14ac:dyDescent="0.3">
      <c r="A46" s="17" t="s">
        <v>102</v>
      </c>
      <c r="B46" s="25" t="s">
        <v>103</v>
      </c>
      <c r="C46" s="15" t="s">
        <v>22</v>
      </c>
      <c r="D46" s="22" t="s">
        <v>99</v>
      </c>
      <c r="E46" s="17">
        <v>7</v>
      </c>
      <c r="F46" s="17">
        <v>3</v>
      </c>
      <c r="G46" s="19">
        <v>2</v>
      </c>
      <c r="H46" s="19">
        <v>2</v>
      </c>
      <c r="I46" s="19">
        <v>2</v>
      </c>
      <c r="J46" s="17">
        <v>6</v>
      </c>
      <c r="K46" s="17">
        <v>2</v>
      </c>
      <c r="O46" s="17">
        <v>204</v>
      </c>
      <c r="P46" s="17">
        <v>2.9999999999999982</v>
      </c>
      <c r="Q46" s="17">
        <v>4</v>
      </c>
      <c r="R46" s="17">
        <v>103</v>
      </c>
      <c r="S46" s="17">
        <v>8</v>
      </c>
      <c r="T46" s="17">
        <v>8</v>
      </c>
      <c r="U46" s="18"/>
      <c r="V46" s="17">
        <f t="shared" si="1"/>
        <v>8</v>
      </c>
      <c r="W46" s="17">
        <f>VLOOKUP(V46,[3]base!$Q$3:$Z$27,HLOOKUP(VLOOKUP($D46,[3]Film!$B$3:$V$16,21,FALSE),[3]base!$R$1:$Z$2,2,FALSE)+1,FALSE)</f>
        <v>9</v>
      </c>
    </row>
    <row r="47" spans="1:23" x14ac:dyDescent="0.3">
      <c r="A47" s="17" t="s">
        <v>114</v>
      </c>
      <c r="B47" s="15" t="s">
        <v>115</v>
      </c>
      <c r="C47" s="15" t="s">
        <v>22</v>
      </c>
      <c r="D47" s="18" t="s">
        <v>99</v>
      </c>
      <c r="E47" s="17">
        <v>8</v>
      </c>
      <c r="F47" s="17">
        <v>2</v>
      </c>
      <c r="G47" s="19">
        <v>3</v>
      </c>
      <c r="H47" s="19">
        <v>3</v>
      </c>
      <c r="I47" s="19">
        <v>3</v>
      </c>
      <c r="J47" s="17">
        <v>9</v>
      </c>
      <c r="K47" s="17">
        <v>3</v>
      </c>
      <c r="O47" s="17">
        <v>204</v>
      </c>
      <c r="P47" s="17">
        <v>5</v>
      </c>
      <c r="Q47" s="17">
        <v>5</v>
      </c>
      <c r="U47" s="18"/>
      <c r="V47" s="17" t="str">
        <f t="shared" si="1"/>
        <v>1/2 5</v>
      </c>
      <c r="W47" s="17">
        <f>VLOOKUP(V47,[3]base!$Q$3:$Z$27,HLOOKUP(VLOOKUP($D47,[3]Film!$B$3:$V$16,21,FALSE),[3]base!$R$1:$Z$2,2,FALSE)+1,FALSE)</f>
        <v>8</v>
      </c>
    </row>
    <row r="48" spans="1:23" x14ac:dyDescent="0.3">
      <c r="A48" s="17" t="s">
        <v>133</v>
      </c>
      <c r="B48" s="15" t="s">
        <v>134</v>
      </c>
      <c r="C48" s="15" t="s">
        <v>22</v>
      </c>
      <c r="D48" s="18" t="s">
        <v>99</v>
      </c>
      <c r="E48" s="17">
        <v>9</v>
      </c>
      <c r="F48" s="17">
        <v>4</v>
      </c>
      <c r="G48" s="19">
        <v>3</v>
      </c>
      <c r="H48" s="19">
        <v>7</v>
      </c>
      <c r="I48" s="19">
        <v>4</v>
      </c>
      <c r="J48" s="17">
        <v>14</v>
      </c>
      <c r="K48" s="17">
        <v>4</v>
      </c>
      <c r="O48" s="17">
        <v>203</v>
      </c>
      <c r="P48" s="17">
        <v>8</v>
      </c>
      <c r="Q48" s="17">
        <v>5</v>
      </c>
      <c r="U48" s="18"/>
      <c r="V48" s="17" t="str">
        <f t="shared" si="1"/>
        <v>1/2 5</v>
      </c>
      <c r="W48" s="17">
        <f>VLOOKUP(V48,[3]base!$Q$3:$Z$27,HLOOKUP(VLOOKUP($D48,[3]Film!$B$3:$V$16,21,FALSE),[3]base!$R$1:$Z$2,2,FALSE)+1,FALSE)</f>
        <v>8</v>
      </c>
    </row>
    <row r="49" spans="1:23" x14ac:dyDescent="0.3">
      <c r="A49" s="17" t="s">
        <v>129</v>
      </c>
      <c r="B49" s="15" t="s">
        <v>130</v>
      </c>
      <c r="C49" s="15" t="s">
        <v>18</v>
      </c>
      <c r="D49" s="18" t="s">
        <v>99</v>
      </c>
      <c r="E49" s="17">
        <v>9</v>
      </c>
      <c r="F49" s="17">
        <v>2</v>
      </c>
      <c r="G49" s="19">
        <v>4</v>
      </c>
      <c r="H49" s="19">
        <v>3</v>
      </c>
      <c r="I49" s="19">
        <v>3</v>
      </c>
      <c r="J49" s="17">
        <v>10</v>
      </c>
      <c r="K49" s="17">
        <v>3</v>
      </c>
      <c r="O49" s="17">
        <v>204</v>
      </c>
      <c r="P49" s="17">
        <v>6.0000000000000009</v>
      </c>
      <c r="Q49" s="17">
        <v>6</v>
      </c>
      <c r="U49" s="18"/>
      <c r="V49" s="17" t="str">
        <f t="shared" si="1"/>
        <v>1/2 6</v>
      </c>
      <c r="W49" s="17">
        <f>VLOOKUP(V49,[3]base!$Q$3:$Z$27,HLOOKUP(VLOOKUP($D49,[3]Film!$B$3:$V$16,21,FALSE),[3]base!$R$1:$Z$2,2,FALSE)+1,FALSE)</f>
        <v>7</v>
      </c>
    </row>
    <row r="50" spans="1:23" x14ac:dyDescent="0.3">
      <c r="A50" s="17" t="s">
        <v>143</v>
      </c>
      <c r="B50" s="15" t="s">
        <v>144</v>
      </c>
      <c r="C50" s="15" t="s">
        <v>29</v>
      </c>
      <c r="D50" s="18" t="s">
        <v>99</v>
      </c>
      <c r="E50" s="17">
        <v>10</v>
      </c>
      <c r="F50" s="17">
        <v>2</v>
      </c>
      <c r="G50" s="19">
        <v>4</v>
      </c>
      <c r="H50" s="19">
        <v>4</v>
      </c>
      <c r="I50" s="19">
        <v>3</v>
      </c>
      <c r="J50" s="17">
        <v>11</v>
      </c>
      <c r="K50" s="17">
        <v>3</v>
      </c>
      <c r="O50" s="17">
        <v>203</v>
      </c>
      <c r="P50" s="17">
        <v>6.0000000000000009</v>
      </c>
      <c r="Q50" s="17">
        <v>6</v>
      </c>
      <c r="U50" s="18"/>
      <c r="V50" s="17" t="str">
        <f t="shared" si="1"/>
        <v>1/2 6</v>
      </c>
      <c r="W50" s="17">
        <f>VLOOKUP(V50,[3]base!$Q$3:$Z$27,HLOOKUP(VLOOKUP($D50,[3]Film!$B$3:$V$16,21,FALSE),[3]base!$R$1:$Z$2,2,FALSE)+1,FALSE)</f>
        <v>7</v>
      </c>
    </row>
    <row r="51" spans="1:23" x14ac:dyDescent="0.3">
      <c r="A51" s="17" t="s">
        <v>110</v>
      </c>
      <c r="B51" s="15" t="s">
        <v>111</v>
      </c>
      <c r="C51" s="15" t="s">
        <v>22</v>
      </c>
      <c r="D51" s="18" t="s">
        <v>99</v>
      </c>
      <c r="E51" s="17">
        <v>7</v>
      </c>
      <c r="F51" s="17">
        <v>7</v>
      </c>
      <c r="G51" s="19">
        <v>4</v>
      </c>
      <c r="H51" s="19">
        <v>5</v>
      </c>
      <c r="I51" s="19">
        <v>4</v>
      </c>
      <c r="J51" s="17">
        <v>13</v>
      </c>
      <c r="K51" s="17">
        <v>4</v>
      </c>
      <c r="O51" s="17">
        <v>204</v>
      </c>
      <c r="P51" s="17">
        <v>7.0000000000000018</v>
      </c>
      <c r="Q51" s="17">
        <v>7</v>
      </c>
      <c r="U51" s="18"/>
      <c r="V51" s="17" t="str">
        <f t="shared" si="1"/>
        <v>1/2 7</v>
      </c>
      <c r="W51" s="17">
        <f>VLOOKUP(V51,[3]base!$Q$3:$Z$27,HLOOKUP(VLOOKUP($D51,[3]Film!$B$3:$V$16,21,FALSE),[3]base!$R$1:$Z$2,2,FALSE)+1,FALSE)</f>
        <v>6</v>
      </c>
    </row>
    <row r="52" spans="1:23" x14ac:dyDescent="0.3">
      <c r="A52" s="17" t="s">
        <v>131</v>
      </c>
      <c r="B52" s="15" t="s">
        <v>132</v>
      </c>
      <c r="C52" s="15" t="s">
        <v>29</v>
      </c>
      <c r="D52" s="18" t="s">
        <v>99</v>
      </c>
      <c r="E52" s="17">
        <v>9</v>
      </c>
      <c r="F52" s="17">
        <v>3</v>
      </c>
      <c r="G52" s="19">
        <v>2</v>
      </c>
      <c r="H52" s="19">
        <v>2</v>
      </c>
      <c r="I52" s="19">
        <v>2</v>
      </c>
      <c r="J52" s="16">
        <v>6</v>
      </c>
      <c r="K52" s="16">
        <v>2</v>
      </c>
      <c r="L52" s="16"/>
      <c r="M52" s="16"/>
      <c r="N52" s="16"/>
      <c r="O52" s="16">
        <v>203</v>
      </c>
      <c r="P52" s="16">
        <v>3.9999999999999991</v>
      </c>
      <c r="Q52" s="16">
        <v>7</v>
      </c>
      <c r="R52" s="16"/>
      <c r="S52" s="16"/>
      <c r="T52" s="16"/>
      <c r="U52" s="18"/>
      <c r="V52" s="17" t="str">
        <f t="shared" si="1"/>
        <v>1/2 7</v>
      </c>
      <c r="W52" s="17">
        <f>VLOOKUP(V52,[3]base!$Q$3:$Z$27,HLOOKUP(VLOOKUP($D52,[3]Film!$B$3:$V$16,21,FALSE),[3]base!$R$1:$Z$2,2,FALSE)+1,FALSE)</f>
        <v>6</v>
      </c>
    </row>
    <row r="53" spans="1:23" x14ac:dyDescent="0.3">
      <c r="A53" s="17" t="s">
        <v>125</v>
      </c>
      <c r="B53" s="15" t="s">
        <v>126</v>
      </c>
      <c r="C53" s="15" t="s">
        <v>22</v>
      </c>
      <c r="D53" s="18" t="s">
        <v>99</v>
      </c>
      <c r="E53" s="17">
        <v>8</v>
      </c>
      <c r="F53" s="17">
        <v>7</v>
      </c>
      <c r="G53" s="19">
        <v>4</v>
      </c>
      <c r="H53" s="19">
        <v>4</v>
      </c>
      <c r="I53" s="19">
        <v>4</v>
      </c>
      <c r="J53" s="17">
        <v>12</v>
      </c>
      <c r="K53" s="17">
        <v>4</v>
      </c>
      <c r="O53" s="17">
        <v>203</v>
      </c>
      <c r="P53" s="17">
        <v>7</v>
      </c>
      <c r="Q53" s="17">
        <v>8</v>
      </c>
      <c r="U53" s="18"/>
      <c r="V53" s="17" t="str">
        <f t="shared" si="1"/>
        <v>1/2 8</v>
      </c>
      <c r="W53" s="17">
        <f>VLOOKUP(V53,[3]base!$Q$3:$Z$27,HLOOKUP(VLOOKUP($D53,[3]Film!$B$3:$V$16,21,FALSE),[3]base!$R$1:$Z$2,2,FALSE)+1,FALSE)</f>
        <v>5</v>
      </c>
    </row>
    <row r="54" spans="1:23" x14ac:dyDescent="0.3">
      <c r="A54" s="17" t="s">
        <v>145</v>
      </c>
      <c r="B54" s="15" t="s">
        <v>146</v>
      </c>
      <c r="C54" s="15" t="s">
        <v>29</v>
      </c>
      <c r="D54" s="18" t="s">
        <v>99</v>
      </c>
      <c r="E54" s="17">
        <v>10</v>
      </c>
      <c r="F54" s="17">
        <v>3</v>
      </c>
      <c r="G54" s="19">
        <v>3</v>
      </c>
      <c r="H54" s="19">
        <v>3</v>
      </c>
      <c r="I54" s="19">
        <v>6</v>
      </c>
      <c r="J54" s="17">
        <v>12</v>
      </c>
      <c r="K54" s="17">
        <v>4</v>
      </c>
      <c r="O54" s="17">
        <v>204</v>
      </c>
      <c r="P54" s="17">
        <v>7.9999999999999982</v>
      </c>
      <c r="Q54" s="17">
        <v>8</v>
      </c>
      <c r="U54" s="18"/>
      <c r="V54" s="17" t="str">
        <f t="shared" si="1"/>
        <v>1/2 8</v>
      </c>
      <c r="W54" s="17">
        <f>VLOOKUP(V54,[3]base!$Q$3:$Z$27,HLOOKUP(VLOOKUP($D54,[3]Film!$B$3:$V$16,21,FALSE),[3]base!$R$1:$Z$2,2,FALSE)+1,FALSE)</f>
        <v>5</v>
      </c>
    </row>
    <row r="55" spans="1:23" x14ac:dyDescent="0.3">
      <c r="A55" s="17" t="s">
        <v>108</v>
      </c>
      <c r="B55" s="15" t="s">
        <v>109</v>
      </c>
      <c r="C55" s="15" t="s">
        <v>40</v>
      </c>
      <c r="D55" s="18" t="s">
        <v>99</v>
      </c>
      <c r="E55" s="17">
        <v>7</v>
      </c>
      <c r="F55" s="17">
        <v>6</v>
      </c>
      <c r="G55" s="19">
        <v>5</v>
      </c>
      <c r="H55" s="19">
        <v>4</v>
      </c>
      <c r="I55" s="19">
        <v>5</v>
      </c>
      <c r="J55" s="17">
        <v>14</v>
      </c>
      <c r="K55" s="17">
        <v>5</v>
      </c>
      <c r="U55" s="18"/>
      <c r="V55" s="17" t="str">
        <f t="shared" si="1"/>
        <v>M 5</v>
      </c>
      <c r="W55" s="17">
        <f>VLOOKUP(V55,[3]base!$Q$3:$Z$27,HLOOKUP(VLOOKUP($D55,[3]Film!$B$3:$V$16,21,FALSE),[3]base!$R$1:$Z$2,2,FALSE)+1,FALSE)</f>
        <v>4</v>
      </c>
    </row>
    <row r="56" spans="1:23" x14ac:dyDescent="0.3">
      <c r="A56" s="17" t="s">
        <v>116</v>
      </c>
      <c r="B56" s="15" t="s">
        <v>117</v>
      </c>
      <c r="C56" s="15" t="s">
        <v>29</v>
      </c>
      <c r="D56" s="18" t="s">
        <v>99</v>
      </c>
      <c r="E56" s="17">
        <v>8</v>
      </c>
      <c r="F56" s="17">
        <v>3</v>
      </c>
      <c r="G56" s="19">
        <v>5</v>
      </c>
      <c r="H56" s="19">
        <v>5</v>
      </c>
      <c r="I56" s="19">
        <v>5</v>
      </c>
      <c r="J56" s="17">
        <v>15</v>
      </c>
      <c r="K56" s="17">
        <v>5</v>
      </c>
      <c r="U56" s="18"/>
      <c r="V56" s="17" t="str">
        <f t="shared" si="1"/>
        <v>M 5</v>
      </c>
      <c r="W56" s="17">
        <f>VLOOKUP(V56,[3]base!$Q$3:$Z$27,HLOOKUP(VLOOKUP($D56,[3]Film!$B$3:$V$16,21,FALSE),[3]base!$R$1:$Z$2,2,FALSE)+1,FALSE)</f>
        <v>4</v>
      </c>
    </row>
    <row r="57" spans="1:23" x14ac:dyDescent="0.3">
      <c r="A57" s="17" t="s">
        <v>139</v>
      </c>
      <c r="B57" s="15" t="s">
        <v>140</v>
      </c>
      <c r="C57" s="15" t="s">
        <v>22</v>
      </c>
      <c r="D57" s="18" t="s">
        <v>99</v>
      </c>
      <c r="E57" s="17">
        <v>9</v>
      </c>
      <c r="F57" s="17">
        <v>7</v>
      </c>
      <c r="G57" s="19">
        <v>6</v>
      </c>
      <c r="H57" s="19">
        <v>4</v>
      </c>
      <c r="I57" s="19">
        <v>5</v>
      </c>
      <c r="J57" s="17">
        <v>15</v>
      </c>
      <c r="K57" s="17">
        <v>5</v>
      </c>
      <c r="U57" s="18"/>
      <c r="V57" s="17" t="str">
        <f t="shared" si="1"/>
        <v>M 5</v>
      </c>
      <c r="W57" s="17">
        <f>VLOOKUP(V57,[3]base!$Q$3:$Z$27,HLOOKUP(VLOOKUP($D57,[3]Film!$B$3:$V$16,21,FALSE),[3]base!$R$1:$Z$2,2,FALSE)+1,FALSE)</f>
        <v>4</v>
      </c>
    </row>
    <row r="58" spans="1:23" x14ac:dyDescent="0.3">
      <c r="A58" s="17" t="s">
        <v>153</v>
      </c>
      <c r="B58" s="15" t="s">
        <v>154</v>
      </c>
      <c r="C58" s="15" t="s">
        <v>29</v>
      </c>
      <c r="D58" s="18" t="s">
        <v>99</v>
      </c>
      <c r="E58" s="17">
        <v>10</v>
      </c>
      <c r="F58" s="17">
        <v>7</v>
      </c>
      <c r="G58" s="19">
        <v>5</v>
      </c>
      <c r="H58" s="19">
        <v>5</v>
      </c>
      <c r="I58" s="19">
        <v>4</v>
      </c>
      <c r="J58" s="17">
        <v>14</v>
      </c>
      <c r="K58" s="17">
        <v>5</v>
      </c>
      <c r="U58" s="18"/>
      <c r="V58" s="17" t="str">
        <f t="shared" si="1"/>
        <v>M 5</v>
      </c>
      <c r="W58" s="17">
        <f>VLOOKUP(V58,[3]base!$Q$3:$Z$27,HLOOKUP(VLOOKUP($D58,[3]Film!$B$3:$V$16,21,FALSE),[3]base!$R$1:$Z$2,2,FALSE)+1,FALSE)</f>
        <v>4</v>
      </c>
    </row>
    <row r="59" spans="1:23" x14ac:dyDescent="0.3">
      <c r="A59" s="17" t="s">
        <v>104</v>
      </c>
      <c r="B59" s="15" t="s">
        <v>105</v>
      </c>
      <c r="C59" s="15" t="s">
        <v>40</v>
      </c>
      <c r="D59" s="18" t="s">
        <v>99</v>
      </c>
      <c r="E59" s="17">
        <v>7</v>
      </c>
      <c r="F59" s="17">
        <v>4</v>
      </c>
      <c r="G59" s="19">
        <v>6</v>
      </c>
      <c r="H59" s="19">
        <v>6</v>
      </c>
      <c r="I59" s="19">
        <v>7</v>
      </c>
      <c r="J59" s="17">
        <v>19</v>
      </c>
      <c r="K59" s="17">
        <v>6</v>
      </c>
      <c r="U59" s="18"/>
      <c r="V59" s="17" t="str">
        <f t="shared" si="1"/>
        <v>M 6</v>
      </c>
      <c r="W59" s="17">
        <f>VLOOKUP(V59,[3]base!$Q$3:$Z$27,HLOOKUP(VLOOKUP($D59,[3]Film!$B$3:$V$16,21,FALSE),[3]base!$R$1:$Z$2,2,FALSE)+1,FALSE)</f>
        <v>3</v>
      </c>
    </row>
    <row r="60" spans="1:23" x14ac:dyDescent="0.3">
      <c r="A60" s="17" t="s">
        <v>121</v>
      </c>
      <c r="B60" s="15" t="s">
        <v>122</v>
      </c>
      <c r="C60" s="15" t="s">
        <v>22</v>
      </c>
      <c r="D60" s="22" t="s">
        <v>99</v>
      </c>
      <c r="E60" s="17">
        <v>8</v>
      </c>
      <c r="F60" s="17">
        <v>5</v>
      </c>
      <c r="G60" s="19">
        <v>6</v>
      </c>
      <c r="H60" s="19">
        <v>6</v>
      </c>
      <c r="I60" s="19">
        <v>6</v>
      </c>
      <c r="J60" s="17">
        <v>18</v>
      </c>
      <c r="K60" s="17">
        <v>6</v>
      </c>
      <c r="U60" s="18"/>
      <c r="V60" s="17" t="str">
        <f t="shared" si="1"/>
        <v>M 6</v>
      </c>
      <c r="W60" s="17">
        <f>VLOOKUP(V60,[3]base!$Q$3:$Z$27,HLOOKUP(VLOOKUP($D60,[3]Film!$B$3:$V$16,21,FALSE),[3]base!$R$1:$Z$2,2,FALSE)+1,FALSE)</f>
        <v>3</v>
      </c>
    </row>
    <row r="61" spans="1:23" x14ac:dyDescent="0.3">
      <c r="A61" s="17" t="s">
        <v>135</v>
      </c>
      <c r="B61" s="15" t="s">
        <v>136</v>
      </c>
      <c r="C61" s="15" t="s">
        <v>22</v>
      </c>
      <c r="D61" s="18" t="s">
        <v>99</v>
      </c>
      <c r="E61" s="17">
        <v>9</v>
      </c>
      <c r="F61" s="17">
        <v>5</v>
      </c>
      <c r="G61" s="19">
        <v>5</v>
      </c>
      <c r="H61" s="19">
        <v>5</v>
      </c>
      <c r="I61" s="19">
        <v>7</v>
      </c>
      <c r="J61" s="17">
        <v>17</v>
      </c>
      <c r="K61" s="17">
        <v>6</v>
      </c>
      <c r="U61" s="18"/>
      <c r="V61" s="17" t="str">
        <f t="shared" si="1"/>
        <v>M 6</v>
      </c>
      <c r="W61" s="17">
        <f>VLOOKUP(V61,[3]base!$Q$3:$Z$27,HLOOKUP(VLOOKUP($D61,[3]Film!$B$3:$V$16,21,FALSE),[3]base!$R$1:$Z$2,2,FALSE)+1,FALSE)</f>
        <v>3</v>
      </c>
    </row>
    <row r="62" spans="1:23" x14ac:dyDescent="0.3">
      <c r="A62" s="17" t="s">
        <v>149</v>
      </c>
      <c r="B62" s="15" t="s">
        <v>150</v>
      </c>
      <c r="C62" s="15" t="s">
        <v>18</v>
      </c>
      <c r="D62" s="18" t="s">
        <v>99</v>
      </c>
      <c r="E62" s="17">
        <v>10</v>
      </c>
      <c r="F62" s="17">
        <v>5</v>
      </c>
      <c r="G62" s="19">
        <v>6</v>
      </c>
      <c r="H62" s="19">
        <v>6</v>
      </c>
      <c r="I62" s="19">
        <v>5</v>
      </c>
      <c r="J62" s="17">
        <v>17</v>
      </c>
      <c r="K62" s="17">
        <v>6</v>
      </c>
      <c r="U62" s="18"/>
      <c r="V62" s="17" t="str">
        <f t="shared" si="1"/>
        <v>M 6</v>
      </c>
      <c r="W62" s="17">
        <f>VLOOKUP(V62,[3]base!$Q$3:$Z$27,HLOOKUP(VLOOKUP($D62,[3]Film!$B$3:$V$16,21,FALSE),[3]base!$R$1:$Z$2,2,FALSE)+1,FALSE)</f>
        <v>3</v>
      </c>
    </row>
    <row r="63" spans="1:23" x14ac:dyDescent="0.3">
      <c r="A63" s="17" t="s">
        <v>106</v>
      </c>
      <c r="B63" s="15" t="s">
        <v>107</v>
      </c>
      <c r="C63" s="15" t="s">
        <v>18</v>
      </c>
      <c r="D63" s="18" t="s">
        <v>99</v>
      </c>
      <c r="E63" s="16">
        <v>7</v>
      </c>
      <c r="F63" s="16">
        <v>5</v>
      </c>
      <c r="G63" s="19">
        <v>7</v>
      </c>
      <c r="H63" s="19">
        <v>7</v>
      </c>
      <c r="I63" s="19">
        <v>6</v>
      </c>
      <c r="J63" s="17">
        <v>20</v>
      </c>
      <c r="K63" s="17">
        <v>7</v>
      </c>
      <c r="U63" s="18"/>
      <c r="V63" s="17" t="str">
        <f t="shared" si="1"/>
        <v>M 7</v>
      </c>
      <c r="W63" s="17">
        <f>VLOOKUP(V63,[3]base!$Q$3:$Z$27,HLOOKUP(VLOOKUP($D63,[3]Film!$B$3:$V$16,21,FALSE),[3]base!$R$1:$Z$2,2,FALSE)+1,FALSE)</f>
        <v>2</v>
      </c>
    </row>
    <row r="64" spans="1:23" x14ac:dyDescent="0.3">
      <c r="A64" s="17" t="s">
        <v>137</v>
      </c>
      <c r="B64" s="15" t="s">
        <v>138</v>
      </c>
      <c r="C64" s="15" t="s">
        <v>40</v>
      </c>
      <c r="D64" s="18" t="s">
        <v>99</v>
      </c>
      <c r="E64" s="17">
        <v>9</v>
      </c>
      <c r="F64" s="17">
        <v>6</v>
      </c>
      <c r="G64" s="19">
        <v>7</v>
      </c>
      <c r="H64" s="19">
        <v>6</v>
      </c>
      <c r="I64" s="19">
        <v>6</v>
      </c>
      <c r="J64" s="17">
        <v>19</v>
      </c>
      <c r="K64" s="17">
        <v>7</v>
      </c>
      <c r="U64" s="18"/>
      <c r="V64" s="17" t="str">
        <f t="shared" si="1"/>
        <v>M 7</v>
      </c>
      <c r="W64" s="17">
        <f>VLOOKUP(V64,[3]base!$Q$3:$Z$27,HLOOKUP(VLOOKUP($D64,[3]Film!$B$3:$V$16,21,FALSE),[3]base!$R$1:$Z$2,2,FALSE)+1,FALSE)</f>
        <v>2</v>
      </c>
    </row>
    <row r="65" spans="1:23" x14ac:dyDescent="0.3">
      <c r="A65" s="17" t="s">
        <v>118</v>
      </c>
      <c r="B65" s="15" t="s">
        <v>119</v>
      </c>
      <c r="C65" s="15" t="s">
        <v>18</v>
      </c>
      <c r="D65" s="18" t="s">
        <v>99</v>
      </c>
      <c r="E65" s="16">
        <v>8</v>
      </c>
      <c r="F65" s="16">
        <v>4</v>
      </c>
      <c r="G65" s="19" t="s">
        <v>44</v>
      </c>
      <c r="H65" s="19" t="s">
        <v>44</v>
      </c>
      <c r="I65" s="19" t="s">
        <v>44</v>
      </c>
      <c r="J65" s="17">
        <v>27</v>
      </c>
      <c r="K65" s="17" t="s">
        <v>120</v>
      </c>
      <c r="U65" s="18"/>
      <c r="V65" s="17" t="str">
        <f t="shared" si="1"/>
        <v>Abs</v>
      </c>
      <c r="W65" s="17">
        <f>VLOOKUP(V65,[3]base!$Q$3:$Z$27,HLOOKUP(VLOOKUP($D65,[3]Film!$B$3:$V$16,21,FALSE),[3]base!$R$1:$Z$2,2,FALSE)+1,FALSE)</f>
        <v>0</v>
      </c>
    </row>
    <row r="66" spans="1:23" x14ac:dyDescent="0.3">
      <c r="A66" s="17" t="s">
        <v>147</v>
      </c>
      <c r="B66" s="15" t="s">
        <v>148</v>
      </c>
      <c r="C66" s="15" t="s">
        <v>22</v>
      </c>
      <c r="D66" s="18" t="s">
        <v>99</v>
      </c>
      <c r="E66" s="17">
        <v>10</v>
      </c>
      <c r="F66" s="17">
        <v>4</v>
      </c>
      <c r="G66" s="19" t="s">
        <v>44</v>
      </c>
      <c r="H66" s="19" t="s">
        <v>44</v>
      </c>
      <c r="I66" s="19" t="s">
        <v>44</v>
      </c>
      <c r="J66" s="17">
        <v>27</v>
      </c>
      <c r="K66" s="17" t="s">
        <v>120</v>
      </c>
      <c r="U66" s="18"/>
      <c r="V66" s="17" t="str">
        <f t="shared" ref="V66:V97" si="2">IF(K66="Abs","Abs",IF(T66&lt;&gt;"",T66,IF(Q66&lt;&gt;"",CONCATENATE("1/2 ",Q66),IF(N66&lt;&gt;"",CONCATENATE("1/4 "),CONCATENATE("M ",K66)))))</f>
        <v>Abs</v>
      </c>
      <c r="W66" s="17">
        <f>VLOOKUP(V66,[3]base!$Q$3:$Z$27,HLOOKUP(VLOOKUP($D66,[3]Film!$B$3:$V$16,21,FALSE),[3]base!$R$1:$Z$2,2,FALSE)+1,FALSE)</f>
        <v>0</v>
      </c>
    </row>
    <row r="67" spans="1:23" ht="24" customHeight="1" x14ac:dyDescent="0.3">
      <c r="A67" s="17" t="s">
        <v>186</v>
      </c>
      <c r="B67" s="15" t="s">
        <v>187</v>
      </c>
      <c r="C67" s="15" t="s">
        <v>29</v>
      </c>
      <c r="D67" s="18" t="s">
        <v>157</v>
      </c>
      <c r="E67" s="17">
        <v>13</v>
      </c>
      <c r="F67" s="17">
        <v>4</v>
      </c>
      <c r="G67" s="19">
        <v>1</v>
      </c>
      <c r="H67" s="19">
        <v>1</v>
      </c>
      <c r="I67" s="19">
        <v>1</v>
      </c>
      <c r="J67" s="17">
        <v>3</v>
      </c>
      <c r="K67" s="17">
        <v>1</v>
      </c>
      <c r="O67" s="17">
        <v>206</v>
      </c>
      <c r="P67" s="17">
        <v>2.0000000000000018</v>
      </c>
      <c r="Q67" s="17">
        <v>1</v>
      </c>
      <c r="R67" s="16">
        <v>104</v>
      </c>
      <c r="S67" s="17">
        <v>2</v>
      </c>
      <c r="T67" s="17">
        <v>1</v>
      </c>
      <c r="U67" s="18"/>
      <c r="V67" s="17">
        <f t="shared" si="2"/>
        <v>1</v>
      </c>
      <c r="W67" s="17">
        <f>VLOOKUP(V67,[3]base!$Q$3:$Z$27,HLOOKUP(VLOOKUP($D67,[3]Film!$B$3:$V$16,21,FALSE),[3]base!$R$1:$Z$2,2,FALSE)+1,FALSE)</f>
        <v>22</v>
      </c>
    </row>
    <row r="68" spans="1:23" x14ac:dyDescent="0.3">
      <c r="A68" s="17" t="s">
        <v>155</v>
      </c>
      <c r="B68" s="15" t="s">
        <v>156</v>
      </c>
      <c r="C68" s="15" t="s">
        <v>18</v>
      </c>
      <c r="D68" s="18" t="s">
        <v>157</v>
      </c>
      <c r="E68" s="16">
        <v>11</v>
      </c>
      <c r="F68" s="16">
        <v>1</v>
      </c>
      <c r="G68" s="19">
        <v>1</v>
      </c>
      <c r="H68" s="19">
        <v>1</v>
      </c>
      <c r="I68" s="19">
        <v>1</v>
      </c>
      <c r="J68" s="16">
        <v>3</v>
      </c>
      <c r="K68" s="16">
        <v>1</v>
      </c>
      <c r="L68" s="16"/>
      <c r="M68" s="16"/>
      <c r="N68" s="16"/>
      <c r="O68" s="16">
        <v>205</v>
      </c>
      <c r="P68" s="16">
        <v>1.0000000000000009</v>
      </c>
      <c r="Q68" s="16">
        <v>1</v>
      </c>
      <c r="R68" s="16">
        <v>104</v>
      </c>
      <c r="S68" s="16">
        <v>1</v>
      </c>
      <c r="T68" s="16">
        <v>2</v>
      </c>
      <c r="U68" s="18"/>
      <c r="V68" s="17">
        <f t="shared" si="2"/>
        <v>2</v>
      </c>
      <c r="W68" s="17">
        <f>VLOOKUP(V68,[3]base!$Q$3:$Z$27,HLOOKUP(VLOOKUP($D68,[3]Film!$B$3:$V$16,21,FALSE),[3]base!$R$1:$Z$2,2,FALSE)+1,FALSE)</f>
        <v>18</v>
      </c>
    </row>
    <row r="69" spans="1:23" x14ac:dyDescent="0.3">
      <c r="A69" s="17" t="s">
        <v>188</v>
      </c>
      <c r="B69" s="15" t="s">
        <v>189</v>
      </c>
      <c r="C69" s="15" t="s">
        <v>18</v>
      </c>
      <c r="D69" s="18" t="s">
        <v>157</v>
      </c>
      <c r="E69" s="16">
        <v>13</v>
      </c>
      <c r="F69" s="16">
        <v>5</v>
      </c>
      <c r="G69" s="19">
        <v>6</v>
      </c>
      <c r="H69" s="19">
        <v>2</v>
      </c>
      <c r="I69" s="19">
        <v>2</v>
      </c>
      <c r="J69" s="17">
        <v>10</v>
      </c>
      <c r="K69" s="17">
        <v>3</v>
      </c>
      <c r="O69" s="17">
        <v>206</v>
      </c>
      <c r="P69" s="17">
        <v>6.0000000000000009</v>
      </c>
      <c r="Q69" s="17">
        <v>3</v>
      </c>
      <c r="R69" s="16">
        <v>104</v>
      </c>
      <c r="S69" s="17">
        <v>6</v>
      </c>
      <c r="T69" s="17">
        <v>3</v>
      </c>
      <c r="U69" s="18"/>
      <c r="V69" s="17">
        <f t="shared" si="2"/>
        <v>3</v>
      </c>
      <c r="W69" s="17">
        <f>VLOOKUP(V69,[3]base!$Q$3:$Z$27,HLOOKUP(VLOOKUP($D69,[3]Film!$B$3:$V$16,21,FALSE),[3]base!$R$1:$Z$2,2,FALSE)+1,FALSE)</f>
        <v>15</v>
      </c>
    </row>
    <row r="70" spans="1:23" x14ac:dyDescent="0.3">
      <c r="A70" s="17" t="s">
        <v>190</v>
      </c>
      <c r="B70" s="15" t="s">
        <v>191</v>
      </c>
      <c r="C70" s="15" t="s">
        <v>22</v>
      </c>
      <c r="D70" s="18" t="s">
        <v>157</v>
      </c>
      <c r="E70" s="17">
        <v>13</v>
      </c>
      <c r="F70" s="17">
        <v>6</v>
      </c>
      <c r="G70" s="19">
        <v>2</v>
      </c>
      <c r="H70" s="19">
        <v>3</v>
      </c>
      <c r="I70" s="19">
        <v>3</v>
      </c>
      <c r="J70" s="17">
        <v>8</v>
      </c>
      <c r="K70" s="17">
        <v>2</v>
      </c>
      <c r="O70" s="17">
        <v>205</v>
      </c>
      <c r="P70" s="17">
        <v>3.9999999999999991</v>
      </c>
      <c r="Q70" s="17">
        <v>2</v>
      </c>
      <c r="R70" s="16">
        <v>104</v>
      </c>
      <c r="S70" s="17">
        <v>3</v>
      </c>
      <c r="T70" s="17">
        <v>4</v>
      </c>
      <c r="U70" s="18"/>
      <c r="V70" s="17">
        <f t="shared" si="2"/>
        <v>4</v>
      </c>
      <c r="W70" s="17">
        <f>VLOOKUP(V70,[3]base!$Q$3:$Z$27,HLOOKUP(VLOOKUP($D70,[3]Film!$B$3:$V$16,21,FALSE),[3]base!$R$1:$Z$2,2,FALSE)+1,FALSE)</f>
        <v>13</v>
      </c>
    </row>
    <row r="71" spans="1:23" x14ac:dyDescent="0.3">
      <c r="A71" s="17" t="s">
        <v>192</v>
      </c>
      <c r="B71" s="15" t="s">
        <v>193</v>
      </c>
      <c r="C71" s="15" t="s">
        <v>18</v>
      </c>
      <c r="D71" s="18" t="s">
        <v>157</v>
      </c>
      <c r="E71" s="16">
        <v>14</v>
      </c>
      <c r="F71" s="16">
        <v>1</v>
      </c>
      <c r="G71" s="19">
        <v>1</v>
      </c>
      <c r="H71" s="19">
        <v>1</v>
      </c>
      <c r="I71" s="19">
        <v>1</v>
      </c>
      <c r="J71" s="16">
        <v>3</v>
      </c>
      <c r="K71" s="16">
        <v>1</v>
      </c>
      <c r="L71" s="16"/>
      <c r="M71" s="16"/>
      <c r="N71" s="16"/>
      <c r="O71" s="16">
        <v>205</v>
      </c>
      <c r="P71" s="16">
        <v>1.9999999999999996</v>
      </c>
      <c r="Q71" s="16">
        <v>3</v>
      </c>
      <c r="R71" s="16">
        <v>104</v>
      </c>
      <c r="S71" s="16">
        <v>5</v>
      </c>
      <c r="T71" s="16">
        <v>5</v>
      </c>
      <c r="U71" s="18"/>
      <c r="V71" s="17">
        <f t="shared" si="2"/>
        <v>5</v>
      </c>
      <c r="W71" s="17">
        <f>VLOOKUP(V71,[3]base!$Q$3:$Z$27,HLOOKUP(VLOOKUP($D71,[3]Film!$B$3:$V$16,21,FALSE),[3]base!$R$1:$Z$2,2,FALSE)+1,FALSE)</f>
        <v>12</v>
      </c>
    </row>
    <row r="72" spans="1:23" x14ac:dyDescent="0.3">
      <c r="A72" s="17" t="s">
        <v>178</v>
      </c>
      <c r="B72" s="15" t="s">
        <v>179</v>
      </c>
      <c r="C72" s="15" t="s">
        <v>22</v>
      </c>
      <c r="D72" s="18" t="s">
        <v>157</v>
      </c>
      <c r="E72" s="17">
        <v>12</v>
      </c>
      <c r="F72" s="17">
        <v>6</v>
      </c>
      <c r="G72" s="19">
        <v>1</v>
      </c>
      <c r="H72" s="19">
        <v>1</v>
      </c>
      <c r="I72" s="19">
        <v>1</v>
      </c>
      <c r="J72" s="17">
        <v>3</v>
      </c>
      <c r="K72" s="17">
        <v>1</v>
      </c>
      <c r="O72" s="17">
        <v>206</v>
      </c>
      <c r="P72" s="17">
        <v>1.0000000000000009</v>
      </c>
      <c r="Q72" s="17">
        <v>2</v>
      </c>
      <c r="R72" s="16">
        <v>104</v>
      </c>
      <c r="S72" s="17">
        <v>4</v>
      </c>
      <c r="T72" s="17">
        <v>6</v>
      </c>
      <c r="U72" s="18"/>
      <c r="V72" s="17">
        <f t="shared" si="2"/>
        <v>6</v>
      </c>
      <c r="W72" s="17">
        <f>VLOOKUP(V72,[3]base!$Q$3:$Z$27,HLOOKUP(VLOOKUP($D72,[3]Film!$B$3:$V$16,21,FALSE),[3]base!$R$1:$Z$2,2,FALSE)+1,FALSE)</f>
        <v>11</v>
      </c>
    </row>
    <row r="73" spans="1:23" x14ac:dyDescent="0.3">
      <c r="A73" s="17" t="s">
        <v>168</v>
      </c>
      <c r="B73" s="15" t="s">
        <v>169</v>
      </c>
      <c r="C73" s="15" t="s">
        <v>40</v>
      </c>
      <c r="D73" s="18" t="s">
        <v>157</v>
      </c>
      <c r="E73" s="17">
        <v>12</v>
      </c>
      <c r="F73" s="17">
        <v>1</v>
      </c>
      <c r="G73" s="19">
        <v>2</v>
      </c>
      <c r="H73" s="19">
        <v>6</v>
      </c>
      <c r="I73" s="19">
        <v>3</v>
      </c>
      <c r="J73" s="17">
        <v>11</v>
      </c>
      <c r="K73" s="17">
        <v>3</v>
      </c>
      <c r="O73" s="17">
        <v>206</v>
      </c>
      <c r="P73" s="17">
        <v>5</v>
      </c>
      <c r="Q73" s="17">
        <v>4</v>
      </c>
      <c r="R73" s="16">
        <v>104</v>
      </c>
      <c r="S73" s="17">
        <v>8</v>
      </c>
      <c r="T73" s="17">
        <v>7</v>
      </c>
      <c r="U73" s="18"/>
      <c r="V73" s="17">
        <f t="shared" si="2"/>
        <v>7</v>
      </c>
      <c r="W73" s="17">
        <f>VLOOKUP(V73,[3]base!$Q$3:$Z$27,HLOOKUP(VLOOKUP($D73,[3]Film!$B$3:$V$16,21,FALSE),[3]base!$R$1:$Z$2,2,FALSE)+1,FALSE)</f>
        <v>10</v>
      </c>
    </row>
    <row r="74" spans="1:23" x14ac:dyDescent="0.3">
      <c r="A74" s="17" t="s">
        <v>180</v>
      </c>
      <c r="B74" s="15" t="s">
        <v>181</v>
      </c>
      <c r="C74" s="15" t="s">
        <v>18</v>
      </c>
      <c r="D74" s="18" t="s">
        <v>157</v>
      </c>
      <c r="E74" s="16">
        <v>13</v>
      </c>
      <c r="F74" s="16">
        <v>1</v>
      </c>
      <c r="G74" s="19">
        <v>3</v>
      </c>
      <c r="H74" s="19">
        <v>4</v>
      </c>
      <c r="I74" s="19">
        <v>4</v>
      </c>
      <c r="J74" s="17">
        <v>11</v>
      </c>
      <c r="K74" s="17">
        <v>4</v>
      </c>
      <c r="O74" s="17">
        <v>205</v>
      </c>
      <c r="P74" s="17">
        <v>8</v>
      </c>
      <c r="Q74" s="17">
        <v>4</v>
      </c>
      <c r="R74" s="16">
        <v>104</v>
      </c>
      <c r="S74" s="17">
        <v>7</v>
      </c>
      <c r="T74" s="17">
        <v>8</v>
      </c>
      <c r="U74" s="18"/>
      <c r="V74" s="17">
        <f t="shared" si="2"/>
        <v>8</v>
      </c>
      <c r="W74" s="17">
        <f>VLOOKUP(V74,[3]base!$Q$3:$Z$27,HLOOKUP(VLOOKUP($D74,[3]Film!$B$3:$V$16,21,FALSE),[3]base!$R$1:$Z$2,2,FALSE)+1,FALSE)</f>
        <v>9</v>
      </c>
    </row>
    <row r="75" spans="1:23" x14ac:dyDescent="0.3">
      <c r="A75" s="17" t="s">
        <v>164</v>
      </c>
      <c r="B75" s="15" t="s">
        <v>165</v>
      </c>
      <c r="C75" s="15" t="s">
        <v>22</v>
      </c>
      <c r="D75" s="18" t="s">
        <v>157</v>
      </c>
      <c r="E75" s="17">
        <v>11</v>
      </c>
      <c r="F75" s="17">
        <v>5</v>
      </c>
      <c r="G75" s="19">
        <v>2</v>
      </c>
      <c r="H75" s="19">
        <v>3</v>
      </c>
      <c r="I75" s="19">
        <v>3</v>
      </c>
      <c r="J75" s="17">
        <v>8</v>
      </c>
      <c r="K75" s="17">
        <v>3</v>
      </c>
      <c r="O75" s="17">
        <v>205</v>
      </c>
      <c r="P75" s="17">
        <v>5</v>
      </c>
      <c r="Q75" s="17">
        <v>5</v>
      </c>
      <c r="U75" s="18"/>
      <c r="V75" s="17" t="str">
        <f t="shared" si="2"/>
        <v>1/2 5</v>
      </c>
      <c r="W75" s="17">
        <f>VLOOKUP(V75,[3]base!$Q$3:$Z$27,HLOOKUP(VLOOKUP($D75,[3]Film!$B$3:$V$16,21,FALSE),[3]base!$R$1:$Z$2,2,FALSE)+1,FALSE)</f>
        <v>8</v>
      </c>
    </row>
    <row r="76" spans="1:23" x14ac:dyDescent="0.3">
      <c r="A76" s="17" t="s">
        <v>202</v>
      </c>
      <c r="B76" s="15" t="s">
        <v>203</v>
      </c>
      <c r="C76" s="15" t="s">
        <v>40</v>
      </c>
      <c r="D76" s="18" t="s">
        <v>157</v>
      </c>
      <c r="E76" s="17">
        <v>14</v>
      </c>
      <c r="F76" s="17">
        <v>6</v>
      </c>
      <c r="G76" s="19">
        <v>4</v>
      </c>
      <c r="H76" s="19">
        <v>5</v>
      </c>
      <c r="I76" s="19">
        <v>4</v>
      </c>
      <c r="J76" s="17">
        <v>13</v>
      </c>
      <c r="K76" s="17">
        <v>4</v>
      </c>
      <c r="O76" s="17">
        <v>206</v>
      </c>
      <c r="P76" s="17">
        <v>7.9999999999999982</v>
      </c>
      <c r="Q76" s="17">
        <v>5</v>
      </c>
      <c r="U76" s="18"/>
      <c r="V76" s="17" t="str">
        <f t="shared" si="2"/>
        <v>1/2 5</v>
      </c>
      <c r="W76" s="17">
        <f>VLOOKUP(V76,[3]base!$Q$3:$Z$27,HLOOKUP(VLOOKUP($D76,[3]Film!$B$3:$V$16,21,FALSE),[3]base!$R$1:$Z$2,2,FALSE)+1,FALSE)</f>
        <v>8</v>
      </c>
    </row>
    <row r="77" spans="1:23" x14ac:dyDescent="0.3">
      <c r="A77" s="17" t="s">
        <v>166</v>
      </c>
      <c r="B77" s="15" t="s">
        <v>167</v>
      </c>
      <c r="C77" s="15" t="s">
        <v>29</v>
      </c>
      <c r="D77" s="18" t="s">
        <v>157</v>
      </c>
      <c r="E77" s="17">
        <v>11</v>
      </c>
      <c r="F77" s="17">
        <v>6</v>
      </c>
      <c r="G77" s="19">
        <v>3</v>
      </c>
      <c r="H77" s="19">
        <v>2</v>
      </c>
      <c r="I77" s="19">
        <v>2</v>
      </c>
      <c r="J77" s="17">
        <v>7</v>
      </c>
      <c r="K77" s="17">
        <v>2</v>
      </c>
      <c r="O77" s="17">
        <v>206</v>
      </c>
      <c r="P77" s="17">
        <v>2.9999999999999982</v>
      </c>
      <c r="Q77" s="17">
        <v>6</v>
      </c>
      <c r="U77" s="18"/>
      <c r="V77" s="17" t="str">
        <f t="shared" si="2"/>
        <v>1/2 6</v>
      </c>
      <c r="W77" s="17">
        <f>VLOOKUP(V77,[3]base!$Q$3:$Z$27,HLOOKUP(VLOOKUP($D77,[3]Film!$B$3:$V$16,21,FALSE),[3]base!$R$1:$Z$2,2,FALSE)+1,FALSE)</f>
        <v>7</v>
      </c>
    </row>
    <row r="78" spans="1:23" x14ac:dyDescent="0.3">
      <c r="A78" s="17" t="s">
        <v>170</v>
      </c>
      <c r="B78" s="15" t="s">
        <v>171</v>
      </c>
      <c r="C78" s="15" t="s">
        <v>40</v>
      </c>
      <c r="D78" s="18" t="s">
        <v>157</v>
      </c>
      <c r="E78" s="17">
        <v>12</v>
      </c>
      <c r="F78" s="17">
        <v>2</v>
      </c>
      <c r="G78" s="19">
        <v>4</v>
      </c>
      <c r="H78" s="19">
        <v>3</v>
      </c>
      <c r="I78" s="19">
        <v>4</v>
      </c>
      <c r="J78" s="16">
        <v>11</v>
      </c>
      <c r="K78" s="16">
        <v>4</v>
      </c>
      <c r="L78" s="16"/>
      <c r="M78" s="16"/>
      <c r="N78" s="16"/>
      <c r="O78" s="16">
        <v>205</v>
      </c>
      <c r="P78" s="16">
        <v>7</v>
      </c>
      <c r="Q78" s="16">
        <v>6</v>
      </c>
      <c r="R78" s="16"/>
      <c r="S78" s="16"/>
      <c r="T78" s="16"/>
      <c r="U78" s="18"/>
      <c r="V78" s="17" t="str">
        <f t="shared" si="2"/>
        <v>1/2 6</v>
      </c>
      <c r="W78" s="17">
        <f>VLOOKUP(V78,[3]base!$Q$3:$Z$27,HLOOKUP(VLOOKUP($D78,[3]Film!$B$3:$V$16,21,FALSE),[3]base!$R$1:$Z$2,2,FALSE)+1,FALSE)</f>
        <v>7</v>
      </c>
    </row>
    <row r="79" spans="1:23" x14ac:dyDescent="0.3">
      <c r="A79" s="17" t="s">
        <v>172</v>
      </c>
      <c r="B79" s="15" t="s">
        <v>173</v>
      </c>
      <c r="C79" s="15" t="s">
        <v>29</v>
      </c>
      <c r="D79" s="18" t="s">
        <v>157</v>
      </c>
      <c r="E79" s="17">
        <v>12</v>
      </c>
      <c r="F79" s="17">
        <v>3</v>
      </c>
      <c r="G79" s="19">
        <v>3</v>
      </c>
      <c r="H79" s="19">
        <v>5</v>
      </c>
      <c r="I79" s="19">
        <v>2</v>
      </c>
      <c r="J79" s="17">
        <v>10</v>
      </c>
      <c r="K79" s="17">
        <v>2</v>
      </c>
      <c r="O79" s="17">
        <v>205</v>
      </c>
      <c r="P79" s="17">
        <v>3.0000000000000004</v>
      </c>
      <c r="Q79" s="17">
        <v>7</v>
      </c>
      <c r="U79" s="18"/>
      <c r="V79" s="17" t="str">
        <f t="shared" si="2"/>
        <v>1/2 7</v>
      </c>
      <c r="W79" s="17">
        <f>VLOOKUP(V79,[3]base!$Q$3:$Z$27,HLOOKUP(VLOOKUP($D79,[3]Film!$B$3:$V$16,21,FALSE),[3]base!$R$1:$Z$2,2,FALSE)+1,FALSE)</f>
        <v>6</v>
      </c>
    </row>
    <row r="80" spans="1:23" x14ac:dyDescent="0.3">
      <c r="A80" s="17" t="s">
        <v>194</v>
      </c>
      <c r="B80" s="15" t="s">
        <v>195</v>
      </c>
      <c r="C80" s="15" t="s">
        <v>18</v>
      </c>
      <c r="D80" s="18" t="s">
        <v>157</v>
      </c>
      <c r="E80" s="17">
        <v>14</v>
      </c>
      <c r="F80" s="17">
        <v>2</v>
      </c>
      <c r="G80" s="19">
        <v>2</v>
      </c>
      <c r="H80" s="19">
        <v>2</v>
      </c>
      <c r="I80" s="19">
        <v>2</v>
      </c>
      <c r="J80" s="16">
        <v>6</v>
      </c>
      <c r="K80" s="16">
        <v>2</v>
      </c>
      <c r="L80" s="16"/>
      <c r="M80" s="16"/>
      <c r="N80" s="16"/>
      <c r="O80" s="16">
        <v>206</v>
      </c>
      <c r="P80" s="16">
        <v>3.9999999999999991</v>
      </c>
      <c r="Q80" s="16">
        <v>7</v>
      </c>
      <c r="R80" s="16"/>
      <c r="S80" s="16"/>
      <c r="T80" s="16"/>
      <c r="U80" s="18"/>
      <c r="V80" s="17" t="str">
        <f t="shared" si="2"/>
        <v>1/2 7</v>
      </c>
      <c r="W80" s="17">
        <f>VLOOKUP(V80,[3]base!$Q$3:$Z$27,HLOOKUP(VLOOKUP($D80,[3]Film!$B$3:$V$16,21,FALSE),[3]base!$R$1:$Z$2,2,FALSE)+1,FALSE)</f>
        <v>6</v>
      </c>
    </row>
    <row r="81" spans="1:23" x14ac:dyDescent="0.3">
      <c r="A81" s="17" t="s">
        <v>162</v>
      </c>
      <c r="B81" s="15" t="s">
        <v>163</v>
      </c>
      <c r="C81" s="15" t="s">
        <v>40</v>
      </c>
      <c r="D81" s="18" t="s">
        <v>157</v>
      </c>
      <c r="E81" s="17">
        <v>11</v>
      </c>
      <c r="F81" s="17">
        <v>4</v>
      </c>
      <c r="G81" s="19">
        <v>5</v>
      </c>
      <c r="H81" s="19">
        <v>4</v>
      </c>
      <c r="I81" s="19">
        <v>4</v>
      </c>
      <c r="J81" s="16">
        <v>13</v>
      </c>
      <c r="K81" s="16">
        <v>4</v>
      </c>
      <c r="L81" s="16"/>
      <c r="M81" s="16"/>
      <c r="N81" s="16"/>
      <c r="O81" s="16">
        <v>206</v>
      </c>
      <c r="P81" s="16">
        <v>7.0000000000000018</v>
      </c>
      <c r="Q81" s="16">
        <v>8</v>
      </c>
      <c r="R81" s="16"/>
      <c r="S81" s="16"/>
      <c r="T81" s="16"/>
      <c r="U81" s="18"/>
      <c r="V81" s="17" t="str">
        <f t="shared" si="2"/>
        <v>1/2 8</v>
      </c>
      <c r="W81" s="17">
        <f>VLOOKUP(V81,[3]base!$Q$3:$Z$27,HLOOKUP(VLOOKUP($D81,[3]Film!$B$3:$V$16,21,FALSE),[3]base!$R$1:$Z$2,2,FALSE)+1,FALSE)</f>
        <v>5</v>
      </c>
    </row>
    <row r="82" spans="1:23" x14ac:dyDescent="0.3">
      <c r="A82" s="17" t="s">
        <v>198</v>
      </c>
      <c r="B82" s="15" t="s">
        <v>199</v>
      </c>
      <c r="C82" s="15" t="s">
        <v>29</v>
      </c>
      <c r="D82" s="18" t="s">
        <v>157</v>
      </c>
      <c r="E82" s="17">
        <v>14</v>
      </c>
      <c r="F82" s="17">
        <v>4</v>
      </c>
      <c r="G82" s="19">
        <v>3</v>
      </c>
      <c r="H82" s="19">
        <v>3</v>
      </c>
      <c r="I82" s="19">
        <v>5</v>
      </c>
      <c r="J82" s="17">
        <v>11</v>
      </c>
      <c r="K82" s="17">
        <v>3</v>
      </c>
      <c r="O82" s="17">
        <v>205</v>
      </c>
      <c r="P82" s="17">
        <v>6.0000000000000009</v>
      </c>
      <c r="Q82" s="17">
        <v>8</v>
      </c>
      <c r="U82" s="18"/>
      <c r="V82" s="17" t="str">
        <f t="shared" si="2"/>
        <v>1/2 8</v>
      </c>
      <c r="W82" s="17">
        <f>VLOOKUP(V82,[3]base!$Q$3:$Z$27,HLOOKUP(VLOOKUP($D82,[3]Film!$B$3:$V$16,21,FALSE),[3]base!$R$1:$Z$2,2,FALSE)+1,FALSE)</f>
        <v>5</v>
      </c>
    </row>
    <row r="83" spans="1:23" x14ac:dyDescent="0.3">
      <c r="A83" s="17" t="s">
        <v>158</v>
      </c>
      <c r="B83" s="15" t="s">
        <v>159</v>
      </c>
      <c r="C83" s="15" t="s">
        <v>18</v>
      </c>
      <c r="D83" s="18" t="s">
        <v>157</v>
      </c>
      <c r="E83" s="16">
        <v>11</v>
      </c>
      <c r="F83" s="16">
        <v>2</v>
      </c>
      <c r="G83" s="19">
        <v>4</v>
      </c>
      <c r="H83" s="19">
        <v>5</v>
      </c>
      <c r="I83" s="19">
        <v>6</v>
      </c>
      <c r="J83" s="17">
        <v>15</v>
      </c>
      <c r="K83" s="17">
        <v>5</v>
      </c>
      <c r="U83" s="18"/>
      <c r="V83" s="17" t="str">
        <f t="shared" si="2"/>
        <v>M 5</v>
      </c>
      <c r="W83" s="17">
        <f>VLOOKUP(V83,[3]base!$Q$3:$Z$27,HLOOKUP(VLOOKUP($D83,[3]Film!$B$3:$V$16,21,FALSE),[3]base!$R$1:$Z$2,2,FALSE)+1,FALSE)</f>
        <v>4</v>
      </c>
    </row>
    <row r="84" spans="1:23" x14ac:dyDescent="0.3">
      <c r="A84" s="17" t="s">
        <v>174</v>
      </c>
      <c r="B84" s="15" t="s">
        <v>175</v>
      </c>
      <c r="C84" s="15" t="s">
        <v>18</v>
      </c>
      <c r="D84" s="18" t="s">
        <v>157</v>
      </c>
      <c r="E84" s="17">
        <v>12</v>
      </c>
      <c r="F84" s="17">
        <v>4</v>
      </c>
      <c r="G84" s="19">
        <v>5</v>
      </c>
      <c r="H84" s="19">
        <v>2</v>
      </c>
      <c r="I84" s="19">
        <v>5</v>
      </c>
      <c r="J84" s="17">
        <v>12</v>
      </c>
      <c r="K84" s="17">
        <v>5</v>
      </c>
      <c r="U84" s="18"/>
      <c r="V84" s="17" t="str">
        <f t="shared" si="2"/>
        <v>M 5</v>
      </c>
      <c r="W84" s="17">
        <f>VLOOKUP(V84,[3]base!$Q$3:$Z$27,HLOOKUP(VLOOKUP($D84,[3]Film!$B$3:$V$16,21,FALSE),[3]base!$R$1:$Z$2,2,FALSE)+1,FALSE)</f>
        <v>4</v>
      </c>
    </row>
    <row r="85" spans="1:23" x14ac:dyDescent="0.3">
      <c r="A85" s="17" t="s">
        <v>182</v>
      </c>
      <c r="B85" s="15" t="s">
        <v>183</v>
      </c>
      <c r="C85" s="15" t="s">
        <v>22</v>
      </c>
      <c r="D85" s="18" t="s">
        <v>157</v>
      </c>
      <c r="E85" s="17">
        <v>13</v>
      </c>
      <c r="F85" s="17">
        <v>2</v>
      </c>
      <c r="G85" s="19">
        <v>5</v>
      </c>
      <c r="H85" s="19">
        <v>5</v>
      </c>
      <c r="I85" s="19">
        <v>5</v>
      </c>
      <c r="J85" s="17">
        <v>15</v>
      </c>
      <c r="K85" s="17">
        <v>5</v>
      </c>
      <c r="U85" s="18"/>
      <c r="V85" s="17" t="str">
        <f t="shared" si="2"/>
        <v>M 5</v>
      </c>
      <c r="W85" s="17">
        <f>VLOOKUP(V85,[3]base!$Q$3:$Z$27,HLOOKUP(VLOOKUP($D85,[3]Film!$B$3:$V$16,21,FALSE),[3]base!$R$1:$Z$2,2,FALSE)+1,FALSE)</f>
        <v>4</v>
      </c>
    </row>
    <row r="86" spans="1:23" x14ac:dyDescent="0.3">
      <c r="A86" s="17" t="s">
        <v>200</v>
      </c>
      <c r="B86" s="15" t="s">
        <v>201</v>
      </c>
      <c r="C86" s="15" t="s">
        <v>18</v>
      </c>
      <c r="D86" s="18" t="s">
        <v>157</v>
      </c>
      <c r="E86" s="16">
        <v>14</v>
      </c>
      <c r="F86" s="16">
        <v>5</v>
      </c>
      <c r="G86" s="19">
        <v>6</v>
      </c>
      <c r="H86" s="19">
        <v>6</v>
      </c>
      <c r="I86" s="19">
        <v>3</v>
      </c>
      <c r="J86" s="17">
        <v>15</v>
      </c>
      <c r="K86" s="17">
        <v>5</v>
      </c>
      <c r="U86" s="18"/>
      <c r="V86" s="17" t="str">
        <f t="shared" si="2"/>
        <v>M 5</v>
      </c>
      <c r="W86" s="17">
        <f>VLOOKUP(V86,[3]base!$Q$3:$Z$27,HLOOKUP(VLOOKUP($D86,[3]Film!$B$3:$V$16,21,FALSE),[3]base!$R$1:$Z$2,2,FALSE)+1,FALSE)</f>
        <v>4</v>
      </c>
    </row>
    <row r="87" spans="1:23" x14ac:dyDescent="0.3">
      <c r="A87" s="17" t="s">
        <v>160</v>
      </c>
      <c r="B87" s="15" t="s">
        <v>161</v>
      </c>
      <c r="C87" s="15" t="s">
        <v>18</v>
      </c>
      <c r="D87" s="18" t="s">
        <v>157</v>
      </c>
      <c r="E87" s="17">
        <v>11</v>
      </c>
      <c r="F87" s="17">
        <v>3</v>
      </c>
      <c r="G87" s="19">
        <v>6</v>
      </c>
      <c r="H87" s="19">
        <v>6</v>
      </c>
      <c r="I87" s="19">
        <v>5</v>
      </c>
      <c r="J87" s="16">
        <v>17</v>
      </c>
      <c r="K87" s="16">
        <v>6</v>
      </c>
      <c r="L87" s="16"/>
      <c r="M87" s="16"/>
      <c r="N87" s="16"/>
      <c r="O87" s="16"/>
      <c r="P87" s="16"/>
      <c r="Q87" s="16"/>
      <c r="R87" s="16"/>
      <c r="S87" s="16"/>
      <c r="T87" s="16"/>
      <c r="U87" s="18"/>
      <c r="V87" s="17" t="str">
        <f t="shared" si="2"/>
        <v>M 6</v>
      </c>
      <c r="W87" s="17">
        <f>VLOOKUP(V87,[3]base!$Q$3:$Z$27,HLOOKUP(VLOOKUP($D87,[3]Film!$B$3:$V$16,21,FALSE),[3]base!$R$1:$Z$2,2,FALSE)+1,FALSE)</f>
        <v>3</v>
      </c>
    </row>
    <row r="88" spans="1:23" x14ac:dyDescent="0.3">
      <c r="A88" s="17" t="s">
        <v>176</v>
      </c>
      <c r="B88" s="15" t="s">
        <v>177</v>
      </c>
      <c r="C88" s="15" t="s">
        <v>22</v>
      </c>
      <c r="D88" s="18" t="s">
        <v>157</v>
      </c>
      <c r="E88" s="17">
        <v>12</v>
      </c>
      <c r="F88" s="17">
        <v>5</v>
      </c>
      <c r="G88" s="19">
        <v>6</v>
      </c>
      <c r="H88" s="19">
        <v>4</v>
      </c>
      <c r="I88" s="19">
        <v>6</v>
      </c>
      <c r="J88" s="16">
        <v>16</v>
      </c>
      <c r="K88" s="16">
        <v>6</v>
      </c>
      <c r="L88" s="16"/>
      <c r="M88" s="16"/>
      <c r="N88" s="16"/>
      <c r="O88" s="16"/>
      <c r="P88" s="16"/>
      <c r="Q88" s="16"/>
      <c r="R88" s="16"/>
      <c r="S88" s="16"/>
      <c r="T88" s="16"/>
      <c r="U88" s="18"/>
      <c r="V88" s="17" t="str">
        <f t="shared" si="2"/>
        <v>M 6</v>
      </c>
      <c r="W88" s="17">
        <f>VLOOKUP(V88,[3]base!$Q$3:$Z$27,HLOOKUP(VLOOKUP($D88,[3]Film!$B$3:$V$16,21,FALSE),[3]base!$R$1:$Z$2,2,FALSE)+1,FALSE)</f>
        <v>3</v>
      </c>
    </row>
    <row r="89" spans="1:23" x14ac:dyDescent="0.3">
      <c r="A89" s="17" t="s">
        <v>184</v>
      </c>
      <c r="B89" s="15" t="s">
        <v>185</v>
      </c>
      <c r="C89" s="15" t="s">
        <v>18</v>
      </c>
      <c r="D89" s="18" t="s">
        <v>157</v>
      </c>
      <c r="E89" s="16">
        <v>13</v>
      </c>
      <c r="F89" s="16">
        <v>3</v>
      </c>
      <c r="G89" s="19">
        <v>4</v>
      </c>
      <c r="H89" s="19">
        <v>6</v>
      </c>
      <c r="I89" s="19">
        <v>6</v>
      </c>
      <c r="J89" s="17">
        <v>16</v>
      </c>
      <c r="K89" s="17">
        <v>6</v>
      </c>
      <c r="U89" s="18"/>
      <c r="V89" s="17" t="str">
        <f t="shared" si="2"/>
        <v>M 6</v>
      </c>
      <c r="W89" s="17">
        <f>VLOOKUP(V89,[3]base!$Q$3:$Z$27,HLOOKUP(VLOOKUP($D89,[3]Film!$B$3:$V$16,21,FALSE),[3]base!$R$1:$Z$2,2,FALSE)+1,FALSE)</f>
        <v>3</v>
      </c>
    </row>
    <row r="90" spans="1:23" x14ac:dyDescent="0.3">
      <c r="A90" s="17" t="s">
        <v>196</v>
      </c>
      <c r="B90" s="15" t="s">
        <v>197</v>
      </c>
      <c r="C90" s="15" t="s">
        <v>22</v>
      </c>
      <c r="D90" s="18" t="s">
        <v>157</v>
      </c>
      <c r="E90" s="17">
        <v>14</v>
      </c>
      <c r="F90" s="17">
        <v>3</v>
      </c>
      <c r="G90" s="19">
        <v>5</v>
      </c>
      <c r="H90" s="19">
        <v>4</v>
      </c>
      <c r="I90" s="19">
        <v>6</v>
      </c>
      <c r="J90" s="17">
        <v>15</v>
      </c>
      <c r="K90" s="17">
        <v>6</v>
      </c>
      <c r="U90" s="18"/>
      <c r="V90" s="17" t="str">
        <f t="shared" si="2"/>
        <v>M 6</v>
      </c>
      <c r="W90" s="17">
        <f>VLOOKUP(V90,[3]base!$Q$3:$Z$27,HLOOKUP(VLOOKUP($D90,[3]Film!$B$3:$V$16,21,FALSE),[3]base!$R$1:$Z$2,2,FALSE)+1,FALSE)</f>
        <v>3</v>
      </c>
    </row>
    <row r="91" spans="1:23" ht="24" customHeight="1" x14ac:dyDescent="0.3">
      <c r="A91" s="17" t="s">
        <v>233</v>
      </c>
      <c r="B91" s="15" t="s">
        <v>234</v>
      </c>
      <c r="C91" s="15" t="s">
        <v>18</v>
      </c>
      <c r="D91" s="18" t="s">
        <v>206</v>
      </c>
      <c r="E91" s="17">
        <v>18</v>
      </c>
      <c r="F91" s="17">
        <v>1</v>
      </c>
      <c r="G91" s="19">
        <v>1</v>
      </c>
      <c r="H91" s="19">
        <v>1</v>
      </c>
      <c r="I91" s="19">
        <v>1</v>
      </c>
      <c r="J91" s="17">
        <v>3</v>
      </c>
      <c r="K91" s="17">
        <v>1</v>
      </c>
      <c r="O91" s="17">
        <v>207</v>
      </c>
      <c r="P91" s="17">
        <v>1.9999999999999996</v>
      </c>
      <c r="Q91" s="17">
        <v>1</v>
      </c>
      <c r="R91" s="17">
        <v>105</v>
      </c>
      <c r="S91" s="17">
        <v>1</v>
      </c>
      <c r="T91" s="17">
        <v>1</v>
      </c>
      <c r="U91" s="18"/>
      <c r="V91" s="17">
        <f t="shared" si="2"/>
        <v>1</v>
      </c>
      <c r="W91" s="17">
        <f>VLOOKUP(V91,[3]base!$Q$3:$Z$27,HLOOKUP(VLOOKUP($D91,[3]Film!$B$3:$V$16,21,FALSE),[3]base!$R$1:$Z$2,2,FALSE)+1,FALSE)</f>
        <v>22</v>
      </c>
    </row>
    <row r="92" spans="1:23" x14ac:dyDescent="0.3">
      <c r="A92" s="17" t="s">
        <v>204</v>
      </c>
      <c r="B92" s="15" t="s">
        <v>205</v>
      </c>
      <c r="C92" s="15" t="s">
        <v>22</v>
      </c>
      <c r="D92" s="18" t="s">
        <v>206</v>
      </c>
      <c r="E92" s="17">
        <v>15</v>
      </c>
      <c r="F92" s="17">
        <v>1</v>
      </c>
      <c r="G92" s="19">
        <v>3</v>
      </c>
      <c r="H92" s="19">
        <v>1</v>
      </c>
      <c r="I92" s="19">
        <v>1</v>
      </c>
      <c r="J92" s="17">
        <v>5</v>
      </c>
      <c r="K92" s="17">
        <v>1</v>
      </c>
      <c r="O92" s="17">
        <v>207</v>
      </c>
      <c r="P92" s="17">
        <v>1.0000000000000009</v>
      </c>
      <c r="Q92" s="17">
        <v>2</v>
      </c>
      <c r="R92" s="17">
        <v>105</v>
      </c>
      <c r="S92" s="17">
        <v>3</v>
      </c>
      <c r="T92" s="17">
        <v>2</v>
      </c>
      <c r="U92" s="18"/>
      <c r="V92" s="17">
        <f t="shared" si="2"/>
        <v>2</v>
      </c>
      <c r="W92" s="17">
        <f>VLOOKUP(V92,[3]base!$Q$3:$Z$27,HLOOKUP(VLOOKUP($D92,[3]Film!$B$3:$V$16,21,FALSE),[3]base!$R$1:$Z$2,2,FALSE)+1,FALSE)</f>
        <v>18</v>
      </c>
    </row>
    <row r="93" spans="1:23" x14ac:dyDescent="0.3">
      <c r="A93" s="17" t="s">
        <v>209</v>
      </c>
      <c r="B93" s="15" t="s">
        <v>210</v>
      </c>
      <c r="C93" s="15" t="s">
        <v>18</v>
      </c>
      <c r="D93" s="18" t="s">
        <v>206</v>
      </c>
      <c r="E93" s="16">
        <v>15</v>
      </c>
      <c r="F93" s="16">
        <v>3</v>
      </c>
      <c r="G93" s="19">
        <v>1</v>
      </c>
      <c r="H93" s="19">
        <v>2</v>
      </c>
      <c r="I93" s="19">
        <v>3</v>
      </c>
      <c r="J93" s="17">
        <v>6</v>
      </c>
      <c r="K93" s="17">
        <v>2</v>
      </c>
      <c r="O93" s="17">
        <v>208</v>
      </c>
      <c r="P93" s="17">
        <v>2.9999999999999982</v>
      </c>
      <c r="Q93" s="17">
        <v>1</v>
      </c>
      <c r="R93" s="17">
        <v>105</v>
      </c>
      <c r="S93" s="17">
        <v>2</v>
      </c>
      <c r="T93" s="17">
        <v>3</v>
      </c>
      <c r="U93" s="18"/>
      <c r="V93" s="17">
        <f t="shared" si="2"/>
        <v>3</v>
      </c>
      <c r="W93" s="17">
        <f>VLOOKUP(V93,[3]base!$Q$3:$Z$27,HLOOKUP(VLOOKUP($D93,[3]Film!$B$3:$V$16,21,FALSE),[3]base!$R$1:$Z$2,2,FALSE)+1,FALSE)</f>
        <v>15</v>
      </c>
    </row>
    <row r="94" spans="1:23" x14ac:dyDescent="0.3">
      <c r="A94" s="17" t="s">
        <v>207</v>
      </c>
      <c r="B94" s="15" t="s">
        <v>208</v>
      </c>
      <c r="C94" s="15" t="s">
        <v>29</v>
      </c>
      <c r="D94" s="18" t="s">
        <v>206</v>
      </c>
      <c r="E94" s="17">
        <v>15</v>
      </c>
      <c r="F94" s="17">
        <v>2</v>
      </c>
      <c r="G94" s="19">
        <v>5</v>
      </c>
      <c r="H94" s="19">
        <v>3</v>
      </c>
      <c r="I94" s="19">
        <v>2</v>
      </c>
      <c r="J94" s="17">
        <v>10</v>
      </c>
      <c r="K94" s="17">
        <v>3</v>
      </c>
      <c r="O94" s="17">
        <v>207</v>
      </c>
      <c r="P94" s="17">
        <v>5</v>
      </c>
      <c r="Q94" s="17">
        <v>3</v>
      </c>
      <c r="R94" s="17">
        <v>105</v>
      </c>
      <c r="S94" s="17">
        <v>5</v>
      </c>
      <c r="T94" s="17">
        <v>4</v>
      </c>
      <c r="U94" s="18"/>
      <c r="V94" s="17">
        <f t="shared" si="2"/>
        <v>4</v>
      </c>
      <c r="W94" s="17">
        <f>VLOOKUP(V94,[3]base!$Q$3:$Z$27,HLOOKUP(VLOOKUP($D94,[3]Film!$B$3:$V$16,21,FALSE),[3]base!$R$1:$Z$2,2,FALSE)+1,FALSE)</f>
        <v>13</v>
      </c>
    </row>
    <row r="95" spans="1:23" x14ac:dyDescent="0.3">
      <c r="A95" s="17" t="s">
        <v>223</v>
      </c>
      <c r="B95" s="15" t="s">
        <v>224</v>
      </c>
      <c r="C95" s="15" t="s">
        <v>22</v>
      </c>
      <c r="D95" s="18" t="s">
        <v>206</v>
      </c>
      <c r="E95" s="17">
        <v>17</v>
      </c>
      <c r="F95" s="17">
        <v>1</v>
      </c>
      <c r="G95" s="19">
        <v>1</v>
      </c>
      <c r="H95" s="19">
        <v>1</v>
      </c>
      <c r="I95" s="19">
        <v>1</v>
      </c>
      <c r="J95" s="17">
        <v>3</v>
      </c>
      <c r="K95" s="17">
        <v>1</v>
      </c>
      <c r="O95" s="17">
        <v>208</v>
      </c>
      <c r="P95" s="17">
        <v>2.0000000000000018</v>
      </c>
      <c r="Q95" s="17">
        <v>3</v>
      </c>
      <c r="R95" s="17">
        <v>105</v>
      </c>
      <c r="S95" s="17">
        <v>6</v>
      </c>
      <c r="T95" s="17">
        <v>5</v>
      </c>
      <c r="U95" s="18"/>
      <c r="V95" s="17">
        <f t="shared" si="2"/>
        <v>5</v>
      </c>
      <c r="W95" s="17">
        <f>VLOOKUP(V95,[3]base!$Q$3:$Z$27,HLOOKUP(VLOOKUP($D95,[3]Film!$B$3:$V$16,21,FALSE),[3]base!$R$1:$Z$2,2,FALSE)+1,FALSE)</f>
        <v>12</v>
      </c>
    </row>
    <row r="96" spans="1:23" x14ac:dyDescent="0.3">
      <c r="A96" s="17" t="s">
        <v>218</v>
      </c>
      <c r="B96" s="15" t="s">
        <v>220</v>
      </c>
      <c r="C96" s="15" t="s">
        <v>18</v>
      </c>
      <c r="D96" s="18" t="s">
        <v>206</v>
      </c>
      <c r="E96" s="16">
        <v>16</v>
      </c>
      <c r="F96" s="16">
        <v>4</v>
      </c>
      <c r="G96" s="19">
        <v>1</v>
      </c>
      <c r="H96" s="19">
        <v>2</v>
      </c>
      <c r="I96" s="19">
        <v>1</v>
      </c>
      <c r="J96" s="16">
        <v>4</v>
      </c>
      <c r="K96" s="16">
        <v>1</v>
      </c>
      <c r="L96" s="16"/>
      <c r="M96" s="16"/>
      <c r="N96" s="16"/>
      <c r="O96" s="16">
        <v>208</v>
      </c>
      <c r="P96" s="16">
        <v>1.0000000000000009</v>
      </c>
      <c r="Q96" s="16">
        <v>2</v>
      </c>
      <c r="R96" s="17">
        <v>105</v>
      </c>
      <c r="S96" s="16">
        <v>4</v>
      </c>
      <c r="T96" s="16">
        <v>6</v>
      </c>
      <c r="U96" s="18"/>
      <c r="V96" s="17">
        <f t="shared" si="2"/>
        <v>6</v>
      </c>
      <c r="W96" s="17">
        <f>VLOOKUP(V96,[3]base!$Q$3:$Z$27,HLOOKUP(VLOOKUP($D96,[3]Film!$B$3:$V$16,21,FALSE),[3]base!$R$1:$Z$2,2,FALSE)+1,FALSE)</f>
        <v>11</v>
      </c>
    </row>
    <row r="97" spans="1:23" x14ac:dyDescent="0.3">
      <c r="A97" s="17" t="s">
        <v>216</v>
      </c>
      <c r="B97" s="15" t="s">
        <v>217</v>
      </c>
      <c r="C97" s="15" t="s">
        <v>22</v>
      </c>
      <c r="D97" s="18" t="s">
        <v>206</v>
      </c>
      <c r="E97" s="17">
        <v>16</v>
      </c>
      <c r="F97" s="17">
        <v>2</v>
      </c>
      <c r="G97" s="19">
        <v>4</v>
      </c>
      <c r="H97" s="19">
        <v>3</v>
      </c>
      <c r="I97" s="19">
        <v>3</v>
      </c>
      <c r="J97" s="17">
        <v>10</v>
      </c>
      <c r="K97" s="17">
        <v>3</v>
      </c>
      <c r="O97" s="17">
        <v>208</v>
      </c>
      <c r="P97" s="17">
        <v>5</v>
      </c>
      <c r="Q97" s="17">
        <v>4</v>
      </c>
      <c r="R97" s="17">
        <v>105</v>
      </c>
      <c r="S97" s="17">
        <v>8</v>
      </c>
      <c r="T97" s="17">
        <v>7</v>
      </c>
      <c r="U97" s="18"/>
      <c r="V97" s="17">
        <f t="shared" si="2"/>
        <v>7</v>
      </c>
      <c r="W97" s="17">
        <f>VLOOKUP(V97,[3]base!$Q$3:$Z$27,HLOOKUP(VLOOKUP($D97,[3]Film!$B$3:$V$16,21,FALSE),[3]base!$R$1:$Z$2,2,FALSE)+1,FALSE)</f>
        <v>10</v>
      </c>
    </row>
    <row r="98" spans="1:23" x14ac:dyDescent="0.3">
      <c r="A98" s="17" t="s">
        <v>61</v>
      </c>
      <c r="B98" s="15" t="s">
        <v>215</v>
      </c>
      <c r="C98" s="15" t="s">
        <v>18</v>
      </c>
      <c r="D98" s="18" t="s">
        <v>206</v>
      </c>
      <c r="E98" s="17">
        <v>16</v>
      </c>
      <c r="F98" s="17">
        <v>1</v>
      </c>
      <c r="G98" s="19">
        <v>3</v>
      </c>
      <c r="H98" s="19">
        <v>1</v>
      </c>
      <c r="I98" s="19">
        <v>2</v>
      </c>
      <c r="J98" s="17">
        <v>6</v>
      </c>
      <c r="K98" s="17">
        <v>2</v>
      </c>
      <c r="O98" s="17">
        <v>207</v>
      </c>
      <c r="P98" s="17">
        <v>3.0000000000000004</v>
      </c>
      <c r="Q98" s="17">
        <v>4</v>
      </c>
      <c r="R98" s="17">
        <v>105</v>
      </c>
      <c r="S98" s="17">
        <v>7</v>
      </c>
      <c r="T98" s="17">
        <v>8</v>
      </c>
      <c r="U98" s="18"/>
      <c r="V98" s="17">
        <f t="shared" ref="V98:V129" si="3">IF(K98="Abs","Abs",IF(T98&lt;&gt;"",T98,IF(Q98&lt;&gt;"",CONCATENATE("1/2 ",Q98),IF(N98&lt;&gt;"",CONCATENATE("1/4 "),CONCATENATE("M ",K98)))))</f>
        <v>8</v>
      </c>
      <c r="W98" s="17">
        <f>VLOOKUP(V98,[3]base!$Q$3:$Z$27,HLOOKUP(VLOOKUP($D98,[3]Film!$B$3:$V$16,21,FALSE),[3]base!$R$1:$Z$2,2,FALSE)+1,FALSE)</f>
        <v>9</v>
      </c>
    </row>
    <row r="99" spans="1:23" x14ac:dyDescent="0.3">
      <c r="A99" s="17" t="s">
        <v>218</v>
      </c>
      <c r="B99" s="15" t="s">
        <v>219</v>
      </c>
      <c r="C99" s="15" t="s">
        <v>22</v>
      </c>
      <c r="D99" s="18" t="s">
        <v>206</v>
      </c>
      <c r="E99" s="17">
        <v>16</v>
      </c>
      <c r="F99" s="17">
        <v>3</v>
      </c>
      <c r="G99" s="19">
        <v>2</v>
      </c>
      <c r="H99" s="19">
        <v>4</v>
      </c>
      <c r="I99" s="19">
        <v>4</v>
      </c>
      <c r="J99" s="17">
        <v>10</v>
      </c>
      <c r="K99" s="17">
        <v>4</v>
      </c>
      <c r="O99" s="17">
        <v>207</v>
      </c>
      <c r="P99" s="17">
        <v>7</v>
      </c>
      <c r="Q99" s="17">
        <v>5</v>
      </c>
      <c r="U99" s="18"/>
      <c r="V99" s="17" t="str">
        <f t="shared" si="3"/>
        <v>1/2 5</v>
      </c>
      <c r="W99" s="17">
        <f>VLOOKUP(V99,[3]base!$Q$3:$Z$27,HLOOKUP(VLOOKUP($D99,[3]Film!$B$3:$V$16,21,FALSE),[3]base!$R$1:$Z$2,2,FALSE)+1,FALSE)</f>
        <v>8</v>
      </c>
    </row>
    <row r="100" spans="1:23" x14ac:dyDescent="0.3">
      <c r="A100" s="17" t="s">
        <v>235</v>
      </c>
      <c r="B100" s="15" t="s">
        <v>236</v>
      </c>
      <c r="C100" s="15" t="s">
        <v>18</v>
      </c>
      <c r="D100" s="18" t="s">
        <v>206</v>
      </c>
      <c r="E100" s="17">
        <v>18</v>
      </c>
      <c r="F100" s="17">
        <v>2</v>
      </c>
      <c r="G100" s="19">
        <v>3</v>
      </c>
      <c r="H100" s="19">
        <v>2</v>
      </c>
      <c r="I100" s="19">
        <v>2</v>
      </c>
      <c r="J100" s="17">
        <v>7</v>
      </c>
      <c r="K100" s="17">
        <v>2</v>
      </c>
      <c r="O100" s="17">
        <v>208</v>
      </c>
      <c r="P100" s="17">
        <v>3.9999999999999991</v>
      </c>
      <c r="Q100" s="17">
        <v>5</v>
      </c>
      <c r="U100" s="18"/>
      <c r="V100" s="17" t="str">
        <f t="shared" si="3"/>
        <v>1/2 5</v>
      </c>
      <c r="W100" s="17">
        <f>VLOOKUP(V100,[3]base!$Q$3:$Z$27,HLOOKUP(VLOOKUP($D100,[3]Film!$B$3:$V$16,21,FALSE),[3]base!$R$1:$Z$2,2,FALSE)+1,FALSE)</f>
        <v>8</v>
      </c>
    </row>
    <row r="101" spans="1:23" x14ac:dyDescent="0.3">
      <c r="A101" s="17" t="s">
        <v>237</v>
      </c>
      <c r="B101" s="15" t="s">
        <v>238</v>
      </c>
      <c r="C101" s="15" t="s">
        <v>18</v>
      </c>
      <c r="D101" s="18" t="s">
        <v>206</v>
      </c>
      <c r="E101" s="17">
        <v>18</v>
      </c>
      <c r="F101" s="17">
        <v>3</v>
      </c>
      <c r="G101" s="19">
        <v>4</v>
      </c>
      <c r="H101" s="19">
        <v>4</v>
      </c>
      <c r="I101" s="19">
        <v>5</v>
      </c>
      <c r="J101" s="17">
        <v>13</v>
      </c>
      <c r="K101" s="17">
        <v>4</v>
      </c>
      <c r="O101" s="17">
        <v>208</v>
      </c>
      <c r="P101" s="17">
        <v>7.9999999999999982</v>
      </c>
      <c r="Q101" s="17">
        <v>6</v>
      </c>
      <c r="U101" s="18"/>
      <c r="V101" s="17" t="str">
        <f t="shared" si="3"/>
        <v>1/2 6</v>
      </c>
      <c r="W101" s="17">
        <f>VLOOKUP(V101,[3]base!$Q$3:$Z$27,HLOOKUP(VLOOKUP($D101,[3]Film!$B$3:$V$16,21,FALSE),[3]base!$R$1:$Z$2,2,FALSE)+1,FALSE)</f>
        <v>7</v>
      </c>
    </row>
    <row r="102" spans="1:23" x14ac:dyDescent="0.3">
      <c r="A102" s="17" t="s">
        <v>239</v>
      </c>
      <c r="B102" s="15" t="s">
        <v>240</v>
      </c>
      <c r="C102" s="15" t="s">
        <v>22</v>
      </c>
      <c r="D102" s="18" t="s">
        <v>206</v>
      </c>
      <c r="E102" s="17">
        <v>18</v>
      </c>
      <c r="F102" s="17">
        <v>4</v>
      </c>
      <c r="G102" s="19">
        <v>2</v>
      </c>
      <c r="H102" s="19">
        <v>3</v>
      </c>
      <c r="I102" s="19">
        <v>3</v>
      </c>
      <c r="J102" s="17">
        <v>8</v>
      </c>
      <c r="K102" s="17">
        <v>3</v>
      </c>
      <c r="O102" s="17">
        <v>207</v>
      </c>
      <c r="P102" s="17">
        <v>6.0000000000000009</v>
      </c>
      <c r="Q102" s="17">
        <v>6</v>
      </c>
      <c r="U102" s="18"/>
      <c r="V102" s="17" t="str">
        <f t="shared" si="3"/>
        <v>1/2 6</v>
      </c>
      <c r="W102" s="17">
        <f>VLOOKUP(V102,[3]base!$Q$3:$Z$27,HLOOKUP(VLOOKUP($D102,[3]Film!$B$3:$V$16,21,FALSE),[3]base!$R$1:$Z$2,2,FALSE)+1,FALSE)</f>
        <v>7</v>
      </c>
    </row>
    <row r="103" spans="1:23" x14ac:dyDescent="0.3">
      <c r="A103" s="17" t="s">
        <v>225</v>
      </c>
      <c r="B103" s="15" t="s">
        <v>226</v>
      </c>
      <c r="C103" s="15" t="s">
        <v>22</v>
      </c>
      <c r="D103" s="18" t="s">
        <v>206</v>
      </c>
      <c r="E103" s="17">
        <v>17</v>
      </c>
      <c r="F103" s="17">
        <v>2</v>
      </c>
      <c r="G103" s="19">
        <v>2</v>
      </c>
      <c r="H103" s="19">
        <v>2</v>
      </c>
      <c r="I103" s="19">
        <v>2</v>
      </c>
      <c r="J103" s="17">
        <v>6</v>
      </c>
      <c r="K103" s="17">
        <v>2</v>
      </c>
      <c r="O103" s="17">
        <v>207</v>
      </c>
      <c r="P103" s="17">
        <v>3.9999999999999991</v>
      </c>
      <c r="Q103" s="17">
        <v>7</v>
      </c>
      <c r="U103" s="18"/>
      <c r="V103" s="17" t="str">
        <f t="shared" si="3"/>
        <v>1/2 7</v>
      </c>
      <c r="W103" s="17">
        <f>VLOOKUP(V103,[3]base!$Q$3:$Z$27,HLOOKUP(VLOOKUP($D103,[3]Film!$B$3:$V$16,21,FALSE),[3]base!$R$1:$Z$2,2,FALSE)+1,FALSE)</f>
        <v>6</v>
      </c>
    </row>
    <row r="104" spans="1:23" x14ac:dyDescent="0.3">
      <c r="A104" s="17" t="s">
        <v>229</v>
      </c>
      <c r="B104" s="15" t="s">
        <v>230</v>
      </c>
      <c r="C104" s="15" t="s">
        <v>18</v>
      </c>
      <c r="D104" s="18" t="s">
        <v>206</v>
      </c>
      <c r="E104" s="16">
        <v>17</v>
      </c>
      <c r="F104" s="16">
        <v>4</v>
      </c>
      <c r="G104" s="19">
        <v>3</v>
      </c>
      <c r="H104" s="19">
        <v>4</v>
      </c>
      <c r="I104" s="19">
        <v>4</v>
      </c>
      <c r="J104" s="16">
        <v>11</v>
      </c>
      <c r="K104" s="16">
        <v>3</v>
      </c>
      <c r="L104" s="16"/>
      <c r="M104" s="16"/>
      <c r="N104" s="16"/>
      <c r="O104" s="16">
        <v>208</v>
      </c>
      <c r="P104" s="16">
        <v>6.0000000000000009</v>
      </c>
      <c r="Q104" s="16">
        <v>7</v>
      </c>
      <c r="R104" s="16"/>
      <c r="S104" s="16"/>
      <c r="T104" s="16"/>
      <c r="U104" s="18"/>
      <c r="V104" s="17" t="str">
        <f t="shared" si="3"/>
        <v>1/2 7</v>
      </c>
      <c r="W104" s="17">
        <f>VLOOKUP(V104,[3]base!$Q$3:$Z$27,HLOOKUP(VLOOKUP($D104,[3]Film!$B$3:$V$16,21,FALSE),[3]base!$R$1:$Z$2,2,FALSE)+1,FALSE)</f>
        <v>6</v>
      </c>
    </row>
    <row r="105" spans="1:23" x14ac:dyDescent="0.3">
      <c r="A105" s="17" t="s">
        <v>211</v>
      </c>
      <c r="B105" s="15" t="s">
        <v>212</v>
      </c>
      <c r="C105" s="15" t="s">
        <v>18</v>
      </c>
      <c r="D105" s="18" t="s">
        <v>206</v>
      </c>
      <c r="E105" s="17">
        <v>15</v>
      </c>
      <c r="F105" s="17">
        <v>4</v>
      </c>
      <c r="G105" s="19">
        <v>2</v>
      </c>
      <c r="H105" s="19">
        <v>4</v>
      </c>
      <c r="I105" s="19">
        <v>5</v>
      </c>
      <c r="J105" s="17">
        <v>11</v>
      </c>
      <c r="K105" s="17">
        <v>4</v>
      </c>
      <c r="O105" s="17">
        <v>208</v>
      </c>
      <c r="P105" s="17">
        <v>7.0000000000000018</v>
      </c>
      <c r="Q105" s="17">
        <v>8</v>
      </c>
      <c r="U105" s="18"/>
      <c r="V105" s="17" t="str">
        <f t="shared" si="3"/>
        <v>1/2 8</v>
      </c>
      <c r="W105" s="17">
        <f>VLOOKUP(V105,[3]base!$Q$3:$Z$27,HLOOKUP(VLOOKUP($D105,[3]Film!$B$3:$V$16,21,FALSE),[3]base!$R$1:$Z$2,2,FALSE)+1,FALSE)</f>
        <v>5</v>
      </c>
    </row>
    <row r="106" spans="1:23" x14ac:dyDescent="0.3">
      <c r="A106" s="17" t="s">
        <v>227</v>
      </c>
      <c r="B106" s="15" t="s">
        <v>228</v>
      </c>
      <c r="C106" s="15" t="s">
        <v>22</v>
      </c>
      <c r="D106" s="18" t="s">
        <v>206</v>
      </c>
      <c r="E106" s="17">
        <v>17</v>
      </c>
      <c r="F106" s="17">
        <v>3</v>
      </c>
      <c r="G106" s="19">
        <v>4</v>
      </c>
      <c r="H106" s="19">
        <v>3</v>
      </c>
      <c r="I106" s="19">
        <v>5</v>
      </c>
      <c r="J106" s="17">
        <v>12</v>
      </c>
      <c r="K106" s="17">
        <v>4</v>
      </c>
      <c r="O106" s="17">
        <v>207</v>
      </c>
      <c r="P106" s="17">
        <v>8</v>
      </c>
      <c r="Q106" s="17">
        <v>8</v>
      </c>
      <c r="U106" s="18"/>
      <c r="V106" s="17" t="str">
        <f t="shared" si="3"/>
        <v>1/2 8</v>
      </c>
      <c r="W106" s="17">
        <f>VLOOKUP(V106,[3]base!$Q$3:$Z$27,HLOOKUP(VLOOKUP($D106,[3]Film!$B$3:$V$16,21,FALSE),[3]base!$R$1:$Z$2,2,FALSE)+1,FALSE)</f>
        <v>5</v>
      </c>
    </row>
    <row r="107" spans="1:23" x14ac:dyDescent="0.3">
      <c r="A107" s="17" t="s">
        <v>213</v>
      </c>
      <c r="B107" s="15" t="s">
        <v>214</v>
      </c>
      <c r="C107" s="15" t="s">
        <v>22</v>
      </c>
      <c r="D107" s="18" t="s">
        <v>206</v>
      </c>
      <c r="E107" s="17">
        <v>15</v>
      </c>
      <c r="F107" s="17">
        <v>5</v>
      </c>
      <c r="G107" s="19">
        <v>4</v>
      </c>
      <c r="H107" s="19">
        <v>5</v>
      </c>
      <c r="I107" s="19">
        <v>4</v>
      </c>
      <c r="J107" s="17">
        <v>13</v>
      </c>
      <c r="K107" s="17">
        <v>5</v>
      </c>
      <c r="U107" s="18"/>
      <c r="V107" s="17" t="str">
        <f t="shared" si="3"/>
        <v>M 5</v>
      </c>
      <c r="W107" s="17">
        <f>VLOOKUP(V107,[3]base!$Q$3:$Z$27,HLOOKUP(VLOOKUP($D107,[3]Film!$B$3:$V$16,21,FALSE),[3]base!$R$1:$Z$2,2,FALSE)+1,FALSE)</f>
        <v>4</v>
      </c>
    </row>
    <row r="108" spans="1:23" x14ac:dyDescent="0.3">
      <c r="A108" s="17" t="s">
        <v>221</v>
      </c>
      <c r="B108" s="15" t="s">
        <v>222</v>
      </c>
      <c r="C108" s="15" t="s">
        <v>22</v>
      </c>
      <c r="D108" s="18" t="s">
        <v>206</v>
      </c>
      <c r="E108" s="17">
        <v>16</v>
      </c>
      <c r="F108" s="17">
        <v>5</v>
      </c>
      <c r="G108" s="19">
        <v>5</v>
      </c>
      <c r="H108" s="19">
        <v>5</v>
      </c>
      <c r="I108" s="19">
        <v>5</v>
      </c>
      <c r="J108" s="17">
        <v>15</v>
      </c>
      <c r="K108" s="17">
        <v>5</v>
      </c>
      <c r="U108" s="18"/>
      <c r="V108" s="17" t="str">
        <f t="shared" si="3"/>
        <v>M 5</v>
      </c>
      <c r="W108" s="17">
        <f>VLOOKUP(V108,[3]base!$Q$3:$Z$27,HLOOKUP(VLOOKUP($D108,[3]Film!$B$3:$V$16,21,FALSE),[3]base!$R$1:$Z$2,2,FALSE)+1,FALSE)</f>
        <v>4</v>
      </c>
    </row>
    <row r="109" spans="1:23" x14ac:dyDescent="0.3">
      <c r="A109" s="17" t="s">
        <v>231</v>
      </c>
      <c r="B109" s="15" t="s">
        <v>232</v>
      </c>
      <c r="C109" s="15" t="s">
        <v>29</v>
      </c>
      <c r="D109" s="18" t="s">
        <v>206</v>
      </c>
      <c r="E109" s="17">
        <v>17</v>
      </c>
      <c r="F109" s="17">
        <v>5</v>
      </c>
      <c r="G109" s="19">
        <v>5</v>
      </c>
      <c r="H109" s="19" t="s">
        <v>44</v>
      </c>
      <c r="I109" s="19">
        <v>3</v>
      </c>
      <c r="J109" s="16">
        <v>15</v>
      </c>
      <c r="K109" s="16">
        <v>5</v>
      </c>
      <c r="L109" s="16"/>
      <c r="M109" s="16"/>
      <c r="N109" s="16"/>
      <c r="O109" s="16"/>
      <c r="P109" s="16"/>
      <c r="Q109" s="16"/>
      <c r="R109" s="16"/>
      <c r="S109" s="16"/>
      <c r="T109" s="16"/>
      <c r="U109" s="18"/>
      <c r="V109" s="17" t="str">
        <f t="shared" si="3"/>
        <v>M 5</v>
      </c>
      <c r="W109" s="17">
        <f>VLOOKUP(V109,[3]base!$Q$3:$Z$27,HLOOKUP(VLOOKUP($D109,[3]Film!$B$3:$V$16,21,FALSE),[3]base!$R$1:$Z$2,2,FALSE)+1,FALSE)</f>
        <v>4</v>
      </c>
    </row>
    <row r="110" spans="1:23" x14ac:dyDescent="0.3">
      <c r="A110" s="17" t="s">
        <v>241</v>
      </c>
      <c r="B110" s="15" t="s">
        <v>242</v>
      </c>
      <c r="C110" s="15" t="s">
        <v>29</v>
      </c>
      <c r="D110" s="18" t="s">
        <v>206</v>
      </c>
      <c r="E110" s="17">
        <v>18</v>
      </c>
      <c r="F110" s="17">
        <v>5</v>
      </c>
      <c r="G110" s="19">
        <v>5</v>
      </c>
      <c r="H110" s="19">
        <v>5</v>
      </c>
      <c r="I110" s="19">
        <v>4</v>
      </c>
      <c r="J110" s="17">
        <v>14</v>
      </c>
      <c r="K110" s="17">
        <v>5</v>
      </c>
      <c r="U110" s="18"/>
      <c r="V110" s="17" t="str">
        <f t="shared" si="3"/>
        <v>M 5</v>
      </c>
      <c r="W110" s="17">
        <f>VLOOKUP(V110,[3]base!$Q$3:$Z$27,HLOOKUP(VLOOKUP($D110,[3]Film!$B$3:$V$16,21,FALSE),[3]base!$R$1:$Z$2,2,FALSE)+1,FALSE)</f>
        <v>4</v>
      </c>
    </row>
    <row r="111" spans="1:23" ht="24" customHeight="1" x14ac:dyDescent="0.3">
      <c r="A111" s="17" t="s">
        <v>250</v>
      </c>
      <c r="B111" s="15" t="s">
        <v>251</v>
      </c>
      <c r="C111" s="15" t="s">
        <v>22</v>
      </c>
      <c r="D111" s="18" t="s">
        <v>245</v>
      </c>
      <c r="E111" s="17">
        <v>19</v>
      </c>
      <c r="F111" s="17">
        <v>4</v>
      </c>
      <c r="G111" s="19">
        <v>1</v>
      </c>
      <c r="H111" s="19">
        <v>1</v>
      </c>
      <c r="I111" s="19">
        <v>2</v>
      </c>
      <c r="J111" s="17">
        <v>4</v>
      </c>
      <c r="K111" s="17">
        <v>1</v>
      </c>
      <c r="R111" s="17">
        <v>106</v>
      </c>
      <c r="S111" s="17">
        <v>1.0000000000000009</v>
      </c>
      <c r="T111" s="17">
        <v>1</v>
      </c>
      <c r="U111" s="18"/>
      <c r="V111" s="17">
        <f t="shared" si="3"/>
        <v>1</v>
      </c>
      <c r="W111" s="17">
        <f>VLOOKUP(V111,[3]base!$Q$3:$Z$27,HLOOKUP(VLOOKUP($D111,[3]Film!$B$3:$V$16,21,FALSE),[3]base!$R$1:$Z$2,2,FALSE)+1,FALSE)</f>
        <v>18</v>
      </c>
    </row>
    <row r="112" spans="1:23" x14ac:dyDescent="0.3">
      <c r="A112" s="17" t="s">
        <v>263</v>
      </c>
      <c r="B112" s="15" t="s">
        <v>264</v>
      </c>
      <c r="C112" s="15" t="s">
        <v>22</v>
      </c>
      <c r="D112" s="18" t="s">
        <v>245</v>
      </c>
      <c r="E112" s="17">
        <v>20</v>
      </c>
      <c r="F112" s="17">
        <v>4</v>
      </c>
      <c r="G112" s="19">
        <v>1</v>
      </c>
      <c r="H112" s="19">
        <v>1</v>
      </c>
      <c r="I112" s="19">
        <v>1</v>
      </c>
      <c r="J112" s="17">
        <v>3</v>
      </c>
      <c r="K112" s="17">
        <v>1</v>
      </c>
      <c r="R112" s="17">
        <v>106</v>
      </c>
      <c r="S112" s="17">
        <v>1.9999999999999996</v>
      </c>
      <c r="T112" s="17">
        <v>2</v>
      </c>
      <c r="U112" s="18"/>
      <c r="V112" s="17">
        <f t="shared" si="3"/>
        <v>2</v>
      </c>
      <c r="W112" s="17">
        <f>VLOOKUP(V112,[3]base!$Q$3:$Z$27,HLOOKUP(VLOOKUP($D112,[3]Film!$B$3:$V$16,21,FALSE),[3]base!$R$1:$Z$2,2,FALSE)+1,FALSE)</f>
        <v>14</v>
      </c>
    </row>
    <row r="113" spans="1:23" x14ac:dyDescent="0.3">
      <c r="A113" s="17" t="s">
        <v>252</v>
      </c>
      <c r="B113" s="15" t="s">
        <v>253</v>
      </c>
      <c r="C113" s="15" t="s">
        <v>22</v>
      </c>
      <c r="D113" s="18" t="s">
        <v>245</v>
      </c>
      <c r="E113" s="17">
        <v>19</v>
      </c>
      <c r="F113" s="17">
        <v>5</v>
      </c>
      <c r="G113" s="19">
        <v>2</v>
      </c>
      <c r="H113" s="19">
        <v>3</v>
      </c>
      <c r="I113" s="19">
        <v>1</v>
      </c>
      <c r="J113" s="16">
        <v>6</v>
      </c>
      <c r="K113" s="16">
        <v>2</v>
      </c>
      <c r="L113" s="16"/>
      <c r="M113" s="16"/>
      <c r="N113" s="16"/>
      <c r="O113" s="16"/>
      <c r="P113" s="16"/>
      <c r="Q113" s="16"/>
      <c r="R113" s="17">
        <v>106</v>
      </c>
      <c r="S113" s="16">
        <v>3.0000000000000004</v>
      </c>
      <c r="T113" s="16">
        <v>3</v>
      </c>
      <c r="U113" s="18"/>
      <c r="V113" s="17">
        <f t="shared" si="3"/>
        <v>3</v>
      </c>
      <c r="W113" s="17">
        <f>VLOOKUP(V113,[3]base!$Q$3:$Z$27,HLOOKUP(VLOOKUP($D113,[3]Film!$B$3:$V$16,21,FALSE),[3]base!$R$1:$Z$2,2,FALSE)+1,FALSE)</f>
        <v>11</v>
      </c>
    </row>
    <row r="114" spans="1:23" x14ac:dyDescent="0.3">
      <c r="A114" s="17" t="s">
        <v>267</v>
      </c>
      <c r="B114" s="15" t="s">
        <v>268</v>
      </c>
      <c r="C114" s="15" t="s">
        <v>22</v>
      </c>
      <c r="D114" s="18" t="s">
        <v>245</v>
      </c>
      <c r="E114" s="17">
        <v>20</v>
      </c>
      <c r="F114" s="17">
        <v>6</v>
      </c>
      <c r="G114" s="19">
        <v>2</v>
      </c>
      <c r="H114" s="19">
        <v>2</v>
      </c>
      <c r="I114" s="19">
        <v>2</v>
      </c>
      <c r="J114" s="17">
        <v>6</v>
      </c>
      <c r="K114" s="17">
        <v>2</v>
      </c>
      <c r="R114" s="17">
        <v>106</v>
      </c>
      <c r="S114" s="17">
        <v>3.9999999999999991</v>
      </c>
      <c r="T114" s="17">
        <v>4</v>
      </c>
      <c r="U114" s="18"/>
      <c r="V114" s="17">
        <f t="shared" si="3"/>
        <v>4</v>
      </c>
      <c r="W114" s="17">
        <f>VLOOKUP(V114,[3]base!$Q$3:$Z$27,HLOOKUP(VLOOKUP($D114,[3]Film!$B$3:$V$16,21,FALSE),[3]base!$R$1:$Z$2,2,FALSE)+1,FALSE)</f>
        <v>9</v>
      </c>
    </row>
    <row r="115" spans="1:23" x14ac:dyDescent="0.3">
      <c r="A115" s="17" t="s">
        <v>248</v>
      </c>
      <c r="B115" s="15" t="s">
        <v>249</v>
      </c>
      <c r="C115" s="15" t="s">
        <v>18</v>
      </c>
      <c r="D115" s="18" t="s">
        <v>245</v>
      </c>
      <c r="E115" s="16">
        <v>19</v>
      </c>
      <c r="F115" s="16">
        <v>3</v>
      </c>
      <c r="G115" s="19">
        <v>4</v>
      </c>
      <c r="H115" s="19">
        <v>5</v>
      </c>
      <c r="I115" s="19">
        <v>3</v>
      </c>
      <c r="J115" s="17">
        <v>12</v>
      </c>
      <c r="K115" s="17">
        <v>3</v>
      </c>
      <c r="R115" s="17">
        <v>106</v>
      </c>
      <c r="S115" s="17">
        <v>5</v>
      </c>
      <c r="T115" s="17">
        <v>5</v>
      </c>
      <c r="U115" s="18"/>
      <c r="V115" s="17">
        <f t="shared" si="3"/>
        <v>5</v>
      </c>
      <c r="W115" s="17">
        <f>VLOOKUP(V115,[3]base!$Q$3:$Z$27,HLOOKUP(VLOOKUP($D115,[3]Film!$B$3:$V$16,21,FALSE),[3]base!$R$1:$Z$2,2,FALSE)+1,FALSE)</f>
        <v>8</v>
      </c>
    </row>
    <row r="116" spans="1:23" x14ac:dyDescent="0.3">
      <c r="A116" s="17" t="s">
        <v>254</v>
      </c>
      <c r="B116" s="15" t="s">
        <v>255</v>
      </c>
      <c r="C116" s="15" t="s">
        <v>29</v>
      </c>
      <c r="D116" s="18" t="s">
        <v>245</v>
      </c>
      <c r="E116" s="17">
        <v>19</v>
      </c>
      <c r="F116" s="17">
        <v>6</v>
      </c>
      <c r="G116" s="19">
        <v>3</v>
      </c>
      <c r="H116" s="19">
        <v>2</v>
      </c>
      <c r="I116" s="19">
        <v>7</v>
      </c>
      <c r="J116" s="17">
        <v>12</v>
      </c>
      <c r="K116" s="17">
        <v>4</v>
      </c>
      <c r="R116" s="17">
        <v>106</v>
      </c>
      <c r="S116" s="17">
        <v>7</v>
      </c>
      <c r="T116" s="17">
        <v>6</v>
      </c>
      <c r="U116" s="18"/>
      <c r="V116" s="17">
        <f t="shared" si="3"/>
        <v>6</v>
      </c>
      <c r="W116" s="17">
        <f>VLOOKUP(V116,[3]base!$Q$3:$Z$27,HLOOKUP(VLOOKUP($D116,[3]Film!$B$3:$V$16,21,FALSE),[3]base!$R$1:$Z$2,2,FALSE)+1,FALSE)</f>
        <v>7</v>
      </c>
    </row>
    <row r="117" spans="1:23" x14ac:dyDescent="0.3">
      <c r="A117" s="17" t="s">
        <v>260</v>
      </c>
      <c r="B117" s="15" t="s">
        <v>261</v>
      </c>
      <c r="C117" s="15" t="s">
        <v>29</v>
      </c>
      <c r="D117" s="18" t="s">
        <v>245</v>
      </c>
      <c r="E117" s="17">
        <v>20</v>
      </c>
      <c r="F117" s="17">
        <v>2</v>
      </c>
      <c r="G117" s="19">
        <v>3</v>
      </c>
      <c r="H117" s="19">
        <v>3</v>
      </c>
      <c r="I117" s="19">
        <v>3</v>
      </c>
      <c r="J117" s="17">
        <v>9</v>
      </c>
      <c r="K117" s="17">
        <v>3</v>
      </c>
      <c r="R117" s="17">
        <v>106</v>
      </c>
      <c r="S117" s="17">
        <v>6.0000000000000009</v>
      </c>
      <c r="T117" s="17">
        <v>7</v>
      </c>
      <c r="U117" s="18"/>
      <c r="V117" s="17">
        <f t="shared" si="3"/>
        <v>7</v>
      </c>
      <c r="W117" s="17">
        <f>VLOOKUP(V117,[3]base!$Q$3:$Z$27,HLOOKUP(VLOOKUP($D117,[3]Film!$B$3:$V$16,21,FALSE),[3]base!$R$1:$Z$2,2,FALSE)+1,FALSE)</f>
        <v>6</v>
      </c>
    </row>
    <row r="118" spans="1:23" x14ac:dyDescent="0.3">
      <c r="A118" s="17" t="s">
        <v>258</v>
      </c>
      <c r="B118" s="15" t="s">
        <v>262</v>
      </c>
      <c r="C118" s="15" t="s">
        <v>22</v>
      </c>
      <c r="D118" s="18" t="s">
        <v>245</v>
      </c>
      <c r="E118" s="17">
        <v>20</v>
      </c>
      <c r="F118" s="17">
        <v>3</v>
      </c>
      <c r="G118" s="19">
        <v>4</v>
      </c>
      <c r="H118" s="19">
        <v>4</v>
      </c>
      <c r="I118" s="19">
        <v>4</v>
      </c>
      <c r="J118" s="17">
        <v>12</v>
      </c>
      <c r="K118" s="17">
        <v>4</v>
      </c>
      <c r="R118" s="17">
        <v>106</v>
      </c>
      <c r="S118" s="17">
        <v>8</v>
      </c>
      <c r="T118" s="17">
        <v>8</v>
      </c>
      <c r="U118" s="18"/>
      <c r="V118" s="17">
        <f t="shared" si="3"/>
        <v>8</v>
      </c>
      <c r="W118" s="17">
        <f>VLOOKUP(V118,[3]base!$Q$3:$Z$27,HLOOKUP(VLOOKUP($D118,[3]Film!$B$3:$V$16,21,FALSE),[3]base!$R$1:$Z$2,2,FALSE)+1,FALSE)</f>
        <v>5</v>
      </c>
    </row>
    <row r="119" spans="1:23" x14ac:dyDescent="0.3">
      <c r="A119" s="17" t="s">
        <v>243</v>
      </c>
      <c r="B119" s="15" t="s">
        <v>244</v>
      </c>
      <c r="C119" s="15" t="s">
        <v>29</v>
      </c>
      <c r="D119" s="18" t="s">
        <v>245</v>
      </c>
      <c r="E119" s="17">
        <v>19</v>
      </c>
      <c r="F119" s="17">
        <v>1</v>
      </c>
      <c r="G119" s="19">
        <v>7</v>
      </c>
      <c r="H119" s="19">
        <v>4</v>
      </c>
      <c r="I119" s="19">
        <v>5</v>
      </c>
      <c r="J119" s="17">
        <v>16</v>
      </c>
      <c r="K119" s="17">
        <v>5</v>
      </c>
      <c r="U119" s="18"/>
      <c r="V119" s="17" t="str">
        <f t="shared" si="3"/>
        <v>M 5</v>
      </c>
      <c r="W119" s="17">
        <f>VLOOKUP(V119,[3]base!$Q$3:$Z$27,HLOOKUP(VLOOKUP($D119,[3]Film!$B$3:$V$16,21,FALSE),[3]base!$R$1:$Z$2,2,FALSE)+1,FALSE)</f>
        <v>4</v>
      </c>
    </row>
    <row r="120" spans="1:23" x14ac:dyDescent="0.3">
      <c r="A120" s="17" t="s">
        <v>256</v>
      </c>
      <c r="B120" s="15" t="s">
        <v>257</v>
      </c>
      <c r="C120" s="15" t="s">
        <v>29</v>
      </c>
      <c r="D120" s="18" t="s">
        <v>245</v>
      </c>
      <c r="E120" s="17">
        <v>19</v>
      </c>
      <c r="F120" s="17">
        <v>7</v>
      </c>
      <c r="G120" s="19">
        <v>6</v>
      </c>
      <c r="H120" s="19">
        <v>7</v>
      </c>
      <c r="I120" s="19">
        <v>4</v>
      </c>
      <c r="J120" s="17">
        <v>17</v>
      </c>
      <c r="K120" s="17">
        <v>6</v>
      </c>
      <c r="U120" s="18"/>
      <c r="V120" s="17" t="str">
        <f t="shared" si="3"/>
        <v>M 6</v>
      </c>
      <c r="W120" s="17">
        <f>VLOOKUP(V120,[3]base!$Q$3:$Z$27,HLOOKUP(VLOOKUP($D120,[3]Film!$B$3:$V$16,21,FALSE),[3]base!$R$1:$Z$2,2,FALSE)+1,FALSE)</f>
        <v>3</v>
      </c>
    </row>
    <row r="121" spans="1:23" x14ac:dyDescent="0.3">
      <c r="A121" s="17" t="s">
        <v>246</v>
      </c>
      <c r="B121" s="15" t="s">
        <v>247</v>
      </c>
      <c r="C121" s="15" t="s">
        <v>29</v>
      </c>
      <c r="D121" s="18" t="s">
        <v>245</v>
      </c>
      <c r="E121" s="17">
        <v>19</v>
      </c>
      <c r="F121" s="17">
        <v>2</v>
      </c>
      <c r="G121" s="19">
        <v>5</v>
      </c>
      <c r="H121" s="19">
        <v>6</v>
      </c>
      <c r="I121" s="19">
        <v>6</v>
      </c>
      <c r="J121" s="17">
        <v>17</v>
      </c>
      <c r="K121" s="17">
        <v>7</v>
      </c>
      <c r="U121" s="18"/>
      <c r="V121" s="17" t="str">
        <f t="shared" si="3"/>
        <v>M 7</v>
      </c>
      <c r="W121" s="17">
        <f>VLOOKUP(V121,[3]base!$Q$3:$Z$27,HLOOKUP(VLOOKUP($D121,[3]Film!$B$3:$V$16,21,FALSE),[3]base!$R$1:$Z$2,2,FALSE)+1,FALSE)</f>
        <v>2</v>
      </c>
    </row>
    <row r="122" spans="1:23" x14ac:dyDescent="0.3">
      <c r="A122" s="17" t="s">
        <v>258</v>
      </c>
      <c r="B122" s="15" t="s">
        <v>259</v>
      </c>
      <c r="C122" s="15" t="s">
        <v>22</v>
      </c>
      <c r="D122" s="18" t="s">
        <v>245</v>
      </c>
      <c r="E122" s="17">
        <v>20</v>
      </c>
      <c r="F122" s="17">
        <v>1</v>
      </c>
      <c r="G122" s="19" t="s">
        <v>44</v>
      </c>
      <c r="H122" s="19" t="s">
        <v>44</v>
      </c>
      <c r="I122" s="19" t="s">
        <v>44</v>
      </c>
      <c r="J122" s="17">
        <v>24</v>
      </c>
      <c r="K122" s="17" t="s">
        <v>120</v>
      </c>
      <c r="U122" s="18"/>
      <c r="V122" s="17" t="str">
        <f t="shared" si="3"/>
        <v>Abs</v>
      </c>
      <c r="W122" s="17">
        <f>VLOOKUP(V122,[3]base!$Q$3:$Z$27,HLOOKUP(VLOOKUP($D122,[3]Film!$B$3:$V$16,21,FALSE),[3]base!$R$1:$Z$2,2,FALSE)+1,FALSE)</f>
        <v>0</v>
      </c>
    </row>
    <row r="123" spans="1:23" x14ac:dyDescent="0.3">
      <c r="A123" s="17" t="s">
        <v>265</v>
      </c>
      <c r="B123" s="15" t="s">
        <v>266</v>
      </c>
      <c r="C123" s="15" t="s">
        <v>22</v>
      </c>
      <c r="D123" s="18" t="s">
        <v>245</v>
      </c>
      <c r="E123" s="17">
        <v>20</v>
      </c>
      <c r="F123" s="17">
        <v>5</v>
      </c>
      <c r="G123" s="19" t="s">
        <v>44</v>
      </c>
      <c r="H123" s="19" t="s">
        <v>44</v>
      </c>
      <c r="I123" s="19" t="s">
        <v>44</v>
      </c>
      <c r="J123" s="17">
        <v>24</v>
      </c>
      <c r="K123" s="17" t="s">
        <v>120</v>
      </c>
      <c r="U123" s="18"/>
      <c r="V123" s="17" t="str">
        <f t="shared" si="3"/>
        <v>Abs</v>
      </c>
      <c r="W123" s="17">
        <f>VLOOKUP(V123,[3]base!$Q$3:$Z$27,HLOOKUP(VLOOKUP($D123,[3]Film!$B$3:$V$16,21,FALSE),[3]base!$R$1:$Z$2,2,FALSE)+1,FALSE)</f>
        <v>0</v>
      </c>
    </row>
    <row r="124" spans="1:23" ht="24" customHeight="1" x14ac:dyDescent="0.3">
      <c r="A124" s="17" t="s">
        <v>272</v>
      </c>
      <c r="B124" s="15" t="s">
        <v>273</v>
      </c>
      <c r="C124" s="15" t="s">
        <v>29</v>
      </c>
      <c r="D124" s="18" t="s">
        <v>271</v>
      </c>
      <c r="E124" s="17">
        <v>21</v>
      </c>
      <c r="F124" s="17">
        <v>2</v>
      </c>
      <c r="G124" s="19">
        <v>1</v>
      </c>
      <c r="H124" s="19">
        <v>1</v>
      </c>
      <c r="I124" s="19">
        <v>3</v>
      </c>
      <c r="J124" s="17">
        <v>5</v>
      </c>
      <c r="K124" s="17">
        <v>1</v>
      </c>
      <c r="U124" s="18"/>
      <c r="V124" s="17" t="str">
        <f t="shared" si="3"/>
        <v>M 1</v>
      </c>
      <c r="W124" s="17">
        <f>VLOOKUP(V124,[3]base!$Q$3:$Z$27,HLOOKUP(VLOOKUP($D124,[3]Film!$B$3:$V$16,21,FALSE),[3]base!$R$1:$Z$2,2,FALSE)+1,FALSE)</f>
        <v>14</v>
      </c>
    </row>
    <row r="125" spans="1:23" x14ac:dyDescent="0.3">
      <c r="A125" s="17" t="s">
        <v>278</v>
      </c>
      <c r="B125" s="15" t="s">
        <v>279</v>
      </c>
      <c r="C125" s="15" t="s">
        <v>18</v>
      </c>
      <c r="D125" s="18" t="s">
        <v>271</v>
      </c>
      <c r="E125" s="17">
        <v>21</v>
      </c>
      <c r="F125" s="17">
        <v>5</v>
      </c>
      <c r="G125" s="19">
        <v>2</v>
      </c>
      <c r="H125" s="19">
        <v>2</v>
      </c>
      <c r="I125" s="19">
        <v>2</v>
      </c>
      <c r="J125" s="17">
        <v>6</v>
      </c>
      <c r="K125" s="17">
        <v>2</v>
      </c>
      <c r="U125" s="18"/>
      <c r="V125" s="17" t="str">
        <f t="shared" si="3"/>
        <v>M 2</v>
      </c>
      <c r="W125" s="17">
        <f>VLOOKUP(V125,[3]base!$Q$3:$Z$27,HLOOKUP(VLOOKUP($D125,[3]Film!$B$3:$V$16,21,FALSE),[3]base!$R$1:$Z$2,2,FALSE)+1,FALSE)</f>
        <v>10</v>
      </c>
    </row>
    <row r="126" spans="1:23" x14ac:dyDescent="0.3">
      <c r="A126" s="17" t="s">
        <v>269</v>
      </c>
      <c r="B126" s="15" t="s">
        <v>270</v>
      </c>
      <c r="C126" s="15" t="s">
        <v>29</v>
      </c>
      <c r="D126" s="18" t="s">
        <v>271</v>
      </c>
      <c r="E126" s="17">
        <v>21</v>
      </c>
      <c r="F126" s="17">
        <v>1</v>
      </c>
      <c r="G126" s="19">
        <v>3</v>
      </c>
      <c r="H126" s="19">
        <v>3</v>
      </c>
      <c r="I126" s="19">
        <v>1</v>
      </c>
      <c r="J126" s="17">
        <v>7</v>
      </c>
      <c r="K126" s="17">
        <v>3</v>
      </c>
      <c r="U126" s="18"/>
      <c r="V126" s="17" t="str">
        <f t="shared" si="3"/>
        <v>M 3</v>
      </c>
      <c r="W126" s="17">
        <f>VLOOKUP(V126,[3]base!$Q$3:$Z$27,HLOOKUP(VLOOKUP($D126,[3]Film!$B$3:$V$16,21,FALSE),[3]base!$R$1:$Z$2,2,FALSE)+1,FALSE)</f>
        <v>7</v>
      </c>
    </row>
    <row r="127" spans="1:23" x14ac:dyDescent="0.3">
      <c r="A127" s="17" t="s">
        <v>282</v>
      </c>
      <c r="B127" s="15" t="s">
        <v>283</v>
      </c>
      <c r="C127" s="15" t="s">
        <v>22</v>
      </c>
      <c r="D127" s="18" t="s">
        <v>271</v>
      </c>
      <c r="E127" s="17">
        <v>21</v>
      </c>
      <c r="F127" s="17">
        <v>7</v>
      </c>
      <c r="G127" s="19">
        <v>4</v>
      </c>
      <c r="H127" s="19">
        <v>4</v>
      </c>
      <c r="I127" s="19">
        <v>4</v>
      </c>
      <c r="J127" s="17">
        <v>12</v>
      </c>
      <c r="K127" s="17">
        <v>4</v>
      </c>
      <c r="U127" s="18"/>
      <c r="V127" s="17" t="str">
        <f t="shared" si="3"/>
        <v>M 4</v>
      </c>
      <c r="W127" s="17">
        <f>VLOOKUP(V127,[3]base!$Q$3:$Z$27,HLOOKUP(VLOOKUP($D127,[3]Film!$B$3:$V$16,21,FALSE),[3]base!$R$1:$Z$2,2,FALSE)+1,FALSE)</f>
        <v>5</v>
      </c>
    </row>
    <row r="128" spans="1:23" x14ac:dyDescent="0.3">
      <c r="A128" s="17" t="s">
        <v>274</v>
      </c>
      <c r="B128" s="15" t="s">
        <v>275</v>
      </c>
      <c r="C128" s="15" t="s">
        <v>40</v>
      </c>
      <c r="D128" s="18" t="s">
        <v>271</v>
      </c>
      <c r="E128" s="17">
        <v>21</v>
      </c>
      <c r="F128" s="17">
        <v>3</v>
      </c>
      <c r="G128" s="19">
        <v>5</v>
      </c>
      <c r="H128" s="19">
        <v>5</v>
      </c>
      <c r="I128" s="19">
        <v>6</v>
      </c>
      <c r="J128" s="17">
        <v>16</v>
      </c>
      <c r="K128" s="17">
        <v>5</v>
      </c>
      <c r="U128" s="18"/>
      <c r="V128" s="17" t="str">
        <f t="shared" si="3"/>
        <v>M 5</v>
      </c>
      <c r="W128" s="17">
        <f>VLOOKUP(V128,[3]base!$Q$3:$Z$27,HLOOKUP(VLOOKUP($D128,[3]Film!$B$3:$V$16,21,FALSE),[3]base!$R$1:$Z$2,2,FALSE)+1,FALSE)</f>
        <v>4</v>
      </c>
    </row>
    <row r="129" spans="1:23" x14ac:dyDescent="0.3">
      <c r="A129" s="17" t="s">
        <v>276</v>
      </c>
      <c r="B129" s="15" t="s">
        <v>277</v>
      </c>
      <c r="C129" s="15" t="s">
        <v>18</v>
      </c>
      <c r="D129" s="18" t="s">
        <v>271</v>
      </c>
      <c r="E129" s="16">
        <v>21</v>
      </c>
      <c r="F129" s="16">
        <v>4</v>
      </c>
      <c r="G129" s="19">
        <v>6</v>
      </c>
      <c r="H129" s="19">
        <v>8</v>
      </c>
      <c r="I129" s="19">
        <v>5</v>
      </c>
      <c r="J129" s="16">
        <v>19</v>
      </c>
      <c r="K129" s="16">
        <v>6</v>
      </c>
      <c r="L129" s="16"/>
      <c r="M129" s="16"/>
      <c r="N129" s="16"/>
      <c r="O129" s="16"/>
      <c r="P129" s="16"/>
      <c r="Q129" s="16"/>
      <c r="R129" s="16"/>
      <c r="S129" s="16"/>
      <c r="T129" s="16"/>
      <c r="U129" s="18"/>
      <c r="V129" s="17" t="str">
        <f t="shared" si="3"/>
        <v>M 6</v>
      </c>
      <c r="W129" s="17">
        <f>VLOOKUP(V129,[3]base!$Q$3:$Z$27,HLOOKUP(VLOOKUP($D129,[3]Film!$B$3:$V$16,21,FALSE),[3]base!$R$1:$Z$2,2,FALSE)+1,FALSE)</f>
        <v>3</v>
      </c>
    </row>
    <row r="130" spans="1:23" x14ac:dyDescent="0.3">
      <c r="A130" s="17" t="s">
        <v>280</v>
      </c>
      <c r="B130" s="15" t="s">
        <v>281</v>
      </c>
      <c r="C130" s="15" t="s">
        <v>18</v>
      </c>
      <c r="D130" s="18" t="s">
        <v>271</v>
      </c>
      <c r="E130" s="17">
        <v>21</v>
      </c>
      <c r="F130" s="17">
        <v>6</v>
      </c>
      <c r="G130" s="19">
        <v>7</v>
      </c>
      <c r="H130" s="19">
        <v>6</v>
      </c>
      <c r="I130" s="19">
        <v>7</v>
      </c>
      <c r="J130" s="17">
        <v>20</v>
      </c>
      <c r="K130" s="17">
        <v>7</v>
      </c>
      <c r="U130" s="18"/>
      <c r="V130" s="17" t="str">
        <f t="shared" ref="V130:V161" si="4">IF(K130="Abs","Abs",IF(T130&lt;&gt;"",T130,IF(Q130&lt;&gt;"",CONCATENATE("1/2 ",Q130),IF(N130&lt;&gt;"",CONCATENATE("1/4 "),CONCATENATE("M ",K130)))))</f>
        <v>M 7</v>
      </c>
      <c r="W130" s="17">
        <f>VLOOKUP(V130,[3]base!$Q$3:$Z$27,HLOOKUP(VLOOKUP($D130,[3]Film!$B$3:$V$16,21,FALSE),[3]base!$R$1:$Z$2,2,FALSE)+1,FALSE)</f>
        <v>2</v>
      </c>
    </row>
    <row r="131" spans="1:23" x14ac:dyDescent="0.3">
      <c r="A131" s="17" t="s">
        <v>284</v>
      </c>
      <c r="B131" s="15" t="s">
        <v>285</v>
      </c>
      <c r="C131" s="15" t="s">
        <v>22</v>
      </c>
      <c r="D131" s="18" t="s">
        <v>271</v>
      </c>
      <c r="E131" s="17">
        <v>21</v>
      </c>
      <c r="F131" s="17">
        <v>8</v>
      </c>
      <c r="G131" s="19" t="s">
        <v>44</v>
      </c>
      <c r="H131" s="19">
        <v>7</v>
      </c>
      <c r="I131" s="19">
        <v>8</v>
      </c>
      <c r="J131" s="17">
        <v>25</v>
      </c>
      <c r="K131" s="17">
        <v>8</v>
      </c>
      <c r="U131" s="18"/>
      <c r="V131" s="17" t="str">
        <f t="shared" si="4"/>
        <v>M 8</v>
      </c>
      <c r="W131" s="17">
        <f>VLOOKUP(V131,[3]base!$Q$3:$Z$27,HLOOKUP(VLOOKUP($D131,[3]Film!$B$3:$V$16,21,FALSE),[3]base!$R$1:$Z$2,2,FALSE)+1,FALSE)</f>
        <v>1</v>
      </c>
    </row>
    <row r="132" spans="1:23" ht="24" customHeight="1" x14ac:dyDescent="0.3">
      <c r="A132" s="17" t="s">
        <v>263</v>
      </c>
      <c r="B132" s="15" t="s">
        <v>286</v>
      </c>
      <c r="C132" s="15" t="s">
        <v>18</v>
      </c>
      <c r="D132" s="18" t="s">
        <v>287</v>
      </c>
      <c r="E132" s="16">
        <v>22</v>
      </c>
      <c r="F132" s="16">
        <v>1</v>
      </c>
      <c r="G132" s="19">
        <v>2</v>
      </c>
      <c r="H132" s="19">
        <v>1</v>
      </c>
      <c r="I132" s="19">
        <v>1</v>
      </c>
      <c r="J132" s="16">
        <v>4</v>
      </c>
      <c r="K132" s="16">
        <v>1</v>
      </c>
      <c r="L132" s="16"/>
      <c r="M132" s="16"/>
      <c r="N132" s="16"/>
      <c r="O132" s="16"/>
      <c r="P132" s="16"/>
      <c r="Q132" s="16"/>
      <c r="R132" s="16">
        <v>107</v>
      </c>
      <c r="S132" s="16">
        <v>1.0000000000000009</v>
      </c>
      <c r="T132" s="16">
        <v>1</v>
      </c>
      <c r="U132" s="18"/>
      <c r="V132" s="17">
        <f t="shared" si="4"/>
        <v>1</v>
      </c>
      <c r="W132" s="17">
        <f>VLOOKUP(V132,[3]base!$Q$3:$Z$27,HLOOKUP(VLOOKUP($D132,[3]Film!$B$3:$V$16,21,FALSE),[3]base!$R$1:$Z$2,2,FALSE)+1,FALSE)</f>
        <v>18</v>
      </c>
    </row>
    <row r="133" spans="1:23" x14ac:dyDescent="0.3">
      <c r="A133" s="17" t="s">
        <v>290</v>
      </c>
      <c r="B133" s="15" t="s">
        <v>291</v>
      </c>
      <c r="C133" s="15" t="s">
        <v>22</v>
      </c>
      <c r="D133" s="18" t="s">
        <v>287</v>
      </c>
      <c r="E133" s="17">
        <v>22</v>
      </c>
      <c r="F133" s="17">
        <v>3</v>
      </c>
      <c r="G133" s="19">
        <v>5</v>
      </c>
      <c r="H133" s="19">
        <v>4</v>
      </c>
      <c r="I133" s="19">
        <v>3</v>
      </c>
      <c r="J133" s="16">
        <v>12</v>
      </c>
      <c r="K133" s="16">
        <v>4</v>
      </c>
      <c r="L133" s="16"/>
      <c r="M133" s="16"/>
      <c r="N133" s="16"/>
      <c r="O133" s="16"/>
      <c r="P133" s="16"/>
      <c r="Q133" s="16"/>
      <c r="R133" s="16">
        <v>107</v>
      </c>
      <c r="S133" s="16">
        <v>7</v>
      </c>
      <c r="T133" s="16">
        <v>2</v>
      </c>
      <c r="U133" s="18"/>
      <c r="V133" s="17">
        <f t="shared" si="4"/>
        <v>2</v>
      </c>
      <c r="W133" s="17">
        <f>VLOOKUP(V133,[3]base!$Q$3:$Z$27,HLOOKUP(VLOOKUP($D133,[3]Film!$B$3:$V$16,21,FALSE),[3]base!$R$1:$Z$2,2,FALSE)+1,FALSE)</f>
        <v>14</v>
      </c>
    </row>
    <row r="134" spans="1:23" x14ac:dyDescent="0.3">
      <c r="A134" s="17" t="s">
        <v>294</v>
      </c>
      <c r="B134" s="15" t="s">
        <v>295</v>
      </c>
      <c r="C134" s="15" t="s">
        <v>22</v>
      </c>
      <c r="D134" s="18" t="s">
        <v>287</v>
      </c>
      <c r="E134" s="17">
        <v>22</v>
      </c>
      <c r="F134" s="17">
        <v>5</v>
      </c>
      <c r="G134" s="19">
        <v>1</v>
      </c>
      <c r="H134" s="19">
        <v>2</v>
      </c>
      <c r="I134" s="19">
        <v>2</v>
      </c>
      <c r="J134" s="17">
        <v>5</v>
      </c>
      <c r="K134" s="17">
        <v>2</v>
      </c>
      <c r="R134" s="16">
        <v>107</v>
      </c>
      <c r="S134" s="17">
        <v>3.0000000000000004</v>
      </c>
      <c r="T134" s="17">
        <v>3</v>
      </c>
      <c r="U134" s="18"/>
      <c r="V134" s="17">
        <f t="shared" si="4"/>
        <v>3</v>
      </c>
      <c r="W134" s="17">
        <f>VLOOKUP(V134,[3]base!$Q$3:$Z$27,HLOOKUP(VLOOKUP($D134,[3]Film!$B$3:$V$16,21,FALSE),[3]base!$R$1:$Z$2,2,FALSE)+1,FALSE)</f>
        <v>11</v>
      </c>
    </row>
    <row r="135" spans="1:23" x14ac:dyDescent="0.3">
      <c r="A135" s="17" t="s">
        <v>296</v>
      </c>
      <c r="B135" s="15" t="s">
        <v>297</v>
      </c>
      <c r="C135" s="15" t="s">
        <v>18</v>
      </c>
      <c r="D135" s="18" t="s">
        <v>287</v>
      </c>
      <c r="E135" s="17">
        <v>23</v>
      </c>
      <c r="F135" s="17">
        <v>1</v>
      </c>
      <c r="G135" s="19">
        <v>4</v>
      </c>
      <c r="H135" s="19">
        <v>1</v>
      </c>
      <c r="I135" s="23">
        <v>1</v>
      </c>
      <c r="J135" s="21">
        <v>6</v>
      </c>
      <c r="K135" s="24">
        <v>1</v>
      </c>
      <c r="R135" s="16">
        <v>107</v>
      </c>
      <c r="S135" s="17">
        <v>1.9999999999999996</v>
      </c>
      <c r="T135" s="17">
        <v>4</v>
      </c>
      <c r="U135" s="18"/>
      <c r="V135" s="17">
        <f t="shared" si="4"/>
        <v>4</v>
      </c>
      <c r="W135" s="17">
        <f>VLOOKUP(V135,[3]base!$Q$3:$Z$27,HLOOKUP(VLOOKUP($D135,[3]Film!$B$3:$V$16,21,FALSE),[3]base!$R$1:$Z$2,2,FALSE)+1,FALSE)</f>
        <v>9</v>
      </c>
    </row>
    <row r="136" spans="1:23" x14ac:dyDescent="0.3">
      <c r="A136" s="17" t="s">
        <v>298</v>
      </c>
      <c r="B136" s="15" t="s">
        <v>299</v>
      </c>
      <c r="C136" s="15" t="s">
        <v>18</v>
      </c>
      <c r="D136" s="18" t="s">
        <v>287</v>
      </c>
      <c r="E136" s="16">
        <v>23</v>
      </c>
      <c r="F136" s="16">
        <v>2</v>
      </c>
      <c r="G136" s="19">
        <v>1</v>
      </c>
      <c r="H136" s="19">
        <v>3</v>
      </c>
      <c r="I136" s="23">
        <v>2</v>
      </c>
      <c r="J136" s="21">
        <v>6</v>
      </c>
      <c r="K136" s="24">
        <v>2</v>
      </c>
      <c r="R136" s="16">
        <v>107</v>
      </c>
      <c r="S136" s="17">
        <v>3.9999999999999991</v>
      </c>
      <c r="T136" s="17">
        <v>5</v>
      </c>
      <c r="U136" s="18"/>
      <c r="V136" s="17">
        <f t="shared" si="4"/>
        <v>5</v>
      </c>
      <c r="W136" s="17">
        <f>VLOOKUP(V136,[3]base!$Q$3:$Z$27,HLOOKUP(VLOOKUP($D136,[3]Film!$B$3:$V$16,21,FALSE),[3]base!$R$1:$Z$2,2,FALSE)+1,FALSE)</f>
        <v>8</v>
      </c>
    </row>
    <row r="137" spans="1:23" x14ac:dyDescent="0.3">
      <c r="A137" s="17" t="s">
        <v>292</v>
      </c>
      <c r="B137" s="15" t="s">
        <v>293</v>
      </c>
      <c r="C137" s="15" t="s">
        <v>18</v>
      </c>
      <c r="D137" s="18" t="s">
        <v>287</v>
      </c>
      <c r="E137" s="16">
        <v>22</v>
      </c>
      <c r="F137" s="16">
        <v>4</v>
      </c>
      <c r="G137" s="19">
        <v>3</v>
      </c>
      <c r="H137" s="19">
        <v>3</v>
      </c>
      <c r="I137" s="19">
        <v>4</v>
      </c>
      <c r="J137" s="17">
        <v>10</v>
      </c>
      <c r="K137" s="17">
        <v>3</v>
      </c>
      <c r="R137" s="16">
        <v>107</v>
      </c>
      <c r="S137" s="17">
        <v>5</v>
      </c>
      <c r="T137" s="17">
        <v>6</v>
      </c>
      <c r="U137" s="18"/>
      <c r="V137" s="17">
        <f t="shared" si="4"/>
        <v>6</v>
      </c>
      <c r="W137" s="17">
        <f>VLOOKUP(V137,[3]base!$Q$3:$Z$27,HLOOKUP(VLOOKUP($D137,[3]Film!$B$3:$V$16,21,FALSE),[3]base!$R$1:$Z$2,2,FALSE)+1,FALSE)</f>
        <v>7</v>
      </c>
    </row>
    <row r="138" spans="1:23" x14ac:dyDescent="0.3">
      <c r="A138" s="17" t="s">
        <v>300</v>
      </c>
      <c r="B138" s="15" t="s">
        <v>301</v>
      </c>
      <c r="C138" s="15" t="s">
        <v>29</v>
      </c>
      <c r="D138" s="18" t="s">
        <v>287</v>
      </c>
      <c r="E138" s="17">
        <v>23</v>
      </c>
      <c r="F138" s="17">
        <v>3</v>
      </c>
      <c r="G138" s="19">
        <v>5</v>
      </c>
      <c r="H138" s="19">
        <v>2</v>
      </c>
      <c r="I138" s="19">
        <v>3</v>
      </c>
      <c r="J138" s="16">
        <v>10</v>
      </c>
      <c r="K138" s="16">
        <v>3</v>
      </c>
      <c r="L138" s="16"/>
      <c r="M138" s="16"/>
      <c r="N138" s="16"/>
      <c r="O138" s="16"/>
      <c r="P138" s="16"/>
      <c r="Q138" s="16"/>
      <c r="R138" s="16">
        <v>107</v>
      </c>
      <c r="S138" s="16">
        <v>6.0000000000000009</v>
      </c>
      <c r="T138" s="16">
        <v>7</v>
      </c>
      <c r="U138" s="18"/>
      <c r="V138" s="17">
        <f t="shared" si="4"/>
        <v>7</v>
      </c>
      <c r="W138" s="17">
        <f>VLOOKUP(V138,[3]base!$Q$3:$Z$27,HLOOKUP(VLOOKUP($D138,[3]Film!$B$3:$V$16,21,FALSE),[3]base!$R$1:$Z$2,2,FALSE)+1,FALSE)</f>
        <v>6</v>
      </c>
    </row>
    <row r="139" spans="1:23" x14ac:dyDescent="0.3">
      <c r="A139" s="17" t="s">
        <v>306</v>
      </c>
      <c r="B139" s="15" t="s">
        <v>307</v>
      </c>
      <c r="C139" s="15" t="s">
        <v>18</v>
      </c>
      <c r="D139" s="18" t="s">
        <v>287</v>
      </c>
      <c r="E139" s="16">
        <v>23</v>
      </c>
      <c r="F139" s="16">
        <v>6</v>
      </c>
      <c r="G139" s="19">
        <v>2</v>
      </c>
      <c r="H139" s="19">
        <v>4</v>
      </c>
      <c r="I139" s="19">
        <v>4</v>
      </c>
      <c r="J139" s="16">
        <v>10</v>
      </c>
      <c r="K139" s="16">
        <v>4</v>
      </c>
      <c r="L139" s="16"/>
      <c r="M139" s="16"/>
      <c r="N139" s="16"/>
      <c r="O139" s="16"/>
      <c r="P139" s="16"/>
      <c r="Q139" s="16"/>
      <c r="R139" s="16">
        <v>107</v>
      </c>
      <c r="S139" s="16">
        <v>8</v>
      </c>
      <c r="T139" s="16">
        <v>8</v>
      </c>
      <c r="U139" s="18"/>
      <c r="V139" s="17">
        <f t="shared" si="4"/>
        <v>8</v>
      </c>
      <c r="W139" s="17">
        <f>VLOOKUP(V139,[3]base!$Q$3:$Z$27,HLOOKUP(VLOOKUP($D139,[3]Film!$B$3:$V$16,21,FALSE),[3]base!$R$1:$Z$2,2,FALSE)+1,FALSE)</f>
        <v>5</v>
      </c>
    </row>
    <row r="140" spans="1:23" x14ac:dyDescent="0.3">
      <c r="A140" s="17" t="s">
        <v>288</v>
      </c>
      <c r="B140" s="15" t="s">
        <v>289</v>
      </c>
      <c r="C140" s="15" t="s">
        <v>18</v>
      </c>
      <c r="D140" s="18" t="s">
        <v>287</v>
      </c>
      <c r="E140" s="17">
        <v>22</v>
      </c>
      <c r="F140" s="17">
        <v>2</v>
      </c>
      <c r="G140" s="19">
        <v>4</v>
      </c>
      <c r="H140" s="19">
        <v>5</v>
      </c>
      <c r="I140" s="19">
        <v>5</v>
      </c>
      <c r="J140" s="17">
        <v>14</v>
      </c>
      <c r="K140" s="17">
        <v>5</v>
      </c>
      <c r="U140" s="18"/>
      <c r="V140" s="17" t="str">
        <f t="shared" si="4"/>
        <v>M 5</v>
      </c>
      <c r="W140" s="17">
        <f>VLOOKUP(V140,[3]base!$Q$3:$Z$27,HLOOKUP(VLOOKUP($D140,[3]Film!$B$3:$V$16,21,FALSE),[3]base!$R$1:$Z$2,2,FALSE)+1,FALSE)</f>
        <v>4</v>
      </c>
    </row>
    <row r="141" spans="1:23" x14ac:dyDescent="0.3">
      <c r="A141" s="17" t="s">
        <v>304</v>
      </c>
      <c r="B141" s="15" t="s">
        <v>305</v>
      </c>
      <c r="C141" s="15" t="s">
        <v>29</v>
      </c>
      <c r="D141" s="18" t="s">
        <v>287</v>
      </c>
      <c r="E141" s="17">
        <v>23</v>
      </c>
      <c r="F141" s="17">
        <v>5</v>
      </c>
      <c r="G141" s="19">
        <v>3</v>
      </c>
      <c r="H141" s="19">
        <v>5</v>
      </c>
      <c r="I141" s="19">
        <v>5</v>
      </c>
      <c r="J141" s="17">
        <v>13</v>
      </c>
      <c r="K141" s="17">
        <v>5</v>
      </c>
      <c r="U141" s="18"/>
      <c r="V141" s="17" t="str">
        <f t="shared" si="4"/>
        <v>M 5</v>
      </c>
      <c r="W141" s="17">
        <f>VLOOKUP(V141,[3]base!$Q$3:$Z$27,HLOOKUP(VLOOKUP($D141,[3]Film!$B$3:$V$16,21,FALSE),[3]base!$R$1:$Z$2,2,FALSE)+1,FALSE)</f>
        <v>4</v>
      </c>
    </row>
    <row r="142" spans="1:23" x14ac:dyDescent="0.3">
      <c r="A142" s="17" t="s">
        <v>302</v>
      </c>
      <c r="B142" s="15" t="s">
        <v>303</v>
      </c>
      <c r="C142" s="15" t="s">
        <v>29</v>
      </c>
      <c r="D142" s="18" t="s">
        <v>287</v>
      </c>
      <c r="E142" s="17">
        <v>23</v>
      </c>
      <c r="F142" s="17">
        <v>4</v>
      </c>
      <c r="G142" s="19">
        <v>6</v>
      </c>
      <c r="H142" s="19">
        <v>6</v>
      </c>
      <c r="I142" s="19">
        <v>6</v>
      </c>
      <c r="J142" s="17">
        <v>18</v>
      </c>
      <c r="K142" s="17">
        <v>6</v>
      </c>
      <c r="U142" s="18"/>
      <c r="V142" s="17" t="str">
        <f t="shared" si="4"/>
        <v>M 6</v>
      </c>
      <c r="W142" s="17">
        <f>VLOOKUP(V142,[3]base!$Q$3:$Z$27,HLOOKUP(VLOOKUP($D142,[3]Film!$B$3:$V$16,21,FALSE),[3]base!$R$1:$Z$2,2,FALSE)+1,FALSE)</f>
        <v>3</v>
      </c>
    </row>
    <row r="143" spans="1:23" ht="24" customHeight="1" x14ac:dyDescent="0.3">
      <c r="A143" s="17" t="s">
        <v>323</v>
      </c>
      <c r="B143" s="15" t="s">
        <v>324</v>
      </c>
      <c r="C143" s="15" t="s">
        <v>29</v>
      </c>
      <c r="D143" s="18" t="s">
        <v>310</v>
      </c>
      <c r="E143" s="17">
        <v>25</v>
      </c>
      <c r="F143" s="17">
        <v>1</v>
      </c>
      <c r="G143" s="19">
        <v>1</v>
      </c>
      <c r="H143" s="19">
        <v>1</v>
      </c>
      <c r="I143" s="19">
        <v>1</v>
      </c>
      <c r="J143" s="17">
        <v>3</v>
      </c>
      <c r="K143" s="17">
        <v>1</v>
      </c>
      <c r="R143" s="17">
        <v>108</v>
      </c>
      <c r="S143" s="17">
        <v>1.9999999999999996</v>
      </c>
      <c r="T143" s="17">
        <v>1</v>
      </c>
      <c r="U143" s="18"/>
      <c r="V143" s="17">
        <f t="shared" si="4"/>
        <v>1</v>
      </c>
      <c r="W143" s="17">
        <f>VLOOKUP(V143,[3]base!$Q$3:$Z$27,HLOOKUP(VLOOKUP($D143,[3]Film!$B$3:$V$16,21,FALSE),[3]base!$R$1:$Z$2,2,FALSE)+1,FALSE)</f>
        <v>18</v>
      </c>
    </row>
    <row r="144" spans="1:23" x14ac:dyDescent="0.3">
      <c r="A144" s="17" t="s">
        <v>325</v>
      </c>
      <c r="B144" s="15" t="s">
        <v>326</v>
      </c>
      <c r="C144" s="15" t="s">
        <v>29</v>
      </c>
      <c r="D144" s="18" t="s">
        <v>310</v>
      </c>
      <c r="E144" s="17">
        <v>25</v>
      </c>
      <c r="F144" s="17">
        <v>2</v>
      </c>
      <c r="G144" s="19">
        <v>3</v>
      </c>
      <c r="H144" s="19">
        <v>4</v>
      </c>
      <c r="I144" s="19">
        <v>3</v>
      </c>
      <c r="J144" s="17">
        <v>10</v>
      </c>
      <c r="K144" s="17">
        <v>3</v>
      </c>
      <c r="R144" s="17">
        <v>108</v>
      </c>
      <c r="S144" s="17">
        <v>6.0000000000000009</v>
      </c>
      <c r="T144" s="17">
        <v>2</v>
      </c>
      <c r="U144" s="18"/>
      <c r="V144" s="17">
        <f t="shared" si="4"/>
        <v>2</v>
      </c>
      <c r="W144" s="17">
        <f>VLOOKUP(V144,[3]base!$Q$3:$Z$27,HLOOKUP(VLOOKUP($D144,[3]Film!$B$3:$V$16,21,FALSE),[3]base!$R$1:$Z$2,2,FALSE)+1,FALSE)</f>
        <v>14</v>
      </c>
    </row>
    <row r="145" spans="1:23" x14ac:dyDescent="0.3">
      <c r="A145" s="17" t="s">
        <v>308</v>
      </c>
      <c r="B145" s="15" t="s">
        <v>309</v>
      </c>
      <c r="C145" s="15" t="s">
        <v>29</v>
      </c>
      <c r="D145" s="18" t="s">
        <v>310</v>
      </c>
      <c r="E145" s="17">
        <v>24</v>
      </c>
      <c r="F145" s="17">
        <v>1</v>
      </c>
      <c r="G145" s="19">
        <v>5</v>
      </c>
      <c r="H145" s="19">
        <v>1</v>
      </c>
      <c r="I145" s="19">
        <v>1</v>
      </c>
      <c r="J145" s="17">
        <v>7</v>
      </c>
      <c r="K145" s="17">
        <v>1</v>
      </c>
      <c r="R145" s="17">
        <v>108</v>
      </c>
      <c r="S145" s="17">
        <v>1.0000000000000009</v>
      </c>
      <c r="T145" s="17">
        <v>3</v>
      </c>
      <c r="U145" s="18"/>
      <c r="V145" s="17">
        <f t="shared" si="4"/>
        <v>3</v>
      </c>
      <c r="W145" s="17">
        <f>VLOOKUP(V145,[3]base!$Q$3:$Z$27,HLOOKUP(VLOOKUP($D145,[3]Film!$B$3:$V$16,21,FALSE),[3]base!$R$1:$Z$2,2,FALSE)+1,FALSE)</f>
        <v>11</v>
      </c>
    </row>
    <row r="146" spans="1:23" x14ac:dyDescent="0.3">
      <c r="A146" s="17" t="s">
        <v>311</v>
      </c>
      <c r="B146" s="15" t="s">
        <v>312</v>
      </c>
      <c r="C146" s="15" t="s">
        <v>18</v>
      </c>
      <c r="D146" s="18" t="s">
        <v>310</v>
      </c>
      <c r="E146" s="17">
        <v>24</v>
      </c>
      <c r="F146" s="17">
        <v>2</v>
      </c>
      <c r="G146" s="19">
        <v>3</v>
      </c>
      <c r="H146" s="19">
        <v>4</v>
      </c>
      <c r="I146" s="19">
        <v>2</v>
      </c>
      <c r="J146" s="17">
        <v>9</v>
      </c>
      <c r="K146" s="17">
        <v>3</v>
      </c>
      <c r="R146" s="17">
        <v>108</v>
      </c>
      <c r="S146" s="17">
        <v>5</v>
      </c>
      <c r="T146" s="17">
        <v>4</v>
      </c>
      <c r="U146" s="18"/>
      <c r="V146" s="17">
        <f t="shared" si="4"/>
        <v>4</v>
      </c>
      <c r="W146" s="17">
        <f>VLOOKUP(V146,[3]base!$Q$3:$Z$27,HLOOKUP(VLOOKUP($D146,[3]Film!$B$3:$V$16,21,FALSE),[3]base!$R$1:$Z$2,2,FALSE)+1,FALSE)</f>
        <v>9</v>
      </c>
    </row>
    <row r="147" spans="1:23" x14ac:dyDescent="0.3">
      <c r="A147" s="17" t="s">
        <v>315</v>
      </c>
      <c r="B147" s="15" t="s">
        <v>316</v>
      </c>
      <c r="C147" s="15" t="s">
        <v>22</v>
      </c>
      <c r="D147" s="18" t="s">
        <v>310</v>
      </c>
      <c r="E147" s="17">
        <v>24</v>
      </c>
      <c r="F147" s="17">
        <v>4</v>
      </c>
      <c r="G147" s="19">
        <v>1</v>
      </c>
      <c r="H147" s="19">
        <v>2</v>
      </c>
      <c r="I147" s="19">
        <v>5</v>
      </c>
      <c r="J147" s="17">
        <v>8</v>
      </c>
      <c r="K147" s="17">
        <v>2</v>
      </c>
      <c r="R147" s="17">
        <v>108</v>
      </c>
      <c r="S147" s="17">
        <v>3.0000000000000004</v>
      </c>
      <c r="T147" s="17">
        <v>5</v>
      </c>
      <c r="U147" s="18"/>
      <c r="V147" s="17">
        <f t="shared" si="4"/>
        <v>5</v>
      </c>
      <c r="W147" s="17">
        <f>VLOOKUP(V147,[3]base!$Q$3:$Z$27,HLOOKUP(VLOOKUP($D147,[3]Film!$B$3:$V$16,21,FALSE),[3]base!$R$1:$Z$2,2,FALSE)+1,FALSE)</f>
        <v>8</v>
      </c>
    </row>
    <row r="148" spans="1:23" x14ac:dyDescent="0.3">
      <c r="A148" s="17" t="s">
        <v>327</v>
      </c>
      <c r="B148" s="15" t="s">
        <v>328</v>
      </c>
      <c r="C148" s="15" t="s">
        <v>29</v>
      </c>
      <c r="D148" s="18" t="s">
        <v>310</v>
      </c>
      <c r="E148" s="17">
        <v>25</v>
      </c>
      <c r="F148" s="17">
        <v>3</v>
      </c>
      <c r="G148" s="19">
        <v>7</v>
      </c>
      <c r="H148" s="19">
        <v>3</v>
      </c>
      <c r="I148" s="19">
        <v>4</v>
      </c>
      <c r="J148" s="17">
        <v>14</v>
      </c>
      <c r="K148" s="17">
        <v>4</v>
      </c>
      <c r="R148" s="17">
        <v>108</v>
      </c>
      <c r="S148" s="17">
        <v>8</v>
      </c>
      <c r="T148" s="17">
        <v>6</v>
      </c>
      <c r="U148" s="18"/>
      <c r="V148" s="17">
        <f t="shared" si="4"/>
        <v>6</v>
      </c>
      <c r="W148" s="17">
        <f>VLOOKUP(V148,[3]base!$Q$3:$Z$27,HLOOKUP(VLOOKUP($D148,[3]Film!$B$3:$V$16,21,FALSE),[3]base!$R$1:$Z$2,2,FALSE)+1,FALSE)</f>
        <v>7</v>
      </c>
    </row>
    <row r="149" spans="1:23" x14ac:dyDescent="0.3">
      <c r="A149" s="17" t="s">
        <v>313</v>
      </c>
      <c r="B149" s="15" t="s">
        <v>314</v>
      </c>
      <c r="C149" s="15" t="s">
        <v>29</v>
      </c>
      <c r="D149" s="18" t="s">
        <v>310</v>
      </c>
      <c r="E149" s="17">
        <v>24</v>
      </c>
      <c r="F149" s="17">
        <v>3</v>
      </c>
      <c r="G149" s="19">
        <v>2</v>
      </c>
      <c r="H149" s="19">
        <v>3</v>
      </c>
      <c r="I149" s="19">
        <v>6</v>
      </c>
      <c r="J149" s="17">
        <v>11</v>
      </c>
      <c r="K149" s="17">
        <v>4</v>
      </c>
      <c r="R149" s="17">
        <v>108</v>
      </c>
      <c r="S149" s="17">
        <v>7</v>
      </c>
      <c r="T149" s="17">
        <v>7</v>
      </c>
      <c r="U149" s="18"/>
      <c r="V149" s="17">
        <f t="shared" si="4"/>
        <v>7</v>
      </c>
      <c r="W149" s="17">
        <f>VLOOKUP(V149,[3]base!$Q$3:$Z$27,HLOOKUP(VLOOKUP($D149,[3]Film!$B$3:$V$16,21,FALSE),[3]base!$R$1:$Z$2,2,FALSE)+1,FALSE)</f>
        <v>6</v>
      </c>
    </row>
    <row r="150" spans="1:23" x14ac:dyDescent="0.3">
      <c r="A150" s="17" t="s">
        <v>335</v>
      </c>
      <c r="B150" s="15" t="s">
        <v>336</v>
      </c>
      <c r="C150" s="15" t="s">
        <v>29</v>
      </c>
      <c r="D150" s="18" t="s">
        <v>310</v>
      </c>
      <c r="E150" s="17">
        <v>25</v>
      </c>
      <c r="F150" s="17">
        <v>7</v>
      </c>
      <c r="G150" s="19">
        <v>2</v>
      </c>
      <c r="H150" s="19">
        <v>2</v>
      </c>
      <c r="I150" s="19">
        <v>2</v>
      </c>
      <c r="J150" s="17">
        <v>6</v>
      </c>
      <c r="K150" s="17">
        <v>2</v>
      </c>
      <c r="R150" s="17">
        <v>108</v>
      </c>
      <c r="S150" s="17">
        <v>3.9999999999999991</v>
      </c>
      <c r="T150" s="17">
        <v>8</v>
      </c>
      <c r="U150" s="18"/>
      <c r="V150" s="17">
        <f t="shared" si="4"/>
        <v>8</v>
      </c>
      <c r="W150" s="17">
        <f>VLOOKUP(V150,[3]base!$Q$3:$Z$27,HLOOKUP(VLOOKUP($D150,[3]Film!$B$3:$V$16,21,FALSE),[3]base!$R$1:$Z$2,2,FALSE)+1,FALSE)</f>
        <v>5</v>
      </c>
    </row>
    <row r="151" spans="1:23" x14ac:dyDescent="0.3">
      <c r="A151" s="17" t="s">
        <v>321</v>
      </c>
      <c r="B151" s="15" t="s">
        <v>322</v>
      </c>
      <c r="C151" s="15" t="s">
        <v>18</v>
      </c>
      <c r="D151" s="18" t="s">
        <v>310</v>
      </c>
      <c r="E151" s="17">
        <v>24</v>
      </c>
      <c r="F151" s="17">
        <v>7</v>
      </c>
      <c r="G151" s="19">
        <v>4</v>
      </c>
      <c r="H151" s="19">
        <v>5</v>
      </c>
      <c r="I151" s="19">
        <v>4</v>
      </c>
      <c r="J151" s="16">
        <v>13</v>
      </c>
      <c r="K151" s="16">
        <v>5</v>
      </c>
      <c r="L151" s="16"/>
      <c r="M151" s="16"/>
      <c r="N151" s="16"/>
      <c r="O151" s="16"/>
      <c r="P151" s="16"/>
      <c r="Q151" s="16"/>
      <c r="R151" s="16"/>
      <c r="S151" s="16"/>
      <c r="T151" s="16"/>
      <c r="U151" s="18"/>
      <c r="V151" s="17" t="str">
        <f t="shared" si="4"/>
        <v>M 5</v>
      </c>
      <c r="W151" s="17">
        <f>VLOOKUP(V151,[3]base!$Q$3:$Z$27,HLOOKUP(VLOOKUP($D151,[3]Film!$B$3:$V$16,21,FALSE),[3]base!$R$1:$Z$2,2,FALSE)+1,FALSE)</f>
        <v>4</v>
      </c>
    </row>
    <row r="152" spans="1:23" x14ac:dyDescent="0.3">
      <c r="A152" s="17" t="s">
        <v>329</v>
      </c>
      <c r="B152" s="15" t="s">
        <v>330</v>
      </c>
      <c r="C152" s="15" t="s">
        <v>18</v>
      </c>
      <c r="D152" s="18" t="s">
        <v>310</v>
      </c>
      <c r="E152" s="16">
        <v>25</v>
      </c>
      <c r="F152" s="16">
        <v>4</v>
      </c>
      <c r="G152" s="19">
        <v>6</v>
      </c>
      <c r="H152" s="19">
        <v>5</v>
      </c>
      <c r="I152" s="19">
        <v>5</v>
      </c>
      <c r="J152" s="17">
        <v>16</v>
      </c>
      <c r="K152" s="17">
        <v>5</v>
      </c>
      <c r="U152" s="18"/>
      <c r="V152" s="17" t="str">
        <f t="shared" si="4"/>
        <v>M 5</v>
      </c>
      <c r="W152" s="17">
        <f>VLOOKUP(V152,[3]base!$Q$3:$Z$27,HLOOKUP(VLOOKUP($D152,[3]Film!$B$3:$V$16,21,FALSE),[3]base!$R$1:$Z$2,2,FALSE)+1,FALSE)</f>
        <v>4</v>
      </c>
    </row>
    <row r="153" spans="1:23" x14ac:dyDescent="0.3">
      <c r="A153" s="17" t="s">
        <v>317</v>
      </c>
      <c r="B153" s="15" t="s">
        <v>318</v>
      </c>
      <c r="C153" s="15" t="s">
        <v>29</v>
      </c>
      <c r="D153" s="18" t="s">
        <v>310</v>
      </c>
      <c r="E153" s="17">
        <v>24</v>
      </c>
      <c r="F153" s="17">
        <v>5</v>
      </c>
      <c r="G153" s="19">
        <v>6</v>
      </c>
      <c r="H153" s="19">
        <v>6</v>
      </c>
      <c r="I153" s="19">
        <v>3</v>
      </c>
      <c r="J153" s="17">
        <v>15</v>
      </c>
      <c r="K153" s="17">
        <v>6</v>
      </c>
      <c r="U153" s="18"/>
      <c r="V153" s="17" t="str">
        <f t="shared" si="4"/>
        <v>M 6</v>
      </c>
      <c r="W153" s="17">
        <f>VLOOKUP(V153,[3]base!$Q$3:$Z$27,HLOOKUP(VLOOKUP($D153,[3]Film!$B$3:$V$16,21,FALSE),[3]base!$R$1:$Z$2,2,FALSE)+1,FALSE)</f>
        <v>3</v>
      </c>
    </row>
    <row r="154" spans="1:23" x14ac:dyDescent="0.3">
      <c r="A154" s="17" t="s">
        <v>333</v>
      </c>
      <c r="B154" s="15" t="s">
        <v>334</v>
      </c>
      <c r="C154" s="15" t="s">
        <v>29</v>
      </c>
      <c r="D154" s="18" t="s">
        <v>310</v>
      </c>
      <c r="E154" s="17">
        <v>25</v>
      </c>
      <c r="F154" s="17">
        <v>6</v>
      </c>
      <c r="G154" s="19">
        <v>4</v>
      </c>
      <c r="H154" s="19">
        <v>7</v>
      </c>
      <c r="I154" s="19">
        <v>6</v>
      </c>
      <c r="J154" s="17">
        <v>17</v>
      </c>
      <c r="K154" s="17">
        <v>6</v>
      </c>
      <c r="U154" s="18"/>
      <c r="V154" s="17" t="str">
        <f t="shared" si="4"/>
        <v>M 6</v>
      </c>
      <c r="W154" s="17">
        <f>VLOOKUP(V154,[3]base!$Q$3:$Z$27,HLOOKUP(VLOOKUP($D154,[3]Film!$B$3:$V$16,21,FALSE),[3]base!$R$1:$Z$2,2,FALSE)+1,FALSE)</f>
        <v>3</v>
      </c>
    </row>
    <row r="155" spans="1:23" x14ac:dyDescent="0.3">
      <c r="A155" s="17" t="s">
        <v>319</v>
      </c>
      <c r="B155" s="15" t="s">
        <v>320</v>
      </c>
      <c r="C155" s="15" t="s">
        <v>18</v>
      </c>
      <c r="D155" s="18" t="s">
        <v>310</v>
      </c>
      <c r="E155" s="17">
        <v>24</v>
      </c>
      <c r="F155" s="17">
        <v>6</v>
      </c>
      <c r="G155" s="19">
        <v>7</v>
      </c>
      <c r="H155" s="19">
        <v>7</v>
      </c>
      <c r="I155" s="19">
        <v>7</v>
      </c>
      <c r="J155" s="17">
        <v>21</v>
      </c>
      <c r="K155" s="17">
        <v>7</v>
      </c>
      <c r="U155" s="18"/>
      <c r="V155" s="17" t="str">
        <f t="shared" si="4"/>
        <v>M 7</v>
      </c>
      <c r="W155" s="17">
        <f>VLOOKUP(V155,[3]base!$Q$3:$Z$27,HLOOKUP(VLOOKUP($D155,[3]Film!$B$3:$V$16,21,FALSE),[3]base!$R$1:$Z$2,2,FALSE)+1,FALSE)</f>
        <v>2</v>
      </c>
    </row>
    <row r="156" spans="1:23" x14ac:dyDescent="0.3">
      <c r="A156" s="17" t="s">
        <v>331</v>
      </c>
      <c r="B156" s="15" t="s">
        <v>332</v>
      </c>
      <c r="C156" s="15" t="s">
        <v>40</v>
      </c>
      <c r="D156" s="18" t="s">
        <v>310</v>
      </c>
      <c r="E156" s="17">
        <v>25</v>
      </c>
      <c r="F156" s="17">
        <v>5</v>
      </c>
      <c r="G156" s="19">
        <v>5</v>
      </c>
      <c r="H156" s="19">
        <v>6</v>
      </c>
      <c r="I156" s="19">
        <v>7</v>
      </c>
      <c r="J156" s="17">
        <v>18</v>
      </c>
      <c r="K156" s="17">
        <v>7</v>
      </c>
      <c r="U156" s="18"/>
      <c r="V156" s="17" t="str">
        <f t="shared" si="4"/>
        <v>M 7</v>
      </c>
      <c r="W156" s="17">
        <f>VLOOKUP(V156,[3]base!$Q$3:$Z$27,HLOOKUP(VLOOKUP($D156,[3]Film!$B$3:$V$16,21,FALSE),[3]base!$R$1:$Z$2,2,FALSE)+1,FALSE)</f>
        <v>2</v>
      </c>
    </row>
    <row r="157" spans="1:23" ht="24" customHeight="1" x14ac:dyDescent="0.3">
      <c r="A157" s="17" t="s">
        <v>186</v>
      </c>
      <c r="B157" s="15" t="s">
        <v>348</v>
      </c>
      <c r="C157" s="15" t="s">
        <v>18</v>
      </c>
      <c r="D157" s="18" t="s">
        <v>339</v>
      </c>
      <c r="E157" s="16">
        <v>27</v>
      </c>
      <c r="F157" s="16">
        <v>1</v>
      </c>
      <c r="G157" s="19">
        <v>1</v>
      </c>
      <c r="H157" s="19">
        <v>1</v>
      </c>
      <c r="I157" s="19">
        <v>1</v>
      </c>
      <c r="J157" s="17">
        <v>3</v>
      </c>
      <c r="K157" s="17">
        <v>1</v>
      </c>
      <c r="O157" s="17">
        <v>210</v>
      </c>
      <c r="P157" s="17">
        <v>1.0000000000000009</v>
      </c>
      <c r="Q157" s="17">
        <v>1</v>
      </c>
      <c r="R157" s="17">
        <v>109</v>
      </c>
      <c r="S157" s="17">
        <v>2</v>
      </c>
      <c r="T157" s="17">
        <v>1</v>
      </c>
      <c r="U157" s="18"/>
      <c r="V157" s="17">
        <f t="shared" si="4"/>
        <v>1</v>
      </c>
      <c r="W157" s="17">
        <f>VLOOKUP(V157,[3]base!$Q$3:$Z$27,HLOOKUP(VLOOKUP($D157,[3]Film!$B$3:$V$16,21,FALSE),[3]base!$R$1:$Z$2,2,FALSE)+1,FALSE)</f>
        <v>22</v>
      </c>
    </row>
    <row r="158" spans="1:23" x14ac:dyDescent="0.3">
      <c r="A158" s="17" t="s">
        <v>359</v>
      </c>
      <c r="B158" s="15" t="s">
        <v>360</v>
      </c>
      <c r="C158" s="15" t="s">
        <v>29</v>
      </c>
      <c r="D158" s="18" t="s">
        <v>339</v>
      </c>
      <c r="E158" s="17">
        <v>28</v>
      </c>
      <c r="F158" s="17">
        <v>2</v>
      </c>
      <c r="G158" s="19">
        <v>2</v>
      </c>
      <c r="H158" s="19">
        <v>2</v>
      </c>
      <c r="I158" s="19">
        <v>2</v>
      </c>
      <c r="J158" s="17">
        <v>6</v>
      </c>
      <c r="K158" s="17">
        <v>2</v>
      </c>
      <c r="O158" s="17">
        <v>209</v>
      </c>
      <c r="P158" s="17">
        <v>3.0000000000000004</v>
      </c>
      <c r="Q158" s="17">
        <v>2</v>
      </c>
      <c r="R158" s="17">
        <v>109</v>
      </c>
      <c r="S158" s="17">
        <v>3</v>
      </c>
      <c r="T158" s="17">
        <v>2</v>
      </c>
      <c r="U158" s="18"/>
      <c r="V158" s="17">
        <f t="shared" si="4"/>
        <v>2</v>
      </c>
      <c r="W158" s="17">
        <f>VLOOKUP(V158,[3]base!$Q$3:$Z$27,HLOOKUP(VLOOKUP($D158,[3]Film!$B$3:$V$16,21,FALSE),[3]base!$R$1:$Z$2,2,FALSE)+1,FALSE)</f>
        <v>18</v>
      </c>
    </row>
    <row r="159" spans="1:23" x14ac:dyDescent="0.3">
      <c r="A159" s="17" t="s">
        <v>342</v>
      </c>
      <c r="B159" s="15" t="s">
        <v>343</v>
      </c>
      <c r="C159" s="15" t="s">
        <v>22</v>
      </c>
      <c r="D159" s="18" t="s">
        <v>339</v>
      </c>
      <c r="E159" s="17">
        <v>26</v>
      </c>
      <c r="F159" s="17">
        <v>3</v>
      </c>
      <c r="G159" s="19">
        <v>2</v>
      </c>
      <c r="H159" s="19">
        <v>2</v>
      </c>
      <c r="I159" s="19">
        <v>2</v>
      </c>
      <c r="J159" s="17">
        <v>6</v>
      </c>
      <c r="K159" s="17">
        <v>2</v>
      </c>
      <c r="O159" s="17">
        <v>210</v>
      </c>
      <c r="P159" s="17">
        <v>2.9999999999999982</v>
      </c>
      <c r="Q159" s="17">
        <v>3</v>
      </c>
      <c r="R159" s="17">
        <v>109</v>
      </c>
      <c r="S159" s="17">
        <v>6</v>
      </c>
      <c r="T159" s="17">
        <v>3</v>
      </c>
      <c r="U159" s="18"/>
      <c r="V159" s="17">
        <f t="shared" si="4"/>
        <v>3</v>
      </c>
      <c r="W159" s="17">
        <f>VLOOKUP(V159,[3]base!$Q$3:$Z$27,HLOOKUP(VLOOKUP($D159,[3]Film!$B$3:$V$16,21,FALSE),[3]base!$R$1:$Z$2,2,FALSE)+1,FALSE)</f>
        <v>15</v>
      </c>
    </row>
    <row r="160" spans="1:23" x14ac:dyDescent="0.3">
      <c r="A160" s="17" t="s">
        <v>355</v>
      </c>
      <c r="B160" s="15" t="s">
        <v>356</v>
      </c>
      <c r="C160" s="15" t="s">
        <v>29</v>
      </c>
      <c r="D160" s="18" t="s">
        <v>339</v>
      </c>
      <c r="E160" s="17">
        <v>27</v>
      </c>
      <c r="F160" s="17">
        <v>6</v>
      </c>
      <c r="G160" s="19">
        <v>2</v>
      </c>
      <c r="H160" s="19">
        <v>2</v>
      </c>
      <c r="I160" s="19">
        <v>2</v>
      </c>
      <c r="J160" s="17">
        <v>6</v>
      </c>
      <c r="K160" s="17">
        <v>2</v>
      </c>
      <c r="O160" s="17">
        <v>209</v>
      </c>
      <c r="P160" s="17">
        <v>1.9999999999999996</v>
      </c>
      <c r="Q160" s="17">
        <v>4</v>
      </c>
      <c r="R160" s="17">
        <v>109</v>
      </c>
      <c r="S160" s="17">
        <v>7</v>
      </c>
      <c r="T160" s="17">
        <v>4</v>
      </c>
      <c r="U160" s="18"/>
      <c r="V160" s="17">
        <f t="shared" si="4"/>
        <v>4</v>
      </c>
      <c r="W160" s="17">
        <f>VLOOKUP(V160,[3]base!$Q$3:$Z$27,HLOOKUP(VLOOKUP($D160,[3]Film!$B$3:$V$16,21,FALSE),[3]base!$R$1:$Z$2,2,FALSE)+1,FALSE)</f>
        <v>13</v>
      </c>
    </row>
    <row r="161" spans="1:23" x14ac:dyDescent="0.3">
      <c r="A161" s="17" t="s">
        <v>353</v>
      </c>
      <c r="B161" s="15" t="s">
        <v>354</v>
      </c>
      <c r="C161" s="15" t="s">
        <v>22</v>
      </c>
      <c r="D161" s="18" t="s">
        <v>339</v>
      </c>
      <c r="E161" s="17">
        <v>27</v>
      </c>
      <c r="F161" s="17">
        <v>5</v>
      </c>
      <c r="G161" s="19">
        <v>3</v>
      </c>
      <c r="H161" s="19">
        <v>4</v>
      </c>
      <c r="I161" s="19">
        <v>3</v>
      </c>
      <c r="J161" s="17">
        <v>10</v>
      </c>
      <c r="K161" s="17">
        <v>3</v>
      </c>
      <c r="O161" s="17">
        <v>210</v>
      </c>
      <c r="P161" s="17">
        <v>3.9999999999999991</v>
      </c>
      <c r="Q161" s="17">
        <v>4</v>
      </c>
      <c r="R161" s="17">
        <v>109</v>
      </c>
      <c r="S161" s="17">
        <v>8</v>
      </c>
      <c r="T161" s="17">
        <v>5</v>
      </c>
      <c r="U161" s="18"/>
      <c r="V161" s="17">
        <f t="shared" si="4"/>
        <v>5</v>
      </c>
      <c r="W161" s="17">
        <f>VLOOKUP(V161,[3]base!$Q$3:$Z$27,HLOOKUP(VLOOKUP($D161,[3]Film!$B$3:$V$16,21,FALSE),[3]base!$R$1:$Z$2,2,FALSE)+1,FALSE)</f>
        <v>12</v>
      </c>
    </row>
    <row r="162" spans="1:23" x14ac:dyDescent="0.3">
      <c r="A162" s="17" t="s">
        <v>53</v>
      </c>
      <c r="B162" s="15" t="s">
        <v>349</v>
      </c>
      <c r="C162" s="15" t="s">
        <v>40</v>
      </c>
      <c r="D162" s="18" t="s">
        <v>339</v>
      </c>
      <c r="E162" s="17">
        <v>27</v>
      </c>
      <c r="F162" s="17">
        <v>2</v>
      </c>
      <c r="G162" s="19">
        <v>4</v>
      </c>
      <c r="H162" s="19">
        <v>3</v>
      </c>
      <c r="I162" s="19">
        <v>4</v>
      </c>
      <c r="J162" s="17">
        <v>11</v>
      </c>
      <c r="K162" s="17">
        <v>4</v>
      </c>
      <c r="O162" s="17">
        <v>209</v>
      </c>
      <c r="P162" s="17">
        <v>6.0000000000000009</v>
      </c>
      <c r="Q162" s="17">
        <v>3</v>
      </c>
      <c r="R162" s="17">
        <v>109</v>
      </c>
      <c r="S162" s="17">
        <v>5</v>
      </c>
      <c r="T162" s="17">
        <v>6</v>
      </c>
      <c r="U162" s="18"/>
      <c r="V162" s="17">
        <f t="shared" ref="V162:V195" si="5">IF(K162="Abs","Abs",IF(T162&lt;&gt;"",T162,IF(Q162&lt;&gt;"",CONCATENATE("1/2 ",Q162),IF(N162&lt;&gt;"",CONCATENATE("1/4 "),CONCATENATE("M ",K162)))))</f>
        <v>6</v>
      </c>
      <c r="W162" s="17">
        <f>VLOOKUP(V162,[3]base!$Q$3:$Z$27,HLOOKUP(VLOOKUP($D162,[3]Film!$B$3:$V$16,21,FALSE),[3]base!$R$1:$Z$2,2,FALSE)+1,FALSE)</f>
        <v>11</v>
      </c>
    </row>
    <row r="163" spans="1:23" x14ac:dyDescent="0.3">
      <c r="A163" s="17" t="s">
        <v>357</v>
      </c>
      <c r="B163" s="15" t="s">
        <v>358</v>
      </c>
      <c r="C163" s="15" t="s">
        <v>29</v>
      </c>
      <c r="D163" s="18" t="s">
        <v>339</v>
      </c>
      <c r="E163" s="17">
        <v>28</v>
      </c>
      <c r="F163" s="17">
        <v>1</v>
      </c>
      <c r="G163" s="19">
        <v>1</v>
      </c>
      <c r="H163" s="19">
        <v>1</v>
      </c>
      <c r="I163" s="19">
        <v>1</v>
      </c>
      <c r="J163" s="17">
        <v>3</v>
      </c>
      <c r="K163" s="17">
        <v>1</v>
      </c>
      <c r="O163" s="17">
        <v>210</v>
      </c>
      <c r="P163" s="17">
        <v>2.0000000000000018</v>
      </c>
      <c r="Q163" s="17">
        <v>2</v>
      </c>
      <c r="R163" s="17">
        <v>109</v>
      </c>
      <c r="S163" s="17">
        <v>4</v>
      </c>
      <c r="T163" s="17">
        <v>7</v>
      </c>
      <c r="U163" s="18"/>
      <c r="V163" s="17">
        <f t="shared" si="5"/>
        <v>7</v>
      </c>
      <c r="W163" s="17">
        <f>VLOOKUP(V163,[3]base!$Q$3:$Z$27,HLOOKUP(VLOOKUP($D163,[3]Film!$B$3:$V$16,21,FALSE),[3]base!$R$1:$Z$2,2,FALSE)+1,FALSE)</f>
        <v>10</v>
      </c>
    </row>
    <row r="164" spans="1:23" x14ac:dyDescent="0.3">
      <c r="A164" s="17" t="s">
        <v>337</v>
      </c>
      <c r="B164" s="15" t="s">
        <v>338</v>
      </c>
      <c r="C164" s="15" t="s">
        <v>22</v>
      </c>
      <c r="D164" s="18" t="s">
        <v>339</v>
      </c>
      <c r="E164" s="17">
        <v>26</v>
      </c>
      <c r="F164" s="17">
        <v>1</v>
      </c>
      <c r="G164" s="19">
        <v>1</v>
      </c>
      <c r="H164" s="19">
        <v>1</v>
      </c>
      <c r="I164" s="19">
        <v>1</v>
      </c>
      <c r="J164" s="17">
        <v>3</v>
      </c>
      <c r="K164" s="17">
        <v>1</v>
      </c>
      <c r="O164" s="17">
        <v>209</v>
      </c>
      <c r="P164" s="17">
        <v>1.0000000000000009</v>
      </c>
      <c r="Q164" s="17">
        <v>1</v>
      </c>
      <c r="R164" s="17">
        <v>109</v>
      </c>
      <c r="S164" s="17">
        <v>1</v>
      </c>
      <c r="T164" s="17">
        <v>8</v>
      </c>
      <c r="U164" s="18"/>
      <c r="V164" s="17">
        <f t="shared" si="5"/>
        <v>8</v>
      </c>
      <c r="W164" s="17">
        <f>VLOOKUP(V164,[3]base!$Q$3:$Z$27,HLOOKUP(VLOOKUP($D164,[3]Film!$B$3:$V$16,21,FALSE),[3]base!$R$1:$Z$2,2,FALSE)+1,FALSE)</f>
        <v>9</v>
      </c>
    </row>
    <row r="165" spans="1:23" x14ac:dyDescent="0.3">
      <c r="A165" s="17" t="s">
        <v>340</v>
      </c>
      <c r="B165" s="15" t="s">
        <v>341</v>
      </c>
      <c r="C165" s="15" t="s">
        <v>29</v>
      </c>
      <c r="D165" s="18" t="s">
        <v>339</v>
      </c>
      <c r="E165" s="17">
        <v>26</v>
      </c>
      <c r="F165" s="17">
        <v>2</v>
      </c>
      <c r="G165" s="19">
        <v>3</v>
      </c>
      <c r="H165" s="19">
        <v>3</v>
      </c>
      <c r="I165" s="19">
        <v>3</v>
      </c>
      <c r="J165" s="16">
        <v>9</v>
      </c>
      <c r="K165" s="16">
        <v>3</v>
      </c>
      <c r="L165" s="16"/>
      <c r="M165" s="16"/>
      <c r="N165" s="16"/>
      <c r="O165" s="16">
        <v>209</v>
      </c>
      <c r="P165" s="16">
        <v>3.9999999999999991</v>
      </c>
      <c r="Q165" s="16">
        <v>5</v>
      </c>
      <c r="R165" s="16"/>
      <c r="S165" s="16"/>
      <c r="T165" s="16"/>
      <c r="U165" s="18"/>
      <c r="V165" s="17" t="str">
        <f t="shared" si="5"/>
        <v>1/2 5</v>
      </c>
      <c r="W165" s="17">
        <f>VLOOKUP(V165,[3]base!$Q$3:$Z$27,HLOOKUP(VLOOKUP($D165,[3]Film!$B$3:$V$16,21,FALSE),[3]base!$R$1:$Z$2,2,FALSE)+1,FALSE)</f>
        <v>8</v>
      </c>
    </row>
    <row r="166" spans="1:23" x14ac:dyDescent="0.3">
      <c r="A166" s="17" t="s">
        <v>367</v>
      </c>
      <c r="B166" s="15" t="s">
        <v>368</v>
      </c>
      <c r="C166" s="15" t="s">
        <v>29</v>
      </c>
      <c r="D166" s="18" t="s">
        <v>339</v>
      </c>
      <c r="E166" s="17">
        <v>28</v>
      </c>
      <c r="F166" s="17">
        <v>6</v>
      </c>
      <c r="G166" s="19">
        <v>3</v>
      </c>
      <c r="H166" s="19">
        <v>4</v>
      </c>
      <c r="I166" s="19">
        <v>4</v>
      </c>
      <c r="J166" s="17">
        <v>11</v>
      </c>
      <c r="K166" s="17">
        <v>4</v>
      </c>
      <c r="O166" s="17">
        <v>210</v>
      </c>
      <c r="P166" s="17">
        <v>6.0000000000000009</v>
      </c>
      <c r="Q166" s="17">
        <v>5</v>
      </c>
      <c r="U166" s="18"/>
      <c r="V166" s="17" t="str">
        <f t="shared" si="5"/>
        <v>1/2 5</v>
      </c>
      <c r="W166" s="17">
        <f>VLOOKUP(V166,[3]base!$Q$3:$Z$27,HLOOKUP(VLOOKUP($D166,[3]Film!$B$3:$V$16,21,FALSE),[3]base!$R$1:$Z$2,2,FALSE)+1,FALSE)</f>
        <v>8</v>
      </c>
    </row>
    <row r="167" spans="1:23" x14ac:dyDescent="0.3">
      <c r="A167" s="17" t="s">
        <v>344</v>
      </c>
      <c r="B167" s="15" t="s">
        <v>345</v>
      </c>
      <c r="C167" s="15" t="s">
        <v>40</v>
      </c>
      <c r="D167" s="18" t="s">
        <v>339</v>
      </c>
      <c r="E167" s="17">
        <v>26</v>
      </c>
      <c r="F167" s="17">
        <v>4</v>
      </c>
      <c r="G167" s="19">
        <v>4</v>
      </c>
      <c r="H167" s="19">
        <v>4</v>
      </c>
      <c r="I167" s="19">
        <v>4</v>
      </c>
      <c r="J167" s="17">
        <v>12</v>
      </c>
      <c r="K167" s="17">
        <v>4</v>
      </c>
      <c r="O167" s="17">
        <v>210</v>
      </c>
      <c r="P167" s="17">
        <v>5</v>
      </c>
      <c r="Q167" s="17">
        <v>6</v>
      </c>
      <c r="U167" s="18"/>
      <c r="V167" s="17" t="str">
        <f t="shared" si="5"/>
        <v>1/2 6</v>
      </c>
      <c r="W167" s="17">
        <f>VLOOKUP(V167,[3]base!$Q$3:$Z$27,HLOOKUP(VLOOKUP($D167,[3]Film!$B$3:$V$16,21,FALSE),[3]base!$R$1:$Z$2,2,FALSE)+1,FALSE)</f>
        <v>7</v>
      </c>
    </row>
    <row r="168" spans="1:23" x14ac:dyDescent="0.3">
      <c r="A168" s="17" t="s">
        <v>361</v>
      </c>
      <c r="B168" s="15" t="s">
        <v>362</v>
      </c>
      <c r="C168" s="15" t="s">
        <v>29</v>
      </c>
      <c r="D168" s="18" t="s">
        <v>339</v>
      </c>
      <c r="E168" s="17">
        <v>28</v>
      </c>
      <c r="F168" s="17">
        <v>3</v>
      </c>
      <c r="G168" s="19">
        <v>4</v>
      </c>
      <c r="H168" s="19">
        <v>3</v>
      </c>
      <c r="I168" s="19">
        <v>3</v>
      </c>
      <c r="J168" s="17">
        <v>10</v>
      </c>
      <c r="K168" s="17">
        <v>3</v>
      </c>
      <c r="O168" s="17">
        <v>209</v>
      </c>
      <c r="P168" s="17">
        <v>5</v>
      </c>
      <c r="Q168" s="17">
        <v>6</v>
      </c>
      <c r="U168" s="18"/>
      <c r="V168" s="17" t="str">
        <f t="shared" si="5"/>
        <v>1/2 6</v>
      </c>
      <c r="W168" s="17">
        <f>VLOOKUP(V168,[3]base!$Q$3:$Z$27,HLOOKUP(VLOOKUP($D168,[3]Film!$B$3:$V$16,21,FALSE),[3]base!$R$1:$Z$2,2,FALSE)+1,FALSE)</f>
        <v>7</v>
      </c>
    </row>
    <row r="169" spans="1:23" x14ac:dyDescent="0.3">
      <c r="A169" s="17" t="s">
        <v>346</v>
      </c>
      <c r="B169" s="15" t="s">
        <v>347</v>
      </c>
      <c r="C169" s="15" t="s">
        <v>22</v>
      </c>
      <c r="D169" s="18" t="s">
        <v>339</v>
      </c>
      <c r="E169" s="17">
        <v>26</v>
      </c>
      <c r="F169" s="17">
        <v>5</v>
      </c>
      <c r="G169" s="19">
        <v>5</v>
      </c>
      <c r="H169" s="19">
        <v>5</v>
      </c>
      <c r="I169" s="19">
        <v>5</v>
      </c>
      <c r="J169" s="17">
        <v>15</v>
      </c>
      <c r="K169" s="17">
        <v>5</v>
      </c>
      <c r="U169" s="18"/>
      <c r="V169" s="17" t="str">
        <f t="shared" si="5"/>
        <v>M 5</v>
      </c>
      <c r="W169" s="17">
        <f>VLOOKUP(V169,[3]base!$Q$3:$Z$27,HLOOKUP(VLOOKUP($D169,[3]Film!$B$3:$V$16,21,FALSE),[3]base!$R$1:$Z$2,2,FALSE)+1,FALSE)</f>
        <v>4</v>
      </c>
    </row>
    <row r="170" spans="1:23" x14ac:dyDescent="0.3">
      <c r="A170" s="17" t="s">
        <v>350</v>
      </c>
      <c r="B170" s="15" t="s">
        <v>351</v>
      </c>
      <c r="C170" s="15" t="s">
        <v>40</v>
      </c>
      <c r="D170" s="18" t="s">
        <v>339</v>
      </c>
      <c r="E170" s="17">
        <v>27</v>
      </c>
      <c r="F170" s="17">
        <v>3</v>
      </c>
      <c r="G170" s="19">
        <v>5</v>
      </c>
      <c r="H170" s="19">
        <v>5</v>
      </c>
      <c r="I170" s="19">
        <v>5</v>
      </c>
      <c r="J170" s="17">
        <v>15</v>
      </c>
      <c r="K170" s="17">
        <v>5</v>
      </c>
      <c r="U170" s="18"/>
      <c r="V170" s="17" t="str">
        <f t="shared" si="5"/>
        <v>M 5</v>
      </c>
      <c r="W170" s="17">
        <f>VLOOKUP(V170,[3]base!$Q$3:$Z$27,HLOOKUP(VLOOKUP($D170,[3]Film!$B$3:$V$16,21,FALSE),[3]base!$R$1:$Z$2,2,FALSE)+1,FALSE)</f>
        <v>4</v>
      </c>
    </row>
    <row r="171" spans="1:23" x14ac:dyDescent="0.3">
      <c r="A171" s="17" t="s">
        <v>363</v>
      </c>
      <c r="B171" s="15" t="s">
        <v>364</v>
      </c>
      <c r="C171" s="15" t="s">
        <v>40</v>
      </c>
      <c r="D171" s="18" t="s">
        <v>339</v>
      </c>
      <c r="E171" s="17">
        <v>28</v>
      </c>
      <c r="F171" s="17">
        <v>4</v>
      </c>
      <c r="G171" s="19">
        <v>5</v>
      </c>
      <c r="H171" s="19">
        <v>5</v>
      </c>
      <c r="I171" s="19">
        <v>5</v>
      </c>
      <c r="J171" s="17">
        <v>15</v>
      </c>
      <c r="K171" s="17">
        <v>5</v>
      </c>
      <c r="U171" s="18"/>
      <c r="V171" s="17" t="str">
        <f t="shared" si="5"/>
        <v>M 5</v>
      </c>
      <c r="W171" s="17">
        <f>VLOOKUP(V171,[3]base!$Q$3:$Z$27,HLOOKUP(VLOOKUP($D171,[3]Film!$B$3:$V$16,21,FALSE),[3]base!$R$1:$Z$2,2,FALSE)+1,FALSE)</f>
        <v>4</v>
      </c>
    </row>
    <row r="172" spans="1:23" x14ac:dyDescent="0.3">
      <c r="A172" s="17" t="s">
        <v>106</v>
      </c>
      <c r="B172" s="15" t="s">
        <v>352</v>
      </c>
      <c r="C172" s="15" t="s">
        <v>40</v>
      </c>
      <c r="D172" s="18" t="s">
        <v>339</v>
      </c>
      <c r="E172" s="17">
        <v>27</v>
      </c>
      <c r="F172" s="17">
        <v>4</v>
      </c>
      <c r="G172" s="19">
        <v>6</v>
      </c>
      <c r="H172" s="19">
        <v>6</v>
      </c>
      <c r="I172" s="19">
        <v>6</v>
      </c>
      <c r="J172" s="17">
        <v>18</v>
      </c>
      <c r="K172" s="17">
        <v>6</v>
      </c>
      <c r="U172" s="18"/>
      <c r="V172" s="17" t="str">
        <f t="shared" si="5"/>
        <v>M 6</v>
      </c>
      <c r="W172" s="17">
        <f>VLOOKUP(V172,[3]base!$Q$3:$Z$27,HLOOKUP(VLOOKUP($D172,[3]Film!$B$3:$V$16,21,FALSE),[3]base!$R$1:$Z$2,2,FALSE)+1,FALSE)</f>
        <v>3</v>
      </c>
    </row>
    <row r="173" spans="1:23" x14ac:dyDescent="0.3">
      <c r="A173" s="17" t="s">
        <v>365</v>
      </c>
      <c r="B173" s="15" t="s">
        <v>366</v>
      </c>
      <c r="C173" s="15" t="s">
        <v>29</v>
      </c>
      <c r="D173" s="18" t="s">
        <v>339</v>
      </c>
      <c r="E173" s="17">
        <v>28</v>
      </c>
      <c r="F173" s="17">
        <v>5</v>
      </c>
      <c r="G173" s="19">
        <v>6</v>
      </c>
      <c r="H173" s="19">
        <v>6</v>
      </c>
      <c r="I173" s="19">
        <v>6</v>
      </c>
      <c r="J173" s="17">
        <v>18</v>
      </c>
      <c r="K173" s="17">
        <v>6</v>
      </c>
      <c r="U173" s="18"/>
      <c r="V173" s="17" t="str">
        <f t="shared" si="5"/>
        <v>M 6</v>
      </c>
      <c r="W173" s="17">
        <f>VLOOKUP(V173,[3]base!$Q$3:$Z$27,HLOOKUP(VLOOKUP($D173,[3]Film!$B$3:$V$16,21,FALSE),[3]base!$R$1:$Z$2,2,FALSE)+1,FALSE)</f>
        <v>3</v>
      </c>
    </row>
    <row r="174" spans="1:23" ht="24" customHeight="1" x14ac:dyDescent="0.3">
      <c r="A174" s="17" t="s">
        <v>382</v>
      </c>
      <c r="B174" s="15" t="s">
        <v>383</v>
      </c>
      <c r="C174" s="15" t="s">
        <v>29</v>
      </c>
      <c r="D174" s="18" t="s">
        <v>371</v>
      </c>
      <c r="E174" s="17">
        <v>30</v>
      </c>
      <c r="F174" s="17">
        <v>1</v>
      </c>
      <c r="G174" s="19">
        <v>1</v>
      </c>
      <c r="H174" s="19">
        <v>2</v>
      </c>
      <c r="I174" s="19">
        <v>1</v>
      </c>
      <c r="J174" s="16">
        <v>4</v>
      </c>
      <c r="K174" s="16">
        <v>1</v>
      </c>
      <c r="L174" s="16"/>
      <c r="M174" s="16"/>
      <c r="N174" s="16"/>
      <c r="O174" s="16"/>
      <c r="P174" s="16"/>
      <c r="Q174" s="16"/>
      <c r="R174" s="17">
        <v>110</v>
      </c>
      <c r="S174" s="16">
        <v>1.9999999999999996</v>
      </c>
      <c r="T174" s="16">
        <v>1</v>
      </c>
      <c r="U174" s="18"/>
      <c r="V174" s="17">
        <f t="shared" si="5"/>
        <v>1</v>
      </c>
      <c r="W174" s="17">
        <f>VLOOKUP(V174,[3]base!$Q$3:$Z$27,HLOOKUP(VLOOKUP($D174,[3]Film!$B$3:$V$16,21,FALSE),[3]base!$R$1:$Z$2,2,FALSE)+1,FALSE)</f>
        <v>18</v>
      </c>
    </row>
    <row r="175" spans="1:23" x14ac:dyDescent="0.3">
      <c r="A175" s="17" t="s">
        <v>369</v>
      </c>
      <c r="B175" s="15" t="s">
        <v>370</v>
      </c>
      <c r="C175" s="15" t="s">
        <v>29</v>
      </c>
      <c r="D175" s="18" t="s">
        <v>371</v>
      </c>
      <c r="E175" s="17">
        <v>29</v>
      </c>
      <c r="F175" s="17">
        <v>1</v>
      </c>
      <c r="G175" s="19">
        <v>1</v>
      </c>
      <c r="H175" s="19">
        <v>1</v>
      </c>
      <c r="I175" s="19">
        <v>4</v>
      </c>
      <c r="J175" s="17">
        <v>6</v>
      </c>
      <c r="K175" s="17">
        <v>1</v>
      </c>
      <c r="R175" s="17">
        <v>110</v>
      </c>
      <c r="S175" s="17">
        <v>1.0000000000000009</v>
      </c>
      <c r="T175" s="17">
        <v>2</v>
      </c>
      <c r="U175" s="18"/>
      <c r="V175" s="17">
        <f t="shared" si="5"/>
        <v>2</v>
      </c>
      <c r="W175" s="17">
        <f>VLOOKUP(V175,[3]base!$Q$3:$Z$27,HLOOKUP(VLOOKUP($D175,[3]Film!$B$3:$V$16,21,FALSE),[3]base!$R$1:$Z$2,2,FALSE)+1,FALSE)</f>
        <v>14</v>
      </c>
    </row>
    <row r="176" spans="1:23" x14ac:dyDescent="0.3">
      <c r="A176" s="17" t="s">
        <v>386</v>
      </c>
      <c r="B176" s="15" t="s">
        <v>387</v>
      </c>
      <c r="C176" s="15" t="s">
        <v>18</v>
      </c>
      <c r="D176" s="18" t="s">
        <v>371</v>
      </c>
      <c r="E176" s="16">
        <v>30</v>
      </c>
      <c r="F176" s="16">
        <v>3</v>
      </c>
      <c r="G176" s="19">
        <v>3</v>
      </c>
      <c r="H176" s="19">
        <v>4</v>
      </c>
      <c r="I176" s="19">
        <v>4</v>
      </c>
      <c r="J176" s="16">
        <v>11</v>
      </c>
      <c r="K176" s="16">
        <v>4</v>
      </c>
      <c r="L176" s="16"/>
      <c r="M176" s="16"/>
      <c r="N176" s="16"/>
      <c r="O176" s="16"/>
      <c r="P176" s="16"/>
      <c r="Q176" s="16"/>
      <c r="R176" s="17">
        <v>110</v>
      </c>
      <c r="S176" s="16">
        <v>8</v>
      </c>
      <c r="T176" s="16">
        <v>3</v>
      </c>
      <c r="U176" s="18"/>
      <c r="V176" s="17">
        <f t="shared" si="5"/>
        <v>3</v>
      </c>
      <c r="W176" s="17">
        <f>VLOOKUP(V176,[3]base!$Q$3:$Z$27,HLOOKUP(VLOOKUP($D176,[3]Film!$B$3:$V$16,21,FALSE),[3]base!$R$1:$Z$2,2,FALSE)+1,FALSE)</f>
        <v>11</v>
      </c>
    </row>
    <row r="177" spans="1:23" x14ac:dyDescent="0.3">
      <c r="A177" s="17" t="s">
        <v>372</v>
      </c>
      <c r="B177" s="15" t="s">
        <v>373</v>
      </c>
      <c r="C177" s="15" t="s">
        <v>22</v>
      </c>
      <c r="D177" s="18" t="s">
        <v>371</v>
      </c>
      <c r="E177" s="17">
        <v>29</v>
      </c>
      <c r="F177" s="17">
        <v>2</v>
      </c>
      <c r="G177" s="19">
        <v>4</v>
      </c>
      <c r="H177" s="19">
        <v>2</v>
      </c>
      <c r="I177" s="23">
        <v>1</v>
      </c>
      <c r="J177" s="21">
        <v>7</v>
      </c>
      <c r="K177" s="24">
        <v>2</v>
      </c>
      <c r="R177" s="17">
        <v>110</v>
      </c>
      <c r="S177" s="17">
        <v>3.0000000000000004</v>
      </c>
      <c r="T177" s="17">
        <v>4</v>
      </c>
      <c r="U177" s="18"/>
      <c r="V177" s="17">
        <f t="shared" si="5"/>
        <v>4</v>
      </c>
      <c r="W177" s="17">
        <f>VLOOKUP(V177,[3]base!$Q$3:$Z$27,HLOOKUP(VLOOKUP($D177,[3]Film!$B$3:$V$16,21,FALSE),[3]base!$R$1:$Z$2,2,FALSE)+1,FALSE)</f>
        <v>9</v>
      </c>
    </row>
    <row r="178" spans="1:23" x14ac:dyDescent="0.3">
      <c r="A178" s="17" t="s">
        <v>378</v>
      </c>
      <c r="B178" s="15" t="s">
        <v>379</v>
      </c>
      <c r="C178" s="15" t="s">
        <v>18</v>
      </c>
      <c r="D178" s="18" t="s">
        <v>371</v>
      </c>
      <c r="E178" s="16">
        <v>29</v>
      </c>
      <c r="F178" s="16">
        <v>5</v>
      </c>
      <c r="G178" s="19">
        <v>3</v>
      </c>
      <c r="H178" s="19">
        <v>4</v>
      </c>
      <c r="I178" s="19">
        <v>3</v>
      </c>
      <c r="J178" s="17">
        <v>10</v>
      </c>
      <c r="K178" s="17">
        <v>4</v>
      </c>
      <c r="R178" s="17">
        <v>110</v>
      </c>
      <c r="S178" s="17">
        <v>7</v>
      </c>
      <c r="T178" s="17">
        <v>5</v>
      </c>
      <c r="U178" s="18"/>
      <c r="V178" s="17">
        <f t="shared" si="5"/>
        <v>5</v>
      </c>
      <c r="W178" s="17">
        <f>VLOOKUP(V178,[3]base!$Q$3:$Z$27,HLOOKUP(VLOOKUP($D178,[3]Film!$B$3:$V$16,21,FALSE),[3]base!$R$1:$Z$2,2,FALSE)+1,FALSE)</f>
        <v>8</v>
      </c>
    </row>
    <row r="179" spans="1:23" x14ac:dyDescent="0.3">
      <c r="A179" s="17" t="s">
        <v>308</v>
      </c>
      <c r="B179" s="15" t="s">
        <v>388</v>
      </c>
      <c r="C179" s="15" t="s">
        <v>18</v>
      </c>
      <c r="D179" s="18" t="s">
        <v>371</v>
      </c>
      <c r="E179" s="16">
        <v>30</v>
      </c>
      <c r="F179" s="16">
        <v>4</v>
      </c>
      <c r="G179" s="19">
        <v>4</v>
      </c>
      <c r="H179" s="19">
        <v>3</v>
      </c>
      <c r="I179" s="19">
        <v>3</v>
      </c>
      <c r="J179" s="17">
        <v>10</v>
      </c>
      <c r="K179" s="17">
        <v>3</v>
      </c>
      <c r="R179" s="17">
        <v>110</v>
      </c>
      <c r="S179" s="17">
        <v>6.0000000000000009</v>
      </c>
      <c r="T179" s="17">
        <v>6</v>
      </c>
      <c r="U179" s="18"/>
      <c r="V179" s="17">
        <f t="shared" si="5"/>
        <v>6</v>
      </c>
      <c r="W179" s="17">
        <f>VLOOKUP(V179,[3]base!$Q$3:$Z$27,HLOOKUP(VLOOKUP($D179,[3]Film!$B$3:$V$16,21,FALSE),[3]base!$R$1:$Z$2,2,FALSE)+1,FALSE)</f>
        <v>7</v>
      </c>
    </row>
    <row r="180" spans="1:23" x14ac:dyDescent="0.3">
      <c r="A180" s="17" t="s">
        <v>374</v>
      </c>
      <c r="B180" s="15" t="s">
        <v>375</v>
      </c>
      <c r="C180" s="15" t="s">
        <v>29</v>
      </c>
      <c r="D180" s="18" t="s">
        <v>371</v>
      </c>
      <c r="E180" s="17">
        <v>29</v>
      </c>
      <c r="F180" s="17">
        <v>3</v>
      </c>
      <c r="G180" s="19">
        <v>2</v>
      </c>
      <c r="H180" s="19">
        <v>3</v>
      </c>
      <c r="I180" s="23">
        <v>2</v>
      </c>
      <c r="J180" s="21">
        <v>7</v>
      </c>
      <c r="K180" s="24">
        <v>3</v>
      </c>
      <c r="R180" s="17">
        <v>110</v>
      </c>
      <c r="S180" s="17">
        <v>5</v>
      </c>
      <c r="T180" s="17">
        <v>7</v>
      </c>
      <c r="U180" s="18"/>
      <c r="V180" s="17">
        <f t="shared" si="5"/>
        <v>7</v>
      </c>
      <c r="W180" s="17">
        <f>VLOOKUP(V180,[3]base!$Q$3:$Z$27,HLOOKUP(VLOOKUP($D180,[3]Film!$B$3:$V$16,21,FALSE),[3]base!$R$1:$Z$2,2,FALSE)+1,FALSE)</f>
        <v>6</v>
      </c>
    </row>
    <row r="181" spans="1:23" x14ac:dyDescent="0.3">
      <c r="A181" s="17" t="s">
        <v>389</v>
      </c>
      <c r="B181" s="15" t="s">
        <v>390</v>
      </c>
      <c r="C181" s="15" t="s">
        <v>22</v>
      </c>
      <c r="D181" s="18" t="s">
        <v>371</v>
      </c>
      <c r="E181" s="17">
        <v>30</v>
      </c>
      <c r="F181" s="17">
        <v>5</v>
      </c>
      <c r="G181" s="19">
        <v>2</v>
      </c>
      <c r="H181" s="19">
        <v>1</v>
      </c>
      <c r="I181" s="19">
        <v>2</v>
      </c>
      <c r="J181" s="17">
        <v>5</v>
      </c>
      <c r="K181" s="17">
        <v>2</v>
      </c>
      <c r="R181" s="17">
        <v>110</v>
      </c>
      <c r="S181" s="17">
        <v>3.9999999999999991</v>
      </c>
      <c r="T181" s="17">
        <v>8</v>
      </c>
      <c r="U181" s="18"/>
      <c r="V181" s="17">
        <f t="shared" si="5"/>
        <v>8</v>
      </c>
      <c r="W181" s="17">
        <f>VLOOKUP(V181,[3]base!$Q$3:$Z$27,HLOOKUP(VLOOKUP($D181,[3]Film!$B$3:$V$16,21,FALSE),[3]base!$R$1:$Z$2,2,FALSE)+1,FALSE)</f>
        <v>5</v>
      </c>
    </row>
    <row r="182" spans="1:23" x14ac:dyDescent="0.3">
      <c r="A182" s="17" t="s">
        <v>376</v>
      </c>
      <c r="B182" s="15" t="s">
        <v>377</v>
      </c>
      <c r="C182" s="15" t="s">
        <v>22</v>
      </c>
      <c r="D182" s="18" t="s">
        <v>371</v>
      </c>
      <c r="E182" s="17">
        <v>29</v>
      </c>
      <c r="F182" s="17">
        <v>4</v>
      </c>
      <c r="G182" s="19">
        <v>5</v>
      </c>
      <c r="H182" s="19">
        <v>5</v>
      </c>
      <c r="I182" s="19">
        <v>5</v>
      </c>
      <c r="J182" s="17">
        <v>15</v>
      </c>
      <c r="K182" s="17">
        <v>5</v>
      </c>
      <c r="U182" s="18"/>
      <c r="V182" s="17" t="str">
        <f t="shared" si="5"/>
        <v>M 5</v>
      </c>
      <c r="W182" s="17">
        <f>VLOOKUP(V182,[3]base!$Q$3:$Z$27,HLOOKUP(VLOOKUP($D182,[3]Film!$B$3:$V$16,21,FALSE),[3]base!$R$1:$Z$2,2,FALSE)+1,FALSE)</f>
        <v>4</v>
      </c>
    </row>
    <row r="183" spans="1:23" x14ac:dyDescent="0.3">
      <c r="A183" s="17" t="s">
        <v>384</v>
      </c>
      <c r="B183" s="15" t="s">
        <v>385</v>
      </c>
      <c r="C183" s="15" t="s">
        <v>29</v>
      </c>
      <c r="D183" s="18" t="s">
        <v>371</v>
      </c>
      <c r="E183" s="17">
        <v>30</v>
      </c>
      <c r="F183" s="17">
        <v>2</v>
      </c>
      <c r="G183" s="19">
        <v>6</v>
      </c>
      <c r="H183" s="19">
        <v>5</v>
      </c>
      <c r="I183" s="19">
        <v>5</v>
      </c>
      <c r="J183" s="17">
        <v>16</v>
      </c>
      <c r="K183" s="17">
        <v>5</v>
      </c>
      <c r="U183" s="18"/>
      <c r="V183" s="17" t="str">
        <f t="shared" si="5"/>
        <v>M 5</v>
      </c>
      <c r="W183" s="17">
        <f>VLOOKUP(V183,[3]base!$Q$3:$Z$27,HLOOKUP(VLOOKUP($D183,[3]Film!$B$3:$V$16,21,FALSE),[3]base!$R$1:$Z$2,2,FALSE)+1,FALSE)</f>
        <v>4</v>
      </c>
    </row>
    <row r="184" spans="1:23" x14ac:dyDescent="0.3">
      <c r="A184" s="17" t="s">
        <v>380</v>
      </c>
      <c r="B184" s="15" t="s">
        <v>381</v>
      </c>
      <c r="C184" s="15" t="s">
        <v>29</v>
      </c>
      <c r="D184" s="18" t="s">
        <v>371</v>
      </c>
      <c r="E184" s="17">
        <v>29</v>
      </c>
      <c r="F184" s="17">
        <v>6</v>
      </c>
      <c r="G184" s="19">
        <v>6</v>
      </c>
      <c r="H184" s="19">
        <v>6</v>
      </c>
      <c r="I184" s="19">
        <v>6</v>
      </c>
      <c r="J184" s="16">
        <v>18</v>
      </c>
      <c r="K184" s="16">
        <v>6</v>
      </c>
      <c r="L184" s="16"/>
      <c r="M184" s="16"/>
      <c r="N184" s="16"/>
      <c r="O184" s="16"/>
      <c r="P184" s="16"/>
      <c r="Q184" s="16"/>
      <c r="R184" s="16"/>
      <c r="S184" s="16"/>
      <c r="T184" s="16"/>
      <c r="U184" s="18"/>
      <c r="V184" s="17" t="str">
        <f t="shared" si="5"/>
        <v>M 6</v>
      </c>
      <c r="W184" s="17">
        <f>VLOOKUP(V184,[3]base!$Q$3:$Z$27,HLOOKUP(VLOOKUP($D184,[3]Film!$B$3:$V$16,21,FALSE),[3]base!$R$1:$Z$2,2,FALSE)+1,FALSE)</f>
        <v>3</v>
      </c>
    </row>
    <row r="185" spans="1:23" x14ac:dyDescent="0.3">
      <c r="A185" s="17" t="s">
        <v>391</v>
      </c>
      <c r="B185" s="15" t="s">
        <v>392</v>
      </c>
      <c r="C185" s="15" t="s">
        <v>29</v>
      </c>
      <c r="D185" s="18" t="s">
        <v>371</v>
      </c>
      <c r="E185" s="17">
        <v>30</v>
      </c>
      <c r="F185" s="17">
        <v>6</v>
      </c>
      <c r="G185" s="19">
        <v>5</v>
      </c>
      <c r="H185" s="19">
        <v>6</v>
      </c>
      <c r="I185" s="19">
        <v>6</v>
      </c>
      <c r="J185" s="17">
        <v>17</v>
      </c>
      <c r="K185" s="17">
        <v>6</v>
      </c>
      <c r="U185" s="18"/>
      <c r="V185" s="17" t="str">
        <f t="shared" si="5"/>
        <v>M 6</v>
      </c>
      <c r="W185" s="17">
        <f>VLOOKUP(V185,[3]base!$Q$3:$Z$27,HLOOKUP(VLOOKUP($D185,[3]Film!$B$3:$V$16,21,FALSE),[3]base!$R$1:$Z$2,2,FALSE)+1,FALSE)</f>
        <v>3</v>
      </c>
    </row>
    <row r="186" spans="1:23" ht="24" customHeight="1" x14ac:dyDescent="0.3">
      <c r="A186" s="17" t="s">
        <v>405</v>
      </c>
      <c r="B186" s="15" t="s">
        <v>406</v>
      </c>
      <c r="C186" s="15" t="s">
        <v>29</v>
      </c>
      <c r="D186" s="18" t="s">
        <v>395</v>
      </c>
      <c r="E186" s="17">
        <v>32</v>
      </c>
      <c r="F186" s="17">
        <v>2</v>
      </c>
      <c r="G186" s="19">
        <v>1</v>
      </c>
      <c r="H186" s="19">
        <v>1</v>
      </c>
      <c r="I186" s="19">
        <v>1</v>
      </c>
      <c r="J186" s="17">
        <v>3</v>
      </c>
      <c r="K186" s="17">
        <v>1</v>
      </c>
      <c r="R186" s="17">
        <v>111</v>
      </c>
      <c r="S186" s="17">
        <v>1.9999999999999996</v>
      </c>
      <c r="T186" s="17">
        <v>1</v>
      </c>
      <c r="U186" s="18"/>
      <c r="V186" s="17">
        <f t="shared" si="5"/>
        <v>1</v>
      </c>
      <c r="W186" s="17">
        <f>VLOOKUP(V186,[3]base!$Q$3:$Z$27,HLOOKUP(VLOOKUP($D186,[3]Film!$B$3:$V$16,21,FALSE),[3]base!$R$1:$Z$2,2,FALSE)+1,FALSE)</f>
        <v>18</v>
      </c>
    </row>
    <row r="187" spans="1:23" x14ac:dyDescent="0.3">
      <c r="A187" s="17" t="s">
        <v>396</v>
      </c>
      <c r="B187" s="15" t="s">
        <v>397</v>
      </c>
      <c r="C187" s="15" t="s">
        <v>29</v>
      </c>
      <c r="D187" s="18" t="s">
        <v>395</v>
      </c>
      <c r="E187" s="17">
        <v>31</v>
      </c>
      <c r="F187" s="17">
        <v>2</v>
      </c>
      <c r="G187" s="19">
        <v>2</v>
      </c>
      <c r="H187" s="19">
        <v>1</v>
      </c>
      <c r="I187" s="19">
        <v>1</v>
      </c>
      <c r="J187" s="17">
        <v>4</v>
      </c>
      <c r="K187" s="17">
        <v>1</v>
      </c>
      <c r="R187" s="17">
        <v>111</v>
      </c>
      <c r="S187" s="17">
        <v>1.0000000000000009</v>
      </c>
      <c r="T187" s="17">
        <v>2</v>
      </c>
      <c r="U187" s="18"/>
      <c r="V187" s="17">
        <f t="shared" si="5"/>
        <v>2</v>
      </c>
      <c r="W187" s="17">
        <f>VLOOKUP(V187,[3]base!$Q$3:$Z$27,HLOOKUP(VLOOKUP($D187,[3]Film!$B$3:$V$16,21,FALSE),[3]base!$R$1:$Z$2,2,FALSE)+1,FALSE)</f>
        <v>14</v>
      </c>
    </row>
    <row r="188" spans="1:23" x14ac:dyDescent="0.3">
      <c r="A188" s="17" t="s">
        <v>400</v>
      </c>
      <c r="B188" s="15" t="s">
        <v>401</v>
      </c>
      <c r="C188" s="15" t="s">
        <v>22</v>
      </c>
      <c r="D188" s="18" t="s">
        <v>395</v>
      </c>
      <c r="E188" s="17">
        <v>31</v>
      </c>
      <c r="F188" s="17">
        <v>4</v>
      </c>
      <c r="G188" s="19">
        <v>1</v>
      </c>
      <c r="H188" s="19">
        <v>2</v>
      </c>
      <c r="I188" s="19">
        <v>2</v>
      </c>
      <c r="J188" s="17">
        <v>5</v>
      </c>
      <c r="K188" s="17">
        <v>2</v>
      </c>
      <c r="R188" s="17">
        <v>111</v>
      </c>
      <c r="S188" s="17">
        <v>3.0000000000000004</v>
      </c>
      <c r="T188" s="17">
        <v>3</v>
      </c>
      <c r="U188" s="18"/>
      <c r="V188" s="17">
        <f t="shared" si="5"/>
        <v>3</v>
      </c>
      <c r="W188" s="17">
        <f>VLOOKUP(V188,[3]base!$Q$3:$Z$27,HLOOKUP(VLOOKUP($D188,[3]Film!$B$3:$V$16,21,FALSE),[3]base!$R$1:$Z$2,2,FALSE)+1,FALSE)</f>
        <v>11</v>
      </c>
    </row>
    <row r="189" spans="1:23" x14ac:dyDescent="0.3">
      <c r="A189" s="17" t="s">
        <v>407</v>
      </c>
      <c r="B189" s="15" t="s">
        <v>408</v>
      </c>
      <c r="C189" s="15" t="s">
        <v>22</v>
      </c>
      <c r="D189" s="18" t="s">
        <v>395</v>
      </c>
      <c r="E189" s="17">
        <v>32</v>
      </c>
      <c r="F189" s="17">
        <v>3</v>
      </c>
      <c r="G189" s="19">
        <v>2</v>
      </c>
      <c r="H189" s="19">
        <v>2</v>
      </c>
      <c r="I189" s="19">
        <v>5</v>
      </c>
      <c r="J189" s="17">
        <v>9</v>
      </c>
      <c r="K189" s="17">
        <v>3</v>
      </c>
      <c r="R189" s="17">
        <v>111</v>
      </c>
      <c r="S189" s="17">
        <v>6.0000000000000009</v>
      </c>
      <c r="T189" s="17">
        <v>4</v>
      </c>
      <c r="U189" s="18"/>
      <c r="V189" s="17">
        <f t="shared" si="5"/>
        <v>4</v>
      </c>
      <c r="W189" s="17">
        <f>VLOOKUP(V189,[3]base!$Q$3:$Z$27,HLOOKUP(VLOOKUP($D189,[3]Film!$B$3:$V$16,21,FALSE),[3]base!$R$1:$Z$2,2,FALSE)+1,FALSE)</f>
        <v>9</v>
      </c>
    </row>
    <row r="190" spans="1:23" x14ac:dyDescent="0.3">
      <c r="A190" s="17" t="s">
        <v>151</v>
      </c>
      <c r="B190" s="15" t="s">
        <v>404</v>
      </c>
      <c r="C190" s="15" t="s">
        <v>22</v>
      </c>
      <c r="D190" s="18" t="s">
        <v>395</v>
      </c>
      <c r="E190" s="17">
        <v>32</v>
      </c>
      <c r="F190" s="17">
        <v>1</v>
      </c>
      <c r="G190" s="19">
        <v>3</v>
      </c>
      <c r="H190" s="19">
        <v>4</v>
      </c>
      <c r="I190" s="19">
        <v>2</v>
      </c>
      <c r="J190" s="17">
        <v>9</v>
      </c>
      <c r="K190" s="17">
        <v>2</v>
      </c>
      <c r="R190" s="17">
        <v>111</v>
      </c>
      <c r="S190" s="17">
        <v>3.9999999999999991</v>
      </c>
      <c r="T190" s="17">
        <v>5</v>
      </c>
      <c r="U190" s="18"/>
      <c r="V190" s="17">
        <f t="shared" si="5"/>
        <v>5</v>
      </c>
      <c r="W190" s="17">
        <f>VLOOKUP(V190,[3]base!$Q$3:$Z$27,HLOOKUP(VLOOKUP($D190,[3]Film!$B$3:$V$16,21,FALSE),[3]base!$R$1:$Z$2,2,FALSE)+1,FALSE)</f>
        <v>8</v>
      </c>
    </row>
    <row r="191" spans="1:23" x14ac:dyDescent="0.3">
      <c r="A191" s="17" t="s">
        <v>411</v>
      </c>
      <c r="B191" s="15" t="s">
        <v>412</v>
      </c>
      <c r="C191" s="15" t="s">
        <v>22</v>
      </c>
      <c r="D191" s="18" t="s">
        <v>395</v>
      </c>
      <c r="E191" s="17">
        <v>32</v>
      </c>
      <c r="F191" s="17">
        <v>5</v>
      </c>
      <c r="G191" s="19">
        <v>4</v>
      </c>
      <c r="H191" s="19">
        <v>3</v>
      </c>
      <c r="I191" s="19">
        <v>4</v>
      </c>
      <c r="J191" s="17">
        <v>11</v>
      </c>
      <c r="K191" s="17">
        <v>4</v>
      </c>
      <c r="R191" s="17">
        <v>111</v>
      </c>
      <c r="S191" s="17">
        <v>8</v>
      </c>
      <c r="T191" s="17">
        <v>6</v>
      </c>
      <c r="U191" s="18"/>
      <c r="V191" s="17">
        <f t="shared" si="5"/>
        <v>6</v>
      </c>
      <c r="W191" s="17">
        <f>VLOOKUP(V191,[3]base!$Q$3:$Z$27,HLOOKUP(VLOOKUP($D191,[3]Film!$B$3:$V$16,21,FALSE),[3]base!$R$1:$Z$2,2,FALSE)+1,FALSE)</f>
        <v>7</v>
      </c>
    </row>
    <row r="192" spans="1:23" x14ac:dyDescent="0.3">
      <c r="A192" s="17" t="s">
        <v>398</v>
      </c>
      <c r="B192" s="15" t="s">
        <v>399</v>
      </c>
      <c r="C192" s="15" t="s">
        <v>29</v>
      </c>
      <c r="D192" s="18" t="s">
        <v>395</v>
      </c>
      <c r="E192" s="17">
        <v>31</v>
      </c>
      <c r="F192" s="17">
        <v>3</v>
      </c>
      <c r="G192" s="19">
        <v>4</v>
      </c>
      <c r="H192" s="19">
        <v>4</v>
      </c>
      <c r="I192" s="19">
        <v>4</v>
      </c>
      <c r="J192" s="17">
        <v>12</v>
      </c>
      <c r="K192" s="17">
        <v>4</v>
      </c>
      <c r="R192" s="17">
        <v>111</v>
      </c>
      <c r="S192" s="17">
        <v>7</v>
      </c>
      <c r="T192" s="17">
        <v>7</v>
      </c>
      <c r="U192" s="18"/>
      <c r="V192" s="17">
        <f t="shared" si="5"/>
        <v>7</v>
      </c>
      <c r="W192" s="17">
        <f>VLOOKUP(V192,[3]base!$Q$3:$Z$27,HLOOKUP(VLOOKUP($D192,[3]Film!$B$3:$V$16,21,FALSE),[3]base!$R$1:$Z$2,2,FALSE)+1,FALSE)</f>
        <v>6</v>
      </c>
    </row>
    <row r="193" spans="1:23" x14ac:dyDescent="0.3">
      <c r="A193" s="17" t="s">
        <v>402</v>
      </c>
      <c r="B193" s="15" t="s">
        <v>403</v>
      </c>
      <c r="C193" s="15" t="s">
        <v>22</v>
      </c>
      <c r="D193" s="18" t="s">
        <v>395</v>
      </c>
      <c r="E193" s="17">
        <v>31</v>
      </c>
      <c r="F193" s="17">
        <v>5</v>
      </c>
      <c r="G193" s="19">
        <v>3</v>
      </c>
      <c r="H193" s="19">
        <v>3</v>
      </c>
      <c r="I193" s="19">
        <v>3</v>
      </c>
      <c r="J193" s="17">
        <v>9</v>
      </c>
      <c r="K193" s="17">
        <v>3</v>
      </c>
      <c r="R193" s="17">
        <v>111</v>
      </c>
      <c r="S193" s="17">
        <v>5</v>
      </c>
      <c r="T193" s="17">
        <v>8</v>
      </c>
      <c r="U193" s="18"/>
      <c r="V193" s="17">
        <f t="shared" si="5"/>
        <v>8</v>
      </c>
      <c r="W193" s="17">
        <f>VLOOKUP(V193,[3]base!$Q$3:$Z$27,HLOOKUP(VLOOKUP($D193,[3]Film!$B$3:$V$16,21,FALSE),[3]base!$R$1:$Z$2,2,FALSE)+1,FALSE)</f>
        <v>5</v>
      </c>
    </row>
    <row r="194" spans="1:23" x14ac:dyDescent="0.3">
      <c r="A194" s="17" t="s">
        <v>409</v>
      </c>
      <c r="B194" s="15" t="s">
        <v>410</v>
      </c>
      <c r="C194" s="15" t="s">
        <v>18</v>
      </c>
      <c r="D194" s="18" t="s">
        <v>395</v>
      </c>
      <c r="E194" s="17">
        <v>32</v>
      </c>
      <c r="F194" s="17">
        <v>4</v>
      </c>
      <c r="G194" s="19">
        <v>5</v>
      </c>
      <c r="H194" s="19">
        <v>5</v>
      </c>
      <c r="I194" s="19">
        <v>3</v>
      </c>
      <c r="J194" s="17">
        <v>13</v>
      </c>
      <c r="K194" s="17">
        <v>5</v>
      </c>
      <c r="U194" s="18"/>
      <c r="V194" s="17" t="str">
        <f t="shared" si="5"/>
        <v>M 5</v>
      </c>
      <c r="W194" s="17">
        <f>VLOOKUP(V194,[3]base!$Q$3:$Z$27,HLOOKUP(VLOOKUP($D194,[3]Film!$B$3:$V$16,21,FALSE),[3]base!$R$1:$Z$2,2,FALSE)+1,FALSE)</f>
        <v>4</v>
      </c>
    </row>
    <row r="195" spans="1:23" x14ac:dyDescent="0.3">
      <c r="A195" s="17" t="s">
        <v>393</v>
      </c>
      <c r="B195" s="15" t="s">
        <v>394</v>
      </c>
      <c r="C195" s="15" t="s">
        <v>40</v>
      </c>
      <c r="D195" s="18" t="s">
        <v>395</v>
      </c>
      <c r="E195" s="17">
        <v>31</v>
      </c>
      <c r="F195" s="17">
        <v>1</v>
      </c>
      <c r="G195" s="19" t="s">
        <v>44</v>
      </c>
      <c r="H195" s="19" t="s">
        <v>44</v>
      </c>
      <c r="I195" s="19" t="s">
        <v>44</v>
      </c>
      <c r="J195" s="17">
        <v>21</v>
      </c>
      <c r="K195" s="17" t="s">
        <v>120</v>
      </c>
      <c r="U195" s="18"/>
      <c r="V195" s="17" t="str">
        <f t="shared" si="5"/>
        <v>Abs</v>
      </c>
      <c r="W195" s="17">
        <f>VLOOKUP(V195,[3]base!$Q$3:$Z$27,HLOOKUP(VLOOKUP($D195,[3]Film!$B$3:$V$16,21,FALSE),[3]base!$R$1:$Z$2,2,FALSE)+1,FALSE)</f>
        <v>0</v>
      </c>
    </row>
    <row r="196" spans="1:23" x14ac:dyDescent="0.3">
      <c r="B196" s="15"/>
      <c r="C196" s="15"/>
      <c r="D196" s="18"/>
      <c r="G196" s="19"/>
      <c r="H196" s="19"/>
      <c r="I196" s="19"/>
      <c r="U196" s="18"/>
    </row>
    <row r="197" spans="1:23" x14ac:dyDescent="0.3">
      <c r="B197" s="15"/>
      <c r="C197" s="15"/>
      <c r="D197" s="18"/>
      <c r="G197" s="19"/>
      <c r="H197" s="19"/>
      <c r="I197" s="19"/>
      <c r="U197" s="18"/>
    </row>
    <row r="198" spans="1:23" x14ac:dyDescent="0.3">
      <c r="B198" s="15"/>
      <c r="C198" s="15"/>
      <c r="D198" s="18"/>
      <c r="G198" s="19"/>
      <c r="H198" s="19"/>
      <c r="I198" s="19"/>
      <c r="U198" s="18"/>
    </row>
    <row r="199" spans="1:23" x14ac:dyDescent="0.3">
      <c r="B199" s="15"/>
      <c r="C199" s="15"/>
      <c r="D199" s="18"/>
      <c r="G199" s="19"/>
      <c r="H199" s="19"/>
      <c r="I199" s="19"/>
      <c r="U199" s="18"/>
    </row>
    <row r="200" spans="1:23" x14ac:dyDescent="0.3">
      <c r="B200" s="15"/>
      <c r="C200" s="15"/>
      <c r="D200" s="18"/>
      <c r="G200" s="19"/>
      <c r="H200" s="19"/>
      <c r="I200" s="19"/>
      <c r="U200" s="18"/>
    </row>
    <row r="201" spans="1:23" x14ac:dyDescent="0.3">
      <c r="B201" s="15"/>
      <c r="C201" s="15"/>
      <c r="D201" s="18"/>
      <c r="G201" s="19"/>
      <c r="H201" s="19"/>
      <c r="I201" s="19"/>
      <c r="U201" s="18"/>
    </row>
    <row r="202" spans="1:23" x14ac:dyDescent="0.3">
      <c r="B202" s="15"/>
      <c r="C202" s="15"/>
      <c r="D202" s="18"/>
      <c r="G202" s="19"/>
      <c r="H202" s="19"/>
      <c r="I202" s="19"/>
      <c r="U202" s="18"/>
    </row>
    <row r="203" spans="1:23" x14ac:dyDescent="0.3">
      <c r="B203" s="15"/>
      <c r="C203" s="15"/>
      <c r="D203" s="18"/>
      <c r="G203" s="19"/>
      <c r="H203" s="19"/>
      <c r="I203" s="19"/>
      <c r="U203" s="18"/>
    </row>
    <row r="204" spans="1:23" x14ac:dyDescent="0.3">
      <c r="B204" s="15"/>
      <c r="C204" s="15"/>
      <c r="D204" s="18"/>
      <c r="G204" s="19"/>
      <c r="H204" s="19"/>
      <c r="I204" s="19"/>
      <c r="U204" s="18"/>
    </row>
    <row r="205" spans="1:23" x14ac:dyDescent="0.3">
      <c r="B205" s="15"/>
      <c r="C205" s="15"/>
      <c r="D205" s="18"/>
      <c r="G205" s="19"/>
      <c r="H205" s="19"/>
      <c r="I205" s="19"/>
      <c r="U205" s="18"/>
    </row>
    <row r="206" spans="1:23" x14ac:dyDescent="0.3">
      <c r="B206" s="15"/>
      <c r="C206" s="15"/>
      <c r="D206" s="18"/>
      <c r="G206" s="19"/>
      <c r="H206" s="19"/>
      <c r="I206" s="19"/>
      <c r="U206" s="18"/>
    </row>
    <row r="207" spans="1:23" x14ac:dyDescent="0.3">
      <c r="B207" s="15"/>
      <c r="C207" s="15"/>
      <c r="D207" s="18"/>
      <c r="G207" s="19"/>
      <c r="H207" s="19"/>
      <c r="I207" s="19"/>
      <c r="U207" s="18"/>
    </row>
    <row r="208" spans="1:23" x14ac:dyDescent="0.3">
      <c r="B208" s="15"/>
      <c r="C208" s="15"/>
      <c r="D208" s="18"/>
      <c r="G208" s="19"/>
      <c r="H208" s="19"/>
      <c r="I208" s="19"/>
      <c r="U208" s="18"/>
    </row>
    <row r="209" spans="2:21" x14ac:dyDescent="0.3">
      <c r="B209" s="15"/>
      <c r="C209" s="15"/>
      <c r="D209" s="18"/>
      <c r="G209" s="19"/>
      <c r="H209" s="19"/>
      <c r="I209" s="19"/>
      <c r="U209" s="18"/>
    </row>
    <row r="210" spans="2:21" x14ac:dyDescent="0.3">
      <c r="B210" s="15"/>
      <c r="C210" s="15"/>
      <c r="D210" s="18"/>
      <c r="G210" s="19"/>
      <c r="H210" s="19"/>
      <c r="I210" s="19"/>
      <c r="U210" s="18"/>
    </row>
    <row r="211" spans="2:21" x14ac:dyDescent="0.3">
      <c r="B211" s="15"/>
      <c r="C211" s="15"/>
      <c r="D211" s="18"/>
      <c r="G211" s="19"/>
      <c r="H211" s="19"/>
      <c r="I211" s="19"/>
      <c r="U211" s="18"/>
    </row>
    <row r="212" spans="2:21" x14ac:dyDescent="0.3">
      <c r="B212" s="15"/>
      <c r="C212" s="15"/>
      <c r="D212" s="18"/>
      <c r="G212" s="19"/>
      <c r="H212" s="19"/>
      <c r="I212" s="19"/>
      <c r="U212" s="18"/>
    </row>
    <row r="213" spans="2:21" x14ac:dyDescent="0.3">
      <c r="B213" s="15"/>
      <c r="C213" s="15"/>
      <c r="D213" s="18"/>
      <c r="G213" s="19"/>
      <c r="H213" s="19"/>
      <c r="I213" s="19"/>
      <c r="U213" s="18"/>
    </row>
    <row r="214" spans="2:21" x14ac:dyDescent="0.3">
      <c r="B214" s="15"/>
      <c r="C214" s="15"/>
      <c r="D214" s="18"/>
      <c r="G214" s="19"/>
      <c r="H214" s="19"/>
      <c r="I214" s="19"/>
      <c r="U214" s="18"/>
    </row>
    <row r="215" spans="2:21" x14ac:dyDescent="0.3">
      <c r="B215" s="15"/>
      <c r="C215" s="15"/>
      <c r="D215" s="18"/>
      <c r="G215" s="19"/>
      <c r="H215" s="19"/>
      <c r="I215" s="19"/>
      <c r="U215" s="18"/>
    </row>
    <row r="216" spans="2:21" x14ac:dyDescent="0.3">
      <c r="B216" s="15"/>
      <c r="C216" s="15"/>
      <c r="D216" s="18"/>
      <c r="G216" s="19"/>
      <c r="H216" s="19"/>
      <c r="I216" s="19"/>
      <c r="U216" s="18"/>
    </row>
    <row r="217" spans="2:21" x14ac:dyDescent="0.3">
      <c r="B217" s="15"/>
      <c r="C217" s="15"/>
      <c r="D217" s="18"/>
      <c r="G217" s="19"/>
      <c r="H217" s="19"/>
      <c r="I217" s="19"/>
      <c r="U217" s="18"/>
    </row>
    <row r="218" spans="2:21" x14ac:dyDescent="0.3">
      <c r="B218" s="15"/>
      <c r="C218" s="15"/>
      <c r="D218" s="18"/>
      <c r="G218" s="19"/>
      <c r="H218" s="19"/>
      <c r="I218" s="19"/>
      <c r="U218" s="18"/>
    </row>
    <row r="219" spans="2:21" x14ac:dyDescent="0.3">
      <c r="B219" s="15"/>
      <c r="C219" s="15"/>
      <c r="D219" s="18"/>
      <c r="G219" s="19"/>
      <c r="H219" s="19"/>
      <c r="I219" s="19"/>
      <c r="U219" s="18"/>
    </row>
    <row r="220" spans="2:21" x14ac:dyDescent="0.3">
      <c r="B220" s="15"/>
      <c r="C220" s="15"/>
      <c r="D220" s="18"/>
      <c r="G220" s="19"/>
      <c r="H220" s="19"/>
      <c r="I220" s="19"/>
      <c r="U220" s="18"/>
    </row>
    <row r="221" spans="2:21" x14ac:dyDescent="0.3">
      <c r="B221" s="15"/>
      <c r="C221" s="15"/>
      <c r="D221" s="18"/>
      <c r="G221" s="19"/>
      <c r="H221" s="19"/>
      <c r="I221" s="19"/>
      <c r="U221" s="18"/>
    </row>
    <row r="222" spans="2:21" x14ac:dyDescent="0.3">
      <c r="B222" s="15"/>
      <c r="C222" s="15"/>
      <c r="D222" s="18"/>
      <c r="G222" s="19"/>
      <c r="H222" s="19"/>
      <c r="I222" s="19"/>
      <c r="U222" s="18"/>
    </row>
    <row r="223" spans="2:21" x14ac:dyDescent="0.3">
      <c r="B223" s="15"/>
      <c r="C223" s="15"/>
      <c r="D223" s="18"/>
      <c r="G223" s="19"/>
      <c r="H223" s="19"/>
      <c r="I223" s="19"/>
      <c r="U223" s="18"/>
    </row>
    <row r="224" spans="2:21" x14ac:dyDescent="0.3">
      <c r="B224" s="15"/>
      <c r="C224" s="15"/>
      <c r="D224" s="18"/>
      <c r="G224" s="19"/>
      <c r="H224" s="19"/>
      <c r="I224" s="19"/>
      <c r="U224" s="18"/>
    </row>
    <row r="225" spans="2:21" x14ac:dyDescent="0.3">
      <c r="B225" s="15"/>
      <c r="C225" s="15"/>
      <c r="D225" s="18"/>
      <c r="G225" s="19"/>
      <c r="H225" s="19"/>
      <c r="I225" s="19"/>
      <c r="U225" s="18"/>
    </row>
    <row r="226" spans="2:21" x14ac:dyDescent="0.3">
      <c r="B226" s="15"/>
      <c r="C226" s="15"/>
      <c r="D226" s="18"/>
      <c r="G226" s="19"/>
      <c r="H226" s="19"/>
      <c r="I226" s="19"/>
      <c r="U226" s="18"/>
    </row>
    <row r="227" spans="2:21" x14ac:dyDescent="0.3">
      <c r="B227" s="15"/>
      <c r="C227" s="15"/>
      <c r="D227" s="18"/>
      <c r="G227" s="19"/>
      <c r="H227" s="19"/>
      <c r="I227" s="19"/>
      <c r="U227" s="18"/>
    </row>
    <row r="228" spans="2:21" x14ac:dyDescent="0.3">
      <c r="B228" s="15"/>
      <c r="C228" s="15"/>
      <c r="D228" s="18"/>
      <c r="G228" s="19"/>
      <c r="H228" s="19"/>
      <c r="I228" s="19"/>
      <c r="U228" s="18"/>
    </row>
    <row r="229" spans="2:21" x14ac:dyDescent="0.3">
      <c r="B229" s="15"/>
      <c r="C229" s="15"/>
      <c r="D229" s="18"/>
      <c r="G229" s="19"/>
      <c r="H229" s="19"/>
      <c r="I229" s="19"/>
      <c r="U229" s="18"/>
    </row>
    <row r="230" spans="2:21" x14ac:dyDescent="0.3">
      <c r="B230" s="15"/>
      <c r="C230" s="15"/>
      <c r="D230" s="18"/>
      <c r="G230" s="19"/>
      <c r="H230" s="19"/>
      <c r="I230" s="19"/>
      <c r="U230" s="18"/>
    </row>
    <row r="231" spans="2:21" x14ac:dyDescent="0.3">
      <c r="B231" s="15"/>
      <c r="C231" s="15"/>
      <c r="D231" s="18"/>
      <c r="G231" s="19"/>
      <c r="H231" s="19"/>
      <c r="I231" s="19"/>
      <c r="U231" s="18"/>
    </row>
    <row r="232" spans="2:21" x14ac:dyDescent="0.3">
      <c r="B232" s="15"/>
      <c r="C232" s="15"/>
      <c r="D232" s="18"/>
      <c r="G232" s="19"/>
      <c r="H232" s="19"/>
      <c r="I232" s="19"/>
      <c r="U232" s="18"/>
    </row>
    <row r="233" spans="2:21" x14ac:dyDescent="0.3">
      <c r="B233" s="15"/>
      <c r="C233" s="15"/>
      <c r="D233" s="18"/>
      <c r="G233" s="19"/>
      <c r="H233" s="19"/>
      <c r="I233" s="19"/>
      <c r="U233" s="18"/>
    </row>
    <row r="234" spans="2:21" x14ac:dyDescent="0.3">
      <c r="B234" s="15"/>
      <c r="C234" s="15"/>
      <c r="D234" s="18"/>
      <c r="G234" s="19"/>
      <c r="H234" s="19"/>
      <c r="I234" s="19"/>
      <c r="U234" s="18"/>
    </row>
    <row r="235" spans="2:21" x14ac:dyDescent="0.3">
      <c r="B235" s="15"/>
      <c r="C235" s="15"/>
      <c r="D235" s="18"/>
      <c r="G235" s="19"/>
      <c r="H235" s="19"/>
      <c r="I235" s="19"/>
      <c r="U235" s="18"/>
    </row>
    <row r="236" spans="2:21" x14ac:dyDescent="0.3">
      <c r="B236" s="15"/>
      <c r="C236" s="15"/>
      <c r="D236" s="18"/>
      <c r="G236" s="19"/>
      <c r="H236" s="19"/>
      <c r="I236" s="19"/>
      <c r="U236" s="18"/>
    </row>
    <row r="237" spans="2:21" x14ac:dyDescent="0.3">
      <c r="B237" s="15"/>
      <c r="C237" s="15"/>
      <c r="D237" s="18"/>
      <c r="G237" s="19"/>
      <c r="H237" s="19"/>
      <c r="I237" s="19"/>
      <c r="U237" s="18"/>
    </row>
    <row r="238" spans="2:21" x14ac:dyDescent="0.3">
      <c r="B238" s="15"/>
      <c r="C238" s="15"/>
      <c r="D238" s="18"/>
      <c r="G238" s="19"/>
      <c r="H238" s="19"/>
      <c r="I238" s="19"/>
      <c r="U238" s="18"/>
    </row>
    <row r="239" spans="2:21" x14ac:dyDescent="0.3">
      <c r="B239" s="15"/>
      <c r="C239" s="15"/>
      <c r="D239" s="18"/>
      <c r="G239" s="19"/>
      <c r="H239" s="19"/>
      <c r="I239" s="19"/>
      <c r="U239" s="18"/>
    </row>
    <row r="240" spans="2:21" x14ac:dyDescent="0.3">
      <c r="B240" s="15"/>
      <c r="C240" s="15"/>
      <c r="D240" s="18"/>
      <c r="G240" s="19"/>
      <c r="H240" s="19"/>
      <c r="I240" s="19"/>
      <c r="U240" s="18"/>
    </row>
    <row r="241" spans="2:21" x14ac:dyDescent="0.3">
      <c r="B241" s="15"/>
      <c r="C241" s="15"/>
      <c r="D241" s="18"/>
      <c r="G241" s="19"/>
      <c r="H241" s="19"/>
      <c r="I241" s="19"/>
      <c r="U241" s="18"/>
    </row>
    <row r="242" spans="2:21" x14ac:dyDescent="0.3">
      <c r="B242" s="15"/>
      <c r="C242" s="15"/>
      <c r="D242" s="18"/>
      <c r="G242" s="19"/>
      <c r="H242" s="19"/>
      <c r="I242" s="19"/>
      <c r="U242" s="18"/>
    </row>
    <row r="243" spans="2:21" x14ac:dyDescent="0.3">
      <c r="B243" s="15"/>
      <c r="C243" s="15"/>
      <c r="D243" s="18"/>
      <c r="G243" s="19"/>
      <c r="H243" s="19"/>
      <c r="I243" s="19"/>
      <c r="U243" s="18"/>
    </row>
  </sheetData>
  <autoFilter ref="A1:AA1" xr:uid="{0D41E28A-F6E4-4CB5-854A-AF13CD20DE0A}">
    <sortState xmlns:xlrd2="http://schemas.microsoft.com/office/spreadsheetml/2017/richdata2" ref="A2:AA195">
      <sortCondition ref="D1"/>
    </sortState>
  </autoFilter>
  <printOptions gridLines="1"/>
  <pageMargins left="0.70866141732283472" right="0.70866141732283472" top="0.74803149606299213" bottom="0.74803149606299213" header="0.31496062992125984" footer="0.31496062992125984"/>
  <pageSetup paperSize="9" scale="80" fitToHeight="0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887E08-FBD6-4608-96CA-FE3D074D7A3F}">
  <sheetPr codeName="Feuil1" filterMode="1"/>
  <dimension ref="A1:AA395"/>
  <sheetViews>
    <sheetView zoomScaleNormal="100" workbookViewId="0">
      <pane ySplit="1" topLeftCell="A2" activePane="bottomLeft" state="frozen"/>
      <selection pane="bottomLeft" activeCell="AB1" sqref="AB1:AB1048576"/>
    </sheetView>
  </sheetViews>
  <sheetFormatPr baseColWidth="10" defaultColWidth="11.44140625" defaultRowHeight="14.4" outlineLevelCol="1" x14ac:dyDescent="0.3"/>
  <cols>
    <col min="1" max="1" width="5" hidden="1" customWidth="1"/>
    <col min="2" max="2" width="11.88671875" style="17" hidden="1" customWidth="1" outlineLevel="1"/>
    <col min="3" max="3" width="7.44140625" hidden="1" customWidth="1" outlineLevel="1"/>
    <col min="4" max="4" width="7.44140625" style="17" hidden="1" customWidth="1" outlineLevel="1"/>
    <col min="5" max="5" width="6.6640625" style="17" customWidth="1" collapsed="1"/>
    <col min="6" max="6" width="27.33203125" customWidth="1"/>
    <col min="7" max="7" width="21.33203125" style="17" customWidth="1"/>
    <col min="8" max="8" width="35.109375" style="17" bestFit="1" customWidth="1"/>
    <col min="9" max="9" width="6.6640625" style="17" hidden="1" customWidth="1"/>
    <col min="10" max="10" width="7.33203125" style="17" hidden="1" customWidth="1"/>
    <col min="11" max="13" width="5.88671875" style="17" hidden="1" customWidth="1"/>
    <col min="14" max="14" width="7" style="17" hidden="1" customWidth="1"/>
    <col min="15" max="15" width="7.88671875" style="17" hidden="1" customWidth="1"/>
    <col min="16" max="16" width="9.6640625" style="17" hidden="1" customWidth="1"/>
    <col min="17" max="17" width="7.33203125" style="17" hidden="1" customWidth="1"/>
    <col min="18" max="18" width="8" style="17" hidden="1" customWidth="1"/>
    <col min="19" max="19" width="9.6640625" style="17" hidden="1" customWidth="1"/>
    <col min="20" max="20" width="7.33203125" style="17" hidden="1" customWidth="1"/>
    <col min="21" max="21" width="8" style="17" hidden="1" customWidth="1"/>
    <col min="22" max="22" width="8.109375" style="17" hidden="1" customWidth="1"/>
    <col min="23" max="23" width="7.33203125" style="17" hidden="1" customWidth="1"/>
    <col min="24" max="24" width="8.109375" style="17" hidden="1" customWidth="1"/>
    <col min="25" max="25" width="5.109375" hidden="1" customWidth="1"/>
    <col min="26" max="27" width="9.44140625" customWidth="1"/>
  </cols>
  <sheetData>
    <row r="1" spans="1:27" x14ac:dyDescent="0.3">
      <c r="A1" s="1" t="s">
        <v>887</v>
      </c>
      <c r="B1" s="2" t="s">
        <v>566</v>
      </c>
      <c r="C1" s="1" t="s">
        <v>888</v>
      </c>
      <c r="D1" s="2" t="s">
        <v>14</v>
      </c>
      <c r="E1" s="2" t="s">
        <v>0</v>
      </c>
      <c r="F1" s="1" t="s">
        <v>1</v>
      </c>
      <c r="G1" s="2" t="s">
        <v>2</v>
      </c>
      <c r="H1" s="2" t="s">
        <v>3</v>
      </c>
      <c r="I1" s="3" t="s">
        <v>889</v>
      </c>
      <c r="J1" s="4" t="s">
        <v>5</v>
      </c>
      <c r="K1" s="5" t="s">
        <v>6</v>
      </c>
      <c r="L1" s="5" t="s">
        <v>7</v>
      </c>
      <c r="M1" s="5" t="s">
        <v>8</v>
      </c>
      <c r="N1" s="6" t="s">
        <v>9</v>
      </c>
      <c r="O1" s="5" t="s">
        <v>10</v>
      </c>
      <c r="P1" s="7" t="s">
        <v>11</v>
      </c>
      <c r="Q1" s="8" t="s">
        <v>5</v>
      </c>
      <c r="R1" s="9" t="s">
        <v>10</v>
      </c>
      <c r="S1" s="10" t="s">
        <v>12</v>
      </c>
      <c r="T1" s="10" t="s">
        <v>5</v>
      </c>
      <c r="U1" s="11" t="s">
        <v>10</v>
      </c>
      <c r="V1" s="12" t="s">
        <v>13</v>
      </c>
      <c r="W1" s="12" t="s">
        <v>5</v>
      </c>
      <c r="X1" s="12" t="s">
        <v>10</v>
      </c>
      <c r="Z1" s="13" t="s">
        <v>14</v>
      </c>
      <c r="AA1" s="14" t="s">
        <v>15</v>
      </c>
    </row>
    <row r="2" spans="1:27" x14ac:dyDescent="0.3">
      <c r="A2" s="26">
        <v>14</v>
      </c>
      <c r="B2" s="26">
        <v>20180003537</v>
      </c>
      <c r="C2" s="17">
        <v>1</v>
      </c>
      <c r="D2" s="17">
        <v>32</v>
      </c>
      <c r="E2" s="17" t="s">
        <v>16</v>
      </c>
      <c r="F2" t="s">
        <v>17</v>
      </c>
      <c r="G2" t="s">
        <v>18</v>
      </c>
      <c r="H2" s="27" t="s">
        <v>19</v>
      </c>
      <c r="I2" s="17">
        <v>1</v>
      </c>
      <c r="J2" s="17">
        <v>1</v>
      </c>
      <c r="K2" s="17">
        <v>1</v>
      </c>
      <c r="L2" s="17">
        <v>1</v>
      </c>
      <c r="M2" s="17">
        <v>1</v>
      </c>
      <c r="N2" s="17">
        <v>3</v>
      </c>
      <c r="O2" s="17">
        <v>1</v>
      </c>
      <c r="Z2" s="17" t="s">
        <v>509</v>
      </c>
      <c r="AA2" s="17">
        <v>14</v>
      </c>
    </row>
    <row r="3" spans="1:27" hidden="1" x14ac:dyDescent="0.3">
      <c r="A3" s="26">
        <v>117</v>
      </c>
      <c r="B3" s="26">
        <v>20180002428</v>
      </c>
      <c r="C3" s="17">
        <v>3</v>
      </c>
      <c r="D3" s="17">
        <v>18</v>
      </c>
      <c r="E3" s="17" t="s">
        <v>32</v>
      </c>
      <c r="F3" t="s">
        <v>33</v>
      </c>
      <c r="G3" t="s">
        <v>29</v>
      </c>
      <c r="H3" s="27" t="s">
        <v>19</v>
      </c>
      <c r="I3" s="17">
        <v>1</v>
      </c>
      <c r="J3" s="17">
        <v>2</v>
      </c>
      <c r="K3" s="17">
        <v>3</v>
      </c>
      <c r="L3" s="17">
        <v>2</v>
      </c>
      <c r="M3" s="17">
        <v>2</v>
      </c>
      <c r="N3" s="17">
        <v>7</v>
      </c>
      <c r="O3" s="17">
        <v>2</v>
      </c>
      <c r="Z3" s="17" t="s">
        <v>512</v>
      </c>
      <c r="AA3" s="17">
        <v>10</v>
      </c>
    </row>
    <row r="4" spans="1:27" hidden="1" x14ac:dyDescent="0.3">
      <c r="A4" s="26">
        <v>116</v>
      </c>
      <c r="B4" s="26">
        <v>20180002426</v>
      </c>
      <c r="C4" s="17">
        <v>4</v>
      </c>
      <c r="D4" s="17">
        <v>17</v>
      </c>
      <c r="E4" s="17" t="s">
        <v>34</v>
      </c>
      <c r="F4" t="s">
        <v>35</v>
      </c>
      <c r="G4" t="s">
        <v>29</v>
      </c>
      <c r="H4" s="27" t="s">
        <v>19</v>
      </c>
      <c r="I4" s="17">
        <v>1</v>
      </c>
      <c r="J4" s="17">
        <v>3</v>
      </c>
      <c r="K4" s="17">
        <v>4</v>
      </c>
      <c r="L4" s="17">
        <v>4</v>
      </c>
      <c r="M4" s="17">
        <v>4</v>
      </c>
      <c r="N4" s="17">
        <v>12</v>
      </c>
      <c r="O4" s="17">
        <v>3</v>
      </c>
      <c r="Z4" s="17" t="s">
        <v>514</v>
      </c>
      <c r="AA4" s="17">
        <v>7</v>
      </c>
    </row>
    <row r="5" spans="1:27" x14ac:dyDescent="0.3">
      <c r="A5" s="26">
        <v>22</v>
      </c>
      <c r="B5" s="26">
        <v>20190002237</v>
      </c>
      <c r="C5" s="17">
        <v>9</v>
      </c>
      <c r="D5" s="17">
        <v>9</v>
      </c>
      <c r="E5" s="17" t="s">
        <v>36</v>
      </c>
      <c r="F5" t="s">
        <v>37</v>
      </c>
      <c r="G5" t="s">
        <v>18</v>
      </c>
      <c r="H5" s="27" t="s">
        <v>19</v>
      </c>
      <c r="I5" s="17">
        <v>1</v>
      </c>
      <c r="J5" s="17">
        <v>7</v>
      </c>
      <c r="K5" s="17">
        <v>2</v>
      </c>
      <c r="L5" s="17">
        <v>8</v>
      </c>
      <c r="M5" s="17">
        <v>3</v>
      </c>
      <c r="N5" s="17">
        <v>13</v>
      </c>
      <c r="O5" s="17">
        <v>4</v>
      </c>
      <c r="Z5" s="17" t="s">
        <v>517</v>
      </c>
      <c r="AA5" s="17">
        <v>5</v>
      </c>
    </row>
    <row r="6" spans="1:27" hidden="1" x14ac:dyDescent="0.3">
      <c r="A6" s="26">
        <v>63</v>
      </c>
      <c r="B6" s="49">
        <v>20190001945</v>
      </c>
      <c r="C6" s="17">
        <v>5</v>
      </c>
      <c r="D6" s="17">
        <v>16</v>
      </c>
      <c r="E6" s="17" t="s">
        <v>20</v>
      </c>
      <c r="F6" t="s">
        <v>21</v>
      </c>
      <c r="G6" t="s">
        <v>22</v>
      </c>
      <c r="H6" s="27" t="s">
        <v>19</v>
      </c>
      <c r="I6" s="17">
        <v>1</v>
      </c>
      <c r="J6" s="17">
        <v>4</v>
      </c>
      <c r="K6" s="17">
        <v>5</v>
      </c>
      <c r="L6" s="17">
        <v>3</v>
      </c>
      <c r="M6" s="17">
        <v>5</v>
      </c>
      <c r="N6" s="17">
        <v>13</v>
      </c>
      <c r="O6" s="17">
        <v>5</v>
      </c>
      <c r="Z6" s="17" t="s">
        <v>419</v>
      </c>
      <c r="AA6" s="17">
        <v>4</v>
      </c>
    </row>
    <row r="7" spans="1:27" x14ac:dyDescent="0.3">
      <c r="A7" s="26">
        <v>37</v>
      </c>
      <c r="B7" s="26">
        <v>20190002268</v>
      </c>
      <c r="C7" s="17">
        <v>6</v>
      </c>
      <c r="D7" s="17">
        <v>14</v>
      </c>
      <c r="E7" s="17" t="s">
        <v>23</v>
      </c>
      <c r="F7" t="s">
        <v>24</v>
      </c>
      <c r="G7" t="s">
        <v>18</v>
      </c>
      <c r="H7" s="27" t="s">
        <v>19</v>
      </c>
      <c r="I7" s="17">
        <v>1</v>
      </c>
      <c r="J7" s="17">
        <v>5</v>
      </c>
      <c r="K7" s="17">
        <v>6</v>
      </c>
      <c r="L7" s="17">
        <v>5</v>
      </c>
      <c r="M7" s="17">
        <v>7</v>
      </c>
      <c r="N7" s="17">
        <v>18</v>
      </c>
      <c r="O7" s="17">
        <v>6</v>
      </c>
      <c r="Z7" s="17" t="s">
        <v>420</v>
      </c>
      <c r="AA7" s="17">
        <v>3</v>
      </c>
    </row>
    <row r="8" spans="1:27" x14ac:dyDescent="0.3">
      <c r="A8" s="26">
        <v>27</v>
      </c>
      <c r="B8" s="26">
        <v>20190002246</v>
      </c>
      <c r="C8" s="17">
        <v>8</v>
      </c>
      <c r="D8" s="17">
        <v>10</v>
      </c>
      <c r="E8" s="17" t="s">
        <v>25</v>
      </c>
      <c r="F8" t="s">
        <v>26</v>
      </c>
      <c r="G8" t="s">
        <v>18</v>
      </c>
      <c r="H8" s="27" t="s">
        <v>19</v>
      </c>
      <c r="I8" s="17">
        <v>1</v>
      </c>
      <c r="J8" s="17">
        <v>6</v>
      </c>
      <c r="K8" s="17">
        <v>7</v>
      </c>
      <c r="L8" s="17">
        <v>6</v>
      </c>
      <c r="M8" s="17">
        <v>6</v>
      </c>
      <c r="N8" s="17">
        <v>19</v>
      </c>
      <c r="O8" s="17">
        <v>7</v>
      </c>
      <c r="Z8" s="17" t="s">
        <v>446</v>
      </c>
      <c r="AA8" s="17">
        <v>2</v>
      </c>
    </row>
    <row r="9" spans="1:27" hidden="1" x14ac:dyDescent="0.3">
      <c r="A9" s="26">
        <v>129</v>
      </c>
      <c r="B9" s="26">
        <v>20190011611</v>
      </c>
      <c r="C9" s="17">
        <v>10</v>
      </c>
      <c r="D9" s="17">
        <v>7</v>
      </c>
      <c r="E9" s="17" t="s">
        <v>27</v>
      </c>
      <c r="F9" t="s">
        <v>28</v>
      </c>
      <c r="G9" t="s">
        <v>29</v>
      </c>
      <c r="H9" s="27" t="s">
        <v>19</v>
      </c>
      <c r="I9" s="17">
        <v>1</v>
      </c>
      <c r="J9" s="17">
        <v>8</v>
      </c>
      <c r="K9" s="17">
        <v>8</v>
      </c>
      <c r="L9" s="17">
        <v>7</v>
      </c>
      <c r="M9" s="17">
        <v>8</v>
      </c>
      <c r="N9" s="17">
        <v>23</v>
      </c>
      <c r="O9" s="17">
        <v>8</v>
      </c>
      <c r="Z9" s="17" t="s">
        <v>533</v>
      </c>
      <c r="AA9" s="17">
        <v>1</v>
      </c>
    </row>
    <row r="10" spans="1:27" hidden="1" x14ac:dyDescent="0.3">
      <c r="A10" s="26">
        <v>131</v>
      </c>
      <c r="B10" s="26">
        <v>20160007481</v>
      </c>
      <c r="C10" s="17">
        <v>2</v>
      </c>
      <c r="D10" s="17">
        <v>32</v>
      </c>
      <c r="E10" s="17" t="s">
        <v>71</v>
      </c>
      <c r="F10" t="s">
        <v>72</v>
      </c>
      <c r="G10" t="s">
        <v>29</v>
      </c>
      <c r="H10" s="27" t="s">
        <v>41</v>
      </c>
      <c r="I10" s="17">
        <v>3</v>
      </c>
      <c r="J10" s="17">
        <v>1</v>
      </c>
      <c r="K10" s="17">
        <v>1</v>
      </c>
      <c r="L10" s="17">
        <v>1</v>
      </c>
      <c r="M10" s="17">
        <v>1</v>
      </c>
      <c r="N10" s="17">
        <v>3</v>
      </c>
      <c r="O10" s="17">
        <v>1</v>
      </c>
      <c r="S10" s="17">
        <v>202</v>
      </c>
      <c r="T10" s="17">
        <v>1</v>
      </c>
      <c r="U10" s="17">
        <v>1</v>
      </c>
      <c r="V10" s="17">
        <v>102</v>
      </c>
      <c r="W10" s="17">
        <v>1.9999999999999996</v>
      </c>
      <c r="X10" s="17">
        <v>1</v>
      </c>
      <c r="Z10" s="17">
        <v>1</v>
      </c>
      <c r="AA10" s="17">
        <v>22</v>
      </c>
    </row>
    <row r="11" spans="1:27" hidden="1" x14ac:dyDescent="0.3">
      <c r="A11" s="26">
        <v>66</v>
      </c>
      <c r="B11" s="49">
        <v>20170009444</v>
      </c>
      <c r="C11" s="17">
        <v>5</v>
      </c>
      <c r="D11" s="17">
        <v>30</v>
      </c>
      <c r="E11" s="17" t="s">
        <v>69</v>
      </c>
      <c r="F11" t="s">
        <v>70</v>
      </c>
      <c r="G11" t="s">
        <v>22</v>
      </c>
      <c r="H11" s="27" t="s">
        <v>41</v>
      </c>
      <c r="I11" s="17">
        <v>5</v>
      </c>
      <c r="J11" s="17">
        <v>1</v>
      </c>
      <c r="K11" s="17">
        <v>1</v>
      </c>
      <c r="L11" s="17">
        <v>1</v>
      </c>
      <c r="M11" s="17">
        <v>1</v>
      </c>
      <c r="N11" s="17">
        <v>3</v>
      </c>
      <c r="O11" s="17">
        <v>1</v>
      </c>
      <c r="S11" s="17">
        <v>201</v>
      </c>
      <c r="T11" s="17">
        <v>2</v>
      </c>
      <c r="U11" s="17">
        <v>2</v>
      </c>
      <c r="V11" s="17">
        <v>102</v>
      </c>
      <c r="W11" s="17">
        <v>3.0000000000000004</v>
      </c>
      <c r="X11" s="17">
        <v>2</v>
      </c>
      <c r="Z11" s="17">
        <v>2</v>
      </c>
      <c r="AA11" s="17">
        <v>18</v>
      </c>
    </row>
    <row r="12" spans="1:27" hidden="1" x14ac:dyDescent="0.3">
      <c r="A12" s="26">
        <v>50</v>
      </c>
      <c r="B12" s="17">
        <v>20170009415</v>
      </c>
      <c r="C12" s="17">
        <v>1</v>
      </c>
      <c r="D12" s="17">
        <v>44</v>
      </c>
      <c r="E12" s="17" t="s">
        <v>38</v>
      </c>
      <c r="F12" t="s">
        <v>39</v>
      </c>
      <c r="G12" t="s">
        <v>40</v>
      </c>
      <c r="H12" s="27" t="s">
        <v>41</v>
      </c>
      <c r="I12" s="17">
        <v>2</v>
      </c>
      <c r="J12" s="17">
        <v>1</v>
      </c>
      <c r="K12" s="17">
        <v>1</v>
      </c>
      <c r="L12" s="17">
        <v>1</v>
      </c>
      <c r="M12" s="17">
        <v>1</v>
      </c>
      <c r="N12" s="17">
        <v>3</v>
      </c>
      <c r="O12" s="17">
        <v>1</v>
      </c>
      <c r="S12" s="17">
        <v>201</v>
      </c>
      <c r="T12" s="17">
        <v>1</v>
      </c>
      <c r="U12" s="17">
        <v>1</v>
      </c>
      <c r="V12" s="17">
        <v>102</v>
      </c>
      <c r="W12" s="17">
        <v>1.0000000000000009</v>
      </c>
      <c r="X12" s="17">
        <v>3</v>
      </c>
      <c r="Z12" s="17">
        <v>3</v>
      </c>
      <c r="AA12" s="17">
        <v>15</v>
      </c>
    </row>
    <row r="13" spans="1:27" hidden="1" x14ac:dyDescent="0.3">
      <c r="A13" s="59">
        <v>68</v>
      </c>
      <c r="B13" s="49">
        <v>20190008608</v>
      </c>
      <c r="C13" s="30">
        <v>8</v>
      </c>
      <c r="D13" s="30">
        <v>22</v>
      </c>
      <c r="E13" s="30" t="s">
        <v>45</v>
      </c>
      <c r="F13" s="60" t="s">
        <v>46</v>
      </c>
      <c r="G13" s="60" t="s">
        <v>22</v>
      </c>
      <c r="H13" s="61" t="s">
        <v>41</v>
      </c>
      <c r="I13" s="30">
        <v>4</v>
      </c>
      <c r="J13" s="30">
        <v>2</v>
      </c>
      <c r="K13" s="30">
        <v>2</v>
      </c>
      <c r="L13" s="30">
        <v>2</v>
      </c>
      <c r="M13" s="30">
        <v>1</v>
      </c>
      <c r="N13" s="30">
        <v>5</v>
      </c>
      <c r="O13" s="30">
        <v>1</v>
      </c>
      <c r="P13" s="30"/>
      <c r="Q13" s="30"/>
      <c r="R13" s="30"/>
      <c r="S13" s="30">
        <v>202</v>
      </c>
      <c r="T13" s="30">
        <v>2</v>
      </c>
      <c r="U13" s="30">
        <v>3</v>
      </c>
      <c r="V13" s="30">
        <v>102</v>
      </c>
      <c r="W13" s="30">
        <v>6</v>
      </c>
      <c r="X13" s="30">
        <v>4</v>
      </c>
      <c r="Y13" s="60"/>
      <c r="Z13" s="30">
        <v>4</v>
      </c>
      <c r="AA13" s="30">
        <v>13</v>
      </c>
    </row>
    <row r="14" spans="1:27" hidden="1" x14ac:dyDescent="0.3">
      <c r="A14" s="59">
        <v>70</v>
      </c>
      <c r="B14" s="49">
        <v>20180004358</v>
      </c>
      <c r="C14" s="30">
        <v>3</v>
      </c>
      <c r="D14" s="30">
        <v>31</v>
      </c>
      <c r="E14" s="30" t="s">
        <v>84</v>
      </c>
      <c r="F14" s="60" t="s">
        <v>85</v>
      </c>
      <c r="G14" s="60" t="s">
        <v>22</v>
      </c>
      <c r="H14" s="61" t="s">
        <v>41</v>
      </c>
      <c r="I14" s="30">
        <v>4</v>
      </c>
      <c r="J14" s="30">
        <v>1</v>
      </c>
      <c r="K14" s="30">
        <v>1</v>
      </c>
      <c r="L14" s="30">
        <v>1</v>
      </c>
      <c r="M14" s="30">
        <v>3</v>
      </c>
      <c r="N14" s="30">
        <v>5</v>
      </c>
      <c r="O14" s="30">
        <v>2</v>
      </c>
      <c r="P14" s="30"/>
      <c r="Q14" s="30"/>
      <c r="R14" s="30"/>
      <c r="S14" s="30">
        <v>201</v>
      </c>
      <c r="T14" s="30">
        <v>4</v>
      </c>
      <c r="U14" s="30">
        <v>3</v>
      </c>
      <c r="V14" s="30">
        <v>102</v>
      </c>
      <c r="W14" s="30">
        <v>5</v>
      </c>
      <c r="X14" s="30">
        <v>5</v>
      </c>
      <c r="Y14" s="60"/>
      <c r="Z14" s="30">
        <v>5</v>
      </c>
      <c r="AA14" s="30">
        <v>12</v>
      </c>
    </row>
    <row r="15" spans="1:27" x14ac:dyDescent="0.3">
      <c r="A15" s="26">
        <v>23</v>
      </c>
      <c r="B15" s="26">
        <v>20190002241</v>
      </c>
      <c r="C15" s="17">
        <v>16</v>
      </c>
      <c r="D15" s="17">
        <v>12</v>
      </c>
      <c r="E15" s="17" t="s">
        <v>92</v>
      </c>
      <c r="F15" t="s">
        <v>93</v>
      </c>
      <c r="G15" t="s">
        <v>18</v>
      </c>
      <c r="H15" s="27" t="s">
        <v>41</v>
      </c>
      <c r="I15" s="17">
        <v>5</v>
      </c>
      <c r="J15" s="17">
        <v>4</v>
      </c>
      <c r="K15" s="17">
        <v>2</v>
      </c>
      <c r="L15" s="17">
        <v>2</v>
      </c>
      <c r="M15" s="17">
        <v>2</v>
      </c>
      <c r="N15" s="17">
        <v>6</v>
      </c>
      <c r="O15" s="17">
        <v>2</v>
      </c>
      <c r="S15" s="17">
        <v>202</v>
      </c>
      <c r="T15" s="17">
        <v>4</v>
      </c>
      <c r="U15" s="17">
        <v>2</v>
      </c>
      <c r="V15" s="17">
        <v>102</v>
      </c>
      <c r="W15" s="17">
        <v>3.9999999999999991</v>
      </c>
      <c r="X15" s="17">
        <v>6</v>
      </c>
      <c r="Z15" s="17">
        <v>6</v>
      </c>
      <c r="AA15" s="17">
        <v>11</v>
      </c>
    </row>
    <row r="16" spans="1:27" hidden="1" x14ac:dyDescent="0.3">
      <c r="A16" s="26">
        <v>73</v>
      </c>
      <c r="B16" s="49">
        <v>20190014682</v>
      </c>
      <c r="C16" s="17">
        <v>11</v>
      </c>
      <c r="D16" s="17">
        <v>17</v>
      </c>
      <c r="E16" s="17" t="s">
        <v>61</v>
      </c>
      <c r="F16" t="s">
        <v>62</v>
      </c>
      <c r="G16" t="s">
        <v>22</v>
      </c>
      <c r="H16" s="27" t="s">
        <v>41</v>
      </c>
      <c r="I16" s="17">
        <v>2</v>
      </c>
      <c r="J16" s="17">
        <v>3</v>
      </c>
      <c r="K16" s="17">
        <v>2</v>
      </c>
      <c r="L16" s="17">
        <v>2</v>
      </c>
      <c r="M16" s="17">
        <v>2</v>
      </c>
      <c r="N16" s="17">
        <v>6</v>
      </c>
      <c r="O16" s="17">
        <v>2</v>
      </c>
      <c r="S16" s="17">
        <v>202</v>
      </c>
      <c r="T16" s="17">
        <v>3</v>
      </c>
      <c r="U16" s="17">
        <v>4</v>
      </c>
      <c r="V16" s="17">
        <v>102</v>
      </c>
      <c r="W16" s="17">
        <v>7</v>
      </c>
      <c r="X16" s="17">
        <v>7</v>
      </c>
      <c r="Z16" s="17">
        <v>7</v>
      </c>
      <c r="AA16" s="17">
        <v>10</v>
      </c>
    </row>
    <row r="17" spans="1:27" hidden="1" x14ac:dyDescent="0.3">
      <c r="A17" s="26">
        <v>112</v>
      </c>
      <c r="B17" s="26">
        <v>20190001926</v>
      </c>
      <c r="C17" s="17">
        <v>21</v>
      </c>
      <c r="D17" s="17">
        <v>11</v>
      </c>
      <c r="E17" s="17" t="s">
        <v>424</v>
      </c>
      <c r="F17" t="s">
        <v>425</v>
      </c>
      <c r="G17" t="s">
        <v>29</v>
      </c>
      <c r="H17" s="27" t="s">
        <v>41</v>
      </c>
      <c r="I17" s="17">
        <v>3</v>
      </c>
      <c r="J17" s="17">
        <v>4</v>
      </c>
      <c r="K17" s="17">
        <v>3</v>
      </c>
      <c r="L17" s="17">
        <v>3</v>
      </c>
      <c r="M17" s="17">
        <v>2</v>
      </c>
      <c r="N17" s="17">
        <v>8</v>
      </c>
      <c r="O17" s="17">
        <v>2</v>
      </c>
      <c r="S17" s="17">
        <v>201</v>
      </c>
      <c r="T17" s="17">
        <v>3</v>
      </c>
      <c r="U17" s="17">
        <v>4</v>
      </c>
      <c r="V17" s="17">
        <v>102</v>
      </c>
      <c r="W17" s="17">
        <v>8</v>
      </c>
      <c r="X17" s="17">
        <v>8</v>
      </c>
      <c r="Z17" s="17">
        <v>8</v>
      </c>
      <c r="AA17" s="17">
        <v>9</v>
      </c>
    </row>
    <row r="18" spans="1:27" hidden="1" x14ac:dyDescent="0.3">
      <c r="A18" s="26">
        <v>69</v>
      </c>
      <c r="B18" s="49">
        <v>20180004357</v>
      </c>
      <c r="C18" s="17">
        <v>10</v>
      </c>
      <c r="D18" s="17">
        <v>18</v>
      </c>
      <c r="E18" s="17" t="s">
        <v>59</v>
      </c>
      <c r="F18" t="s">
        <v>60</v>
      </c>
      <c r="G18" t="s">
        <v>22</v>
      </c>
      <c r="H18" s="27" t="s">
        <v>41</v>
      </c>
      <c r="I18" s="17">
        <v>2</v>
      </c>
      <c r="J18" s="17">
        <v>2</v>
      </c>
      <c r="K18" s="17">
        <v>3</v>
      </c>
      <c r="L18" s="17">
        <v>3</v>
      </c>
      <c r="M18" s="17">
        <v>3</v>
      </c>
      <c r="N18" s="17">
        <v>9</v>
      </c>
      <c r="O18" s="17">
        <v>3</v>
      </c>
      <c r="S18" s="17">
        <v>201</v>
      </c>
      <c r="T18" s="17">
        <v>5</v>
      </c>
      <c r="U18" s="17">
        <v>5</v>
      </c>
      <c r="Z18" s="17" t="s">
        <v>423</v>
      </c>
      <c r="AA18" s="17">
        <v>8</v>
      </c>
    </row>
    <row r="19" spans="1:27" hidden="1" x14ac:dyDescent="0.3">
      <c r="A19" s="26">
        <v>65</v>
      </c>
      <c r="B19" s="49">
        <v>20170009361</v>
      </c>
      <c r="C19" s="17">
        <v>7</v>
      </c>
      <c r="D19" s="17">
        <v>23</v>
      </c>
      <c r="E19" s="17" t="s">
        <v>42</v>
      </c>
      <c r="F19" t="s">
        <v>43</v>
      </c>
      <c r="G19" t="s">
        <v>22</v>
      </c>
      <c r="H19" s="27" t="s">
        <v>41</v>
      </c>
      <c r="I19" s="17">
        <v>5</v>
      </c>
      <c r="J19" s="17">
        <v>2</v>
      </c>
      <c r="K19" s="17">
        <v>3</v>
      </c>
      <c r="L19" s="17">
        <v>3</v>
      </c>
      <c r="M19" s="17">
        <v>3</v>
      </c>
      <c r="N19" s="17">
        <v>9</v>
      </c>
      <c r="O19" s="17">
        <v>3</v>
      </c>
      <c r="S19" s="17">
        <v>202</v>
      </c>
      <c r="T19" s="17">
        <v>6</v>
      </c>
      <c r="U19" s="17">
        <v>5</v>
      </c>
      <c r="Z19" s="17" t="s">
        <v>423</v>
      </c>
      <c r="AA19" s="17">
        <v>8</v>
      </c>
    </row>
    <row r="20" spans="1:27" s="60" customFormat="1" x14ac:dyDescent="0.3">
      <c r="A20" s="59">
        <v>43</v>
      </c>
      <c r="B20" s="59">
        <v>20180003498</v>
      </c>
      <c r="C20" s="30">
        <v>0</v>
      </c>
      <c r="D20" s="30">
        <v>0</v>
      </c>
      <c r="E20" s="30" t="s">
        <v>890</v>
      </c>
      <c r="F20" s="60" t="s">
        <v>891</v>
      </c>
      <c r="G20" s="60" t="s">
        <v>18</v>
      </c>
      <c r="H20" s="61" t="s">
        <v>41</v>
      </c>
      <c r="I20" s="30">
        <v>3</v>
      </c>
      <c r="J20" s="30">
        <v>6</v>
      </c>
      <c r="K20" s="30">
        <v>2</v>
      </c>
      <c r="L20" s="30">
        <v>4</v>
      </c>
      <c r="M20" s="30">
        <v>3</v>
      </c>
      <c r="N20" s="30">
        <v>9</v>
      </c>
      <c r="O20" s="30">
        <v>3</v>
      </c>
      <c r="P20" s="30"/>
      <c r="Q20" s="30"/>
      <c r="R20" s="30"/>
      <c r="S20" s="30">
        <v>202</v>
      </c>
      <c r="T20" s="30">
        <v>5</v>
      </c>
      <c r="U20" s="30">
        <v>6</v>
      </c>
      <c r="V20" s="30"/>
      <c r="W20" s="30"/>
      <c r="X20" s="30"/>
      <c r="Z20" s="30" t="s">
        <v>426</v>
      </c>
      <c r="AA20" s="30">
        <v>7</v>
      </c>
    </row>
    <row r="21" spans="1:27" s="60" customFormat="1" hidden="1" x14ac:dyDescent="0.3">
      <c r="A21" s="59">
        <v>72</v>
      </c>
      <c r="B21" s="49">
        <v>20190014681</v>
      </c>
      <c r="C21" s="30">
        <v>14</v>
      </c>
      <c r="D21" s="30">
        <v>14</v>
      </c>
      <c r="E21" s="30" t="s">
        <v>78</v>
      </c>
      <c r="F21" s="60" t="s">
        <v>79</v>
      </c>
      <c r="G21" s="60" t="s">
        <v>22</v>
      </c>
      <c r="H21" s="61" t="s">
        <v>41</v>
      </c>
      <c r="I21" s="30">
        <v>4</v>
      </c>
      <c r="J21" s="30">
        <v>3</v>
      </c>
      <c r="K21" s="30">
        <v>4</v>
      </c>
      <c r="L21" s="30">
        <v>4</v>
      </c>
      <c r="M21" s="30">
        <v>4</v>
      </c>
      <c r="N21" s="30">
        <v>12</v>
      </c>
      <c r="O21" s="30">
        <v>4</v>
      </c>
      <c r="P21" s="30"/>
      <c r="Q21" s="30"/>
      <c r="R21" s="30"/>
      <c r="S21" s="30">
        <v>201</v>
      </c>
      <c r="T21" s="30">
        <v>8</v>
      </c>
      <c r="U21" s="30">
        <v>6</v>
      </c>
      <c r="V21" s="30"/>
      <c r="W21" s="30"/>
      <c r="X21" s="30"/>
      <c r="Z21" s="30" t="s">
        <v>426</v>
      </c>
      <c r="AA21" s="30">
        <v>7</v>
      </c>
    </row>
    <row r="22" spans="1:27" s="60" customFormat="1" hidden="1" x14ac:dyDescent="0.3">
      <c r="A22" s="26">
        <v>55</v>
      </c>
      <c r="B22" s="17">
        <v>20190007254</v>
      </c>
      <c r="C22" s="17">
        <v>16</v>
      </c>
      <c r="D22" s="17">
        <v>12</v>
      </c>
      <c r="E22" s="17" t="s">
        <v>49</v>
      </c>
      <c r="F22" t="s">
        <v>50</v>
      </c>
      <c r="G22" t="s">
        <v>40</v>
      </c>
      <c r="H22" s="27" t="s">
        <v>41</v>
      </c>
      <c r="I22" s="17">
        <v>4</v>
      </c>
      <c r="J22" s="17">
        <v>4</v>
      </c>
      <c r="K22" s="17">
        <v>3</v>
      </c>
      <c r="L22" s="17">
        <v>3</v>
      </c>
      <c r="M22" s="17">
        <v>2</v>
      </c>
      <c r="N22" s="17">
        <v>8</v>
      </c>
      <c r="O22" s="17">
        <v>3</v>
      </c>
      <c r="P22" s="17"/>
      <c r="Q22" s="17"/>
      <c r="R22" s="17"/>
      <c r="S22" s="17">
        <v>201</v>
      </c>
      <c r="T22" s="17">
        <v>6</v>
      </c>
      <c r="U22" s="17">
        <v>7</v>
      </c>
      <c r="V22" s="17"/>
      <c r="W22" s="17"/>
      <c r="X22" s="17"/>
      <c r="Y22"/>
      <c r="Z22" s="17" t="s">
        <v>428</v>
      </c>
      <c r="AA22" s="17">
        <v>6</v>
      </c>
    </row>
    <row r="23" spans="1:27" s="60" customFormat="1" hidden="1" x14ac:dyDescent="0.3">
      <c r="A23" s="26">
        <v>48</v>
      </c>
      <c r="B23" s="17">
        <v>20180015810</v>
      </c>
      <c r="C23" s="17">
        <v>15</v>
      </c>
      <c r="D23" s="17">
        <v>13</v>
      </c>
      <c r="E23" s="17" t="s">
        <v>88</v>
      </c>
      <c r="F23" t="s">
        <v>89</v>
      </c>
      <c r="G23" t="s">
        <v>40</v>
      </c>
      <c r="H23" s="27" t="s">
        <v>41</v>
      </c>
      <c r="I23" s="17">
        <v>5</v>
      </c>
      <c r="J23" s="17">
        <v>3</v>
      </c>
      <c r="K23" s="17">
        <v>4</v>
      </c>
      <c r="L23" s="17">
        <v>4</v>
      </c>
      <c r="M23" s="17">
        <v>4</v>
      </c>
      <c r="N23" s="17">
        <v>12</v>
      </c>
      <c r="O23" s="17">
        <v>4</v>
      </c>
      <c r="P23" s="17"/>
      <c r="Q23" s="17"/>
      <c r="R23" s="17"/>
      <c r="S23" s="17">
        <v>202</v>
      </c>
      <c r="T23" s="17">
        <v>8</v>
      </c>
      <c r="U23" s="17">
        <v>7</v>
      </c>
      <c r="V23" s="17"/>
      <c r="W23" s="17"/>
      <c r="X23" s="17"/>
      <c r="Y23"/>
      <c r="Z23" s="17" t="s">
        <v>428</v>
      </c>
      <c r="AA23" s="17">
        <v>6</v>
      </c>
    </row>
    <row r="24" spans="1:27" hidden="1" x14ac:dyDescent="0.3">
      <c r="A24" s="26">
        <v>64</v>
      </c>
      <c r="B24" s="49">
        <v>20190017971</v>
      </c>
      <c r="C24" s="17">
        <v>26</v>
      </c>
      <c r="D24" s="17">
        <v>7</v>
      </c>
      <c r="E24" s="17" t="s">
        <v>121</v>
      </c>
      <c r="F24" t="s">
        <v>122</v>
      </c>
      <c r="G24" t="s">
        <v>22</v>
      </c>
      <c r="H24" s="27" t="s">
        <v>41</v>
      </c>
      <c r="I24" s="17">
        <v>2</v>
      </c>
      <c r="J24" s="17">
        <v>5</v>
      </c>
      <c r="K24" s="17">
        <v>4</v>
      </c>
      <c r="L24" s="17">
        <v>4</v>
      </c>
      <c r="M24" s="17">
        <v>4</v>
      </c>
      <c r="N24" s="17">
        <v>12</v>
      </c>
      <c r="O24" s="17">
        <v>4</v>
      </c>
      <c r="S24" s="17">
        <v>201</v>
      </c>
      <c r="T24" s="17">
        <v>7</v>
      </c>
      <c r="U24" s="17">
        <v>8</v>
      </c>
      <c r="Z24" s="17" t="s">
        <v>429</v>
      </c>
      <c r="AA24" s="17">
        <v>5</v>
      </c>
    </row>
    <row r="25" spans="1:27" hidden="1" x14ac:dyDescent="0.3">
      <c r="A25" s="26">
        <v>147</v>
      </c>
      <c r="B25" s="26">
        <v>20180002473</v>
      </c>
      <c r="C25" s="17">
        <v>13</v>
      </c>
      <c r="D25" s="17">
        <v>16</v>
      </c>
      <c r="E25" s="17" t="s">
        <v>73</v>
      </c>
      <c r="F25" t="s">
        <v>74</v>
      </c>
      <c r="G25" t="s">
        <v>29</v>
      </c>
      <c r="H25" s="27" t="s">
        <v>41</v>
      </c>
      <c r="I25" s="17">
        <v>3</v>
      </c>
      <c r="J25" s="17">
        <v>3</v>
      </c>
      <c r="K25" s="17">
        <v>5</v>
      </c>
      <c r="L25" s="17">
        <v>7</v>
      </c>
      <c r="M25" s="17">
        <v>4</v>
      </c>
      <c r="N25" s="17">
        <v>16</v>
      </c>
      <c r="O25" s="17">
        <v>4</v>
      </c>
      <c r="S25" s="17">
        <v>202</v>
      </c>
      <c r="T25" s="17">
        <v>7</v>
      </c>
      <c r="U25" s="17">
        <v>8</v>
      </c>
      <c r="Z25" s="17" t="s">
        <v>429</v>
      </c>
      <c r="AA25" s="17">
        <v>5</v>
      </c>
    </row>
    <row r="26" spans="1:27" hidden="1" x14ac:dyDescent="0.3">
      <c r="A26" s="26">
        <v>115</v>
      </c>
      <c r="B26" s="26">
        <v>20180002425</v>
      </c>
      <c r="C26" s="17">
        <v>9</v>
      </c>
      <c r="D26" s="17">
        <v>21</v>
      </c>
      <c r="E26" s="17" t="s">
        <v>86</v>
      </c>
      <c r="F26" t="s">
        <v>87</v>
      </c>
      <c r="G26" t="s">
        <v>29</v>
      </c>
      <c r="H26" s="27" t="s">
        <v>41</v>
      </c>
      <c r="I26" s="17">
        <v>3</v>
      </c>
      <c r="J26" s="17">
        <v>2</v>
      </c>
      <c r="K26" s="17">
        <v>6</v>
      </c>
      <c r="L26" s="17">
        <v>5</v>
      </c>
      <c r="M26" s="17">
        <v>5</v>
      </c>
      <c r="N26" s="17">
        <v>16</v>
      </c>
      <c r="O26" s="17">
        <v>5</v>
      </c>
      <c r="Z26" s="17" t="s">
        <v>419</v>
      </c>
      <c r="AA26" s="17">
        <v>4</v>
      </c>
    </row>
    <row r="27" spans="1:27" x14ac:dyDescent="0.3">
      <c r="A27" s="26">
        <v>41</v>
      </c>
      <c r="B27" s="26">
        <v>20190002279</v>
      </c>
      <c r="C27" s="17">
        <v>38</v>
      </c>
      <c r="D27" s="17">
        <v>2</v>
      </c>
      <c r="E27" s="17" t="s">
        <v>67</v>
      </c>
      <c r="F27" t="s">
        <v>68</v>
      </c>
      <c r="G27" t="s">
        <v>18</v>
      </c>
      <c r="H27" s="27" t="s">
        <v>41</v>
      </c>
      <c r="I27" s="17">
        <v>4</v>
      </c>
      <c r="J27" s="17">
        <v>6</v>
      </c>
      <c r="K27" s="17">
        <v>5</v>
      </c>
      <c r="L27" s="17">
        <v>5</v>
      </c>
      <c r="M27" s="17">
        <v>5</v>
      </c>
      <c r="N27" s="17">
        <v>15</v>
      </c>
      <c r="O27" s="17">
        <v>5</v>
      </c>
      <c r="Z27" s="17" t="s">
        <v>419</v>
      </c>
      <c r="AA27" s="17">
        <v>4</v>
      </c>
    </row>
    <row r="28" spans="1:27" x14ac:dyDescent="0.3">
      <c r="A28" s="26">
        <v>38</v>
      </c>
      <c r="B28" s="26">
        <v>20190002274</v>
      </c>
      <c r="C28" s="17">
        <v>30</v>
      </c>
      <c r="D28" s="17">
        <v>6</v>
      </c>
      <c r="E28" s="17" t="s">
        <v>65</v>
      </c>
      <c r="F28" t="s">
        <v>66</v>
      </c>
      <c r="G28" t="s">
        <v>18</v>
      </c>
      <c r="H28" s="27" t="s">
        <v>41</v>
      </c>
      <c r="I28" s="17">
        <v>5</v>
      </c>
      <c r="J28" s="17">
        <v>5</v>
      </c>
      <c r="K28" s="17">
        <v>5</v>
      </c>
      <c r="L28" s="17">
        <v>5</v>
      </c>
      <c r="M28" s="17">
        <v>5</v>
      </c>
      <c r="N28" s="17">
        <v>15</v>
      </c>
      <c r="O28" s="17">
        <v>5</v>
      </c>
      <c r="Z28" s="17" t="s">
        <v>419</v>
      </c>
      <c r="AA28" s="17">
        <v>4</v>
      </c>
    </row>
    <row r="29" spans="1:27" hidden="1" x14ac:dyDescent="0.3">
      <c r="A29" s="26">
        <v>139</v>
      </c>
      <c r="B29" s="26">
        <v>20190001955</v>
      </c>
      <c r="C29" s="17">
        <v>26</v>
      </c>
      <c r="D29" s="17">
        <v>7</v>
      </c>
      <c r="E29" s="17" t="s">
        <v>80</v>
      </c>
      <c r="F29" t="s">
        <v>81</v>
      </c>
      <c r="G29" t="s">
        <v>29</v>
      </c>
      <c r="H29" s="27" t="s">
        <v>41</v>
      </c>
      <c r="I29" s="17">
        <v>3</v>
      </c>
      <c r="J29" s="17">
        <v>5</v>
      </c>
      <c r="K29" s="17">
        <v>4</v>
      </c>
      <c r="L29" s="17">
        <v>6</v>
      </c>
      <c r="M29" s="17">
        <v>6</v>
      </c>
      <c r="N29" s="17">
        <v>16</v>
      </c>
      <c r="O29" s="17">
        <v>6</v>
      </c>
      <c r="Z29" s="17" t="s">
        <v>420</v>
      </c>
      <c r="AA29" s="17">
        <v>3</v>
      </c>
    </row>
    <row r="30" spans="1:27" hidden="1" x14ac:dyDescent="0.3">
      <c r="A30" s="26">
        <v>67</v>
      </c>
      <c r="B30" s="49">
        <v>20190003161</v>
      </c>
      <c r="C30" s="17">
        <v>32</v>
      </c>
      <c r="D30" s="17">
        <v>4</v>
      </c>
      <c r="E30" s="17" t="s">
        <v>53</v>
      </c>
      <c r="F30" t="s">
        <v>54</v>
      </c>
      <c r="G30" t="s">
        <v>22</v>
      </c>
      <c r="H30" s="27" t="s">
        <v>41</v>
      </c>
      <c r="I30" s="17">
        <v>5</v>
      </c>
      <c r="J30" s="17">
        <v>6</v>
      </c>
      <c r="K30" s="17">
        <v>6</v>
      </c>
      <c r="L30" s="17">
        <v>6</v>
      </c>
      <c r="M30" s="17">
        <v>6</v>
      </c>
      <c r="N30" s="17">
        <v>18</v>
      </c>
      <c r="O30" s="17">
        <v>6</v>
      </c>
      <c r="Z30" s="17" t="s">
        <v>420</v>
      </c>
      <c r="AA30" s="17">
        <v>3</v>
      </c>
    </row>
    <row r="31" spans="1:27" hidden="1" x14ac:dyDescent="0.3">
      <c r="A31" s="26">
        <v>71</v>
      </c>
      <c r="B31" s="49">
        <v>20170020258</v>
      </c>
      <c r="C31" s="17">
        <v>24</v>
      </c>
      <c r="D31" s="17">
        <v>8</v>
      </c>
      <c r="E31" s="17" t="s">
        <v>84</v>
      </c>
      <c r="F31" t="s">
        <v>96</v>
      </c>
      <c r="G31" t="s">
        <v>22</v>
      </c>
      <c r="H31" s="27" t="s">
        <v>41</v>
      </c>
      <c r="I31" s="17">
        <v>2</v>
      </c>
      <c r="J31" s="17">
        <v>4</v>
      </c>
      <c r="K31" s="17" t="s">
        <v>44</v>
      </c>
      <c r="L31" s="17" t="s">
        <v>44</v>
      </c>
      <c r="M31" s="17" t="s">
        <v>44</v>
      </c>
      <c r="N31" s="17">
        <v>21</v>
      </c>
      <c r="O31" s="17" t="s">
        <v>120</v>
      </c>
      <c r="Z31" s="17" t="s">
        <v>120</v>
      </c>
      <c r="AA31" s="17">
        <v>0</v>
      </c>
    </row>
    <row r="32" spans="1:27" hidden="1" x14ac:dyDescent="0.3">
      <c r="A32" s="26">
        <v>152</v>
      </c>
      <c r="B32" s="26">
        <v>20190001965</v>
      </c>
      <c r="C32" s="17">
        <v>26</v>
      </c>
      <c r="D32" s="17">
        <v>7</v>
      </c>
      <c r="E32" s="17" t="s">
        <v>51</v>
      </c>
      <c r="F32" t="s">
        <v>52</v>
      </c>
      <c r="G32" t="s">
        <v>29</v>
      </c>
      <c r="H32" s="27" t="s">
        <v>41</v>
      </c>
      <c r="I32" s="17">
        <v>4</v>
      </c>
      <c r="J32" s="17">
        <v>5</v>
      </c>
      <c r="K32" s="17" t="s">
        <v>44</v>
      </c>
      <c r="L32" s="17" t="s">
        <v>44</v>
      </c>
      <c r="M32" s="17" t="s">
        <v>44</v>
      </c>
      <c r="N32" s="17">
        <v>24</v>
      </c>
      <c r="O32" s="17" t="s">
        <v>120</v>
      </c>
      <c r="Z32" s="17" t="s">
        <v>120</v>
      </c>
      <c r="AA32" s="17">
        <v>0</v>
      </c>
    </row>
    <row r="33" spans="1:27" x14ac:dyDescent="0.3">
      <c r="A33" s="26">
        <v>29</v>
      </c>
      <c r="B33" s="26">
        <v>20190003811</v>
      </c>
      <c r="C33" s="17">
        <v>1</v>
      </c>
      <c r="D33" s="17">
        <v>38</v>
      </c>
      <c r="E33" s="17" t="s">
        <v>97</v>
      </c>
      <c r="F33" t="s">
        <v>98</v>
      </c>
      <c r="G33" t="s">
        <v>18</v>
      </c>
      <c r="H33" s="27" t="s">
        <v>99</v>
      </c>
      <c r="I33" s="17">
        <v>6</v>
      </c>
      <c r="J33" s="17">
        <v>1</v>
      </c>
      <c r="K33" s="17">
        <v>1</v>
      </c>
      <c r="L33" s="17">
        <v>1</v>
      </c>
      <c r="M33" s="17">
        <v>1</v>
      </c>
      <c r="N33" s="17">
        <v>3</v>
      </c>
      <c r="O33" s="17">
        <v>1</v>
      </c>
      <c r="S33" s="17">
        <v>203</v>
      </c>
      <c r="T33" s="17">
        <v>1</v>
      </c>
      <c r="U33" s="17">
        <v>1</v>
      </c>
      <c r="V33" s="17">
        <v>103</v>
      </c>
      <c r="W33" s="17">
        <v>1.0000000000000009</v>
      </c>
      <c r="X33" s="17">
        <v>1</v>
      </c>
      <c r="Z33" s="17">
        <v>1</v>
      </c>
      <c r="AA33" s="17">
        <v>22</v>
      </c>
    </row>
    <row r="34" spans="1:27" hidden="1" x14ac:dyDescent="0.3">
      <c r="A34" s="26">
        <v>59</v>
      </c>
      <c r="B34" s="17">
        <v>20160008764</v>
      </c>
      <c r="C34" s="17">
        <v>6</v>
      </c>
      <c r="D34" s="17">
        <v>22</v>
      </c>
      <c r="E34" s="17" t="s">
        <v>123</v>
      </c>
      <c r="F34" t="s">
        <v>124</v>
      </c>
      <c r="G34" t="s">
        <v>40</v>
      </c>
      <c r="H34" s="27" t="s">
        <v>99</v>
      </c>
      <c r="I34" s="17">
        <v>8</v>
      </c>
      <c r="J34" s="17">
        <v>2</v>
      </c>
      <c r="K34" s="17">
        <v>1</v>
      </c>
      <c r="L34" s="17">
        <v>1</v>
      </c>
      <c r="M34" s="17">
        <v>1</v>
      </c>
      <c r="N34" s="17">
        <v>3</v>
      </c>
      <c r="O34" s="17">
        <v>1</v>
      </c>
      <c r="S34" s="17">
        <v>204</v>
      </c>
      <c r="T34" s="17">
        <v>2</v>
      </c>
      <c r="U34" s="17">
        <v>1</v>
      </c>
      <c r="V34" s="17">
        <v>103</v>
      </c>
      <c r="W34" s="17">
        <v>1.9999999999999996</v>
      </c>
      <c r="X34" s="17">
        <v>2</v>
      </c>
      <c r="Z34" s="17">
        <v>2</v>
      </c>
      <c r="AA34" s="17">
        <v>18</v>
      </c>
    </row>
    <row r="35" spans="1:27" x14ac:dyDescent="0.3">
      <c r="A35" s="26">
        <v>36</v>
      </c>
      <c r="B35" s="26">
        <v>20170016976</v>
      </c>
      <c r="C35" s="17">
        <v>15</v>
      </c>
      <c r="D35" s="17">
        <v>13</v>
      </c>
      <c r="E35" s="17" t="s">
        <v>151</v>
      </c>
      <c r="F35" t="s">
        <v>152</v>
      </c>
      <c r="G35" t="s">
        <v>18</v>
      </c>
      <c r="H35" s="27" t="s">
        <v>99</v>
      </c>
      <c r="I35" s="17">
        <v>9</v>
      </c>
      <c r="J35" s="17">
        <v>4</v>
      </c>
      <c r="K35" s="17">
        <v>1</v>
      </c>
      <c r="L35" s="17">
        <v>1</v>
      </c>
      <c r="M35" s="17">
        <v>1</v>
      </c>
      <c r="N35" s="17">
        <v>3</v>
      </c>
      <c r="O35" s="17">
        <v>1</v>
      </c>
      <c r="S35" s="17">
        <v>203</v>
      </c>
      <c r="T35" s="17">
        <v>2</v>
      </c>
      <c r="U35" s="17">
        <v>2</v>
      </c>
      <c r="V35" s="17">
        <v>103</v>
      </c>
      <c r="W35" s="17">
        <v>3.0000000000000004</v>
      </c>
      <c r="X35" s="17">
        <v>3</v>
      </c>
      <c r="Z35" s="17">
        <v>3</v>
      </c>
      <c r="AA35" s="17">
        <v>15</v>
      </c>
    </row>
    <row r="36" spans="1:27" x14ac:dyDescent="0.3">
      <c r="A36" s="26">
        <v>42</v>
      </c>
      <c r="B36" s="26">
        <v>20180003496</v>
      </c>
      <c r="C36" s="17">
        <v>4</v>
      </c>
      <c r="D36" s="17">
        <v>29</v>
      </c>
      <c r="E36" s="17" t="s">
        <v>127</v>
      </c>
      <c r="F36" t="s">
        <v>128</v>
      </c>
      <c r="G36" t="s">
        <v>18</v>
      </c>
      <c r="H36" s="27" t="s">
        <v>99</v>
      </c>
      <c r="I36" s="17">
        <v>9</v>
      </c>
      <c r="J36" s="17">
        <v>1</v>
      </c>
      <c r="K36" s="50">
        <v>2</v>
      </c>
      <c r="L36" s="50">
        <v>2</v>
      </c>
      <c r="M36" s="50">
        <v>2</v>
      </c>
      <c r="N36" s="17">
        <v>6</v>
      </c>
      <c r="O36" s="17">
        <v>2</v>
      </c>
      <c r="S36" s="17">
        <v>204</v>
      </c>
      <c r="T36" s="17">
        <v>4</v>
      </c>
      <c r="U36" s="17">
        <v>2</v>
      </c>
      <c r="V36" s="17">
        <v>103</v>
      </c>
      <c r="W36" s="17">
        <v>3.9999999999999991</v>
      </c>
      <c r="X36" s="17">
        <v>4</v>
      </c>
      <c r="Z36" s="17">
        <v>4</v>
      </c>
      <c r="AA36" s="17">
        <v>13</v>
      </c>
    </row>
    <row r="37" spans="1:27" hidden="1" x14ac:dyDescent="0.3">
      <c r="A37" s="26">
        <v>75</v>
      </c>
      <c r="B37" s="49">
        <v>20190003170</v>
      </c>
      <c r="C37" s="17">
        <v>3</v>
      </c>
      <c r="D37" s="17">
        <v>35</v>
      </c>
      <c r="E37" s="17" t="s">
        <v>141</v>
      </c>
      <c r="F37" t="s">
        <v>142</v>
      </c>
      <c r="G37" t="s">
        <v>22</v>
      </c>
      <c r="H37" s="27" t="s">
        <v>99</v>
      </c>
      <c r="I37" s="17">
        <v>8</v>
      </c>
      <c r="J37" s="17">
        <v>1</v>
      </c>
      <c r="K37" s="17">
        <v>2</v>
      </c>
      <c r="L37" s="17">
        <v>2</v>
      </c>
      <c r="M37" s="17">
        <v>2</v>
      </c>
      <c r="N37" s="17">
        <v>6</v>
      </c>
      <c r="O37" s="17">
        <v>2</v>
      </c>
      <c r="S37" s="17">
        <v>203</v>
      </c>
      <c r="T37" s="17">
        <v>4</v>
      </c>
      <c r="U37" s="17">
        <v>3</v>
      </c>
      <c r="V37" s="17">
        <v>103</v>
      </c>
      <c r="W37" s="17">
        <v>5</v>
      </c>
      <c r="X37" s="17">
        <v>5</v>
      </c>
      <c r="Z37" s="17">
        <v>5</v>
      </c>
      <c r="AA37" s="17">
        <v>12</v>
      </c>
    </row>
    <row r="38" spans="1:27" hidden="1" x14ac:dyDescent="0.3">
      <c r="A38" s="26">
        <v>134</v>
      </c>
      <c r="B38" s="26">
        <v>20170001524</v>
      </c>
      <c r="C38" s="17">
        <v>5</v>
      </c>
      <c r="D38" s="17">
        <v>23</v>
      </c>
      <c r="E38" s="17" t="s">
        <v>100</v>
      </c>
      <c r="F38" t="s">
        <v>101</v>
      </c>
      <c r="G38" t="s">
        <v>29</v>
      </c>
      <c r="H38" s="27" t="s">
        <v>99</v>
      </c>
      <c r="I38" s="17">
        <v>9</v>
      </c>
      <c r="J38" s="17">
        <v>2</v>
      </c>
      <c r="K38" s="17">
        <v>3</v>
      </c>
      <c r="L38" s="17">
        <v>3</v>
      </c>
      <c r="M38" s="17">
        <v>3</v>
      </c>
      <c r="N38" s="17">
        <v>9</v>
      </c>
      <c r="O38" s="17">
        <v>3</v>
      </c>
      <c r="S38" s="17">
        <v>204</v>
      </c>
      <c r="T38" s="17">
        <v>6</v>
      </c>
      <c r="U38" s="17">
        <v>3</v>
      </c>
      <c r="V38" s="17">
        <v>103</v>
      </c>
      <c r="W38" s="17">
        <v>6</v>
      </c>
      <c r="X38" s="17">
        <v>6</v>
      </c>
      <c r="Z38" s="17">
        <v>6</v>
      </c>
      <c r="AA38" s="17">
        <v>11</v>
      </c>
    </row>
    <row r="39" spans="1:27" hidden="1" x14ac:dyDescent="0.3">
      <c r="A39" s="26">
        <v>76</v>
      </c>
      <c r="B39" s="49">
        <v>20160020244</v>
      </c>
      <c r="C39" s="17">
        <v>20</v>
      </c>
      <c r="D39" s="17">
        <v>9</v>
      </c>
      <c r="E39" s="17" t="s">
        <v>102</v>
      </c>
      <c r="F39" t="s">
        <v>103</v>
      </c>
      <c r="G39" t="s">
        <v>22</v>
      </c>
      <c r="H39" s="27" t="s">
        <v>99</v>
      </c>
      <c r="I39" s="17">
        <v>6</v>
      </c>
      <c r="J39" s="17">
        <v>5</v>
      </c>
      <c r="K39" s="17">
        <v>2</v>
      </c>
      <c r="L39" s="17">
        <v>2</v>
      </c>
      <c r="M39" s="17">
        <v>2</v>
      </c>
      <c r="N39" s="17">
        <v>6</v>
      </c>
      <c r="O39" s="17">
        <v>2</v>
      </c>
      <c r="S39" s="17">
        <v>204</v>
      </c>
      <c r="T39" s="17">
        <v>3</v>
      </c>
      <c r="U39" s="17">
        <v>4</v>
      </c>
      <c r="V39" s="17">
        <v>103</v>
      </c>
      <c r="W39" s="17">
        <v>7</v>
      </c>
      <c r="X39" s="17">
        <v>7</v>
      </c>
      <c r="Z39" s="17">
        <v>7</v>
      </c>
      <c r="AA39" s="17">
        <v>10</v>
      </c>
    </row>
    <row r="40" spans="1:27" hidden="1" x14ac:dyDescent="0.3">
      <c r="A40" s="26">
        <v>111</v>
      </c>
      <c r="B40" s="26">
        <v>20170001508</v>
      </c>
      <c r="C40" s="17">
        <v>10</v>
      </c>
      <c r="D40" s="17">
        <v>16</v>
      </c>
      <c r="E40" s="17" t="s">
        <v>131</v>
      </c>
      <c r="F40" t="s">
        <v>132</v>
      </c>
      <c r="G40" t="s">
        <v>29</v>
      </c>
      <c r="H40" s="27" t="s">
        <v>99</v>
      </c>
      <c r="I40" s="17">
        <v>7</v>
      </c>
      <c r="J40" s="17">
        <v>3</v>
      </c>
      <c r="K40" s="17">
        <v>3</v>
      </c>
      <c r="L40" s="17">
        <v>2</v>
      </c>
      <c r="M40" s="17">
        <v>1</v>
      </c>
      <c r="N40" s="17">
        <v>6</v>
      </c>
      <c r="O40" s="17">
        <v>2</v>
      </c>
      <c r="S40" s="17">
        <v>203</v>
      </c>
      <c r="T40" s="17">
        <v>3</v>
      </c>
      <c r="U40" s="17">
        <v>4</v>
      </c>
      <c r="V40" s="17">
        <v>103</v>
      </c>
      <c r="W40" s="17">
        <v>8</v>
      </c>
      <c r="X40" s="17">
        <v>8</v>
      </c>
      <c r="Z40" s="17">
        <v>8</v>
      </c>
      <c r="AA40" s="17">
        <v>9</v>
      </c>
    </row>
    <row r="41" spans="1:27" hidden="1" x14ac:dyDescent="0.3">
      <c r="A41" s="26">
        <v>74</v>
      </c>
      <c r="B41" s="49">
        <v>20180008618</v>
      </c>
      <c r="C41" s="17">
        <v>10</v>
      </c>
      <c r="D41" s="17">
        <v>16</v>
      </c>
      <c r="E41" s="17" t="s">
        <v>133</v>
      </c>
      <c r="F41" t="s">
        <v>134</v>
      </c>
      <c r="G41" t="s">
        <v>22</v>
      </c>
      <c r="H41" s="27" t="s">
        <v>99</v>
      </c>
      <c r="I41" s="17">
        <v>6</v>
      </c>
      <c r="J41" s="17">
        <v>3</v>
      </c>
      <c r="K41" s="17">
        <v>5</v>
      </c>
      <c r="L41" s="17">
        <v>3</v>
      </c>
      <c r="M41" s="17">
        <v>5</v>
      </c>
      <c r="N41" s="17">
        <v>13</v>
      </c>
      <c r="O41" s="17">
        <v>4</v>
      </c>
      <c r="S41" s="17">
        <v>203</v>
      </c>
      <c r="T41" s="17">
        <v>7</v>
      </c>
      <c r="U41" s="17">
        <v>5</v>
      </c>
      <c r="Z41" s="17" t="s">
        <v>423</v>
      </c>
      <c r="AA41" s="17">
        <v>8</v>
      </c>
    </row>
    <row r="42" spans="1:27" hidden="1" x14ac:dyDescent="0.3">
      <c r="A42" s="26">
        <v>138</v>
      </c>
      <c r="B42" s="26">
        <v>20190001954</v>
      </c>
      <c r="C42" s="17">
        <v>6</v>
      </c>
      <c r="D42" s="17">
        <v>22</v>
      </c>
      <c r="E42" s="17" t="s">
        <v>143</v>
      </c>
      <c r="F42" t="s">
        <v>144</v>
      </c>
      <c r="G42" t="s">
        <v>29</v>
      </c>
      <c r="H42" s="27" t="s">
        <v>99</v>
      </c>
      <c r="I42" s="17">
        <v>7</v>
      </c>
      <c r="J42" s="17">
        <v>2</v>
      </c>
      <c r="K42" s="17">
        <v>4</v>
      </c>
      <c r="L42" s="17">
        <v>4</v>
      </c>
      <c r="M42" s="17">
        <v>3</v>
      </c>
      <c r="N42" s="17">
        <v>11</v>
      </c>
      <c r="O42" s="17">
        <v>4</v>
      </c>
      <c r="S42" s="17">
        <v>204</v>
      </c>
      <c r="T42" s="17">
        <v>7</v>
      </c>
      <c r="U42" s="17">
        <v>5</v>
      </c>
      <c r="Z42" s="17" t="s">
        <v>423</v>
      </c>
      <c r="AA42" s="17">
        <v>8</v>
      </c>
    </row>
    <row r="43" spans="1:27" x14ac:dyDescent="0.3">
      <c r="A43" s="26">
        <v>47</v>
      </c>
      <c r="B43" s="26">
        <v>20160019641</v>
      </c>
      <c r="D43"/>
      <c r="E43" s="17" t="s">
        <v>129</v>
      </c>
      <c r="F43" t="s">
        <v>130</v>
      </c>
      <c r="G43" t="s">
        <v>18</v>
      </c>
      <c r="H43" s="27" t="s">
        <v>99</v>
      </c>
      <c r="I43" s="17">
        <v>6</v>
      </c>
      <c r="J43" s="17">
        <v>7</v>
      </c>
      <c r="K43" s="17">
        <v>3</v>
      </c>
      <c r="L43" s="17">
        <v>5</v>
      </c>
      <c r="M43" s="17">
        <v>3</v>
      </c>
      <c r="N43" s="17">
        <v>11</v>
      </c>
      <c r="O43" s="17">
        <v>3</v>
      </c>
      <c r="S43" s="17">
        <v>203</v>
      </c>
      <c r="T43" s="17">
        <v>5</v>
      </c>
      <c r="U43" s="17">
        <v>6</v>
      </c>
      <c r="Z43" s="17" t="s">
        <v>426</v>
      </c>
      <c r="AA43" s="17">
        <v>7</v>
      </c>
    </row>
    <row r="44" spans="1:27" x14ac:dyDescent="0.3">
      <c r="A44" s="26">
        <v>40</v>
      </c>
      <c r="B44" s="17">
        <v>20180003511</v>
      </c>
      <c r="C44" s="17">
        <v>32</v>
      </c>
      <c r="D44" s="17">
        <v>4</v>
      </c>
      <c r="E44" s="17" t="s">
        <v>465</v>
      </c>
      <c r="F44" t="s">
        <v>466</v>
      </c>
      <c r="G44" t="s">
        <v>18</v>
      </c>
      <c r="H44" s="27" t="s">
        <v>99</v>
      </c>
      <c r="I44" s="17">
        <v>9</v>
      </c>
      <c r="J44" s="17">
        <v>6</v>
      </c>
      <c r="K44" s="17">
        <v>5</v>
      </c>
      <c r="L44" s="17">
        <v>5</v>
      </c>
      <c r="M44" s="17">
        <v>4</v>
      </c>
      <c r="N44" s="17">
        <v>14</v>
      </c>
      <c r="O44" s="17">
        <v>4</v>
      </c>
      <c r="S44" s="17">
        <v>204</v>
      </c>
      <c r="T44" s="17">
        <v>8</v>
      </c>
      <c r="U44" s="17">
        <v>6</v>
      </c>
      <c r="Z44" s="17" t="s">
        <v>426</v>
      </c>
      <c r="AA44" s="17">
        <v>7</v>
      </c>
    </row>
    <row r="45" spans="1:27" hidden="1" x14ac:dyDescent="0.3">
      <c r="A45" s="26">
        <v>160</v>
      </c>
      <c r="B45" s="26">
        <v>20160009845</v>
      </c>
      <c r="C45" s="17">
        <v>32</v>
      </c>
      <c r="D45" s="17">
        <v>4</v>
      </c>
      <c r="E45" s="17" t="s">
        <v>153</v>
      </c>
      <c r="F45" t="s">
        <v>154</v>
      </c>
      <c r="G45" t="s">
        <v>29</v>
      </c>
      <c r="H45" s="27" t="s">
        <v>99</v>
      </c>
      <c r="I45" s="17">
        <v>7</v>
      </c>
      <c r="J45" s="17">
        <v>6</v>
      </c>
      <c r="K45" s="17">
        <v>2</v>
      </c>
      <c r="L45" s="17">
        <v>3</v>
      </c>
      <c r="M45" s="17">
        <v>4</v>
      </c>
      <c r="N45" s="17">
        <v>9</v>
      </c>
      <c r="O45" s="17">
        <v>3</v>
      </c>
      <c r="S45" s="17">
        <v>204</v>
      </c>
      <c r="T45" s="17">
        <v>5</v>
      </c>
      <c r="U45" s="17">
        <v>7</v>
      </c>
      <c r="Z45" s="17" t="s">
        <v>428</v>
      </c>
      <c r="AA45" s="17">
        <v>6</v>
      </c>
    </row>
    <row r="46" spans="1:27" hidden="1" x14ac:dyDescent="0.3">
      <c r="A46" s="26">
        <v>122</v>
      </c>
      <c r="B46" s="26">
        <v>20190001943</v>
      </c>
      <c r="C46" s="17">
        <v>17</v>
      </c>
      <c r="D46" s="17">
        <v>11</v>
      </c>
      <c r="E46" s="17" t="s">
        <v>361</v>
      </c>
      <c r="F46" t="s">
        <v>450</v>
      </c>
      <c r="G46" t="s">
        <v>29</v>
      </c>
      <c r="H46" s="27" t="s">
        <v>99</v>
      </c>
      <c r="I46" s="17">
        <v>8</v>
      </c>
      <c r="J46" s="17">
        <v>4</v>
      </c>
      <c r="K46" s="17">
        <v>4</v>
      </c>
      <c r="L46" s="17">
        <v>4</v>
      </c>
      <c r="M46" s="17">
        <v>3</v>
      </c>
      <c r="N46" s="17">
        <v>11</v>
      </c>
      <c r="O46" s="17">
        <v>3</v>
      </c>
      <c r="S46" s="17">
        <v>203</v>
      </c>
      <c r="T46" s="17">
        <v>6</v>
      </c>
      <c r="U46" s="17">
        <v>7</v>
      </c>
      <c r="Z46" s="17" t="s">
        <v>428</v>
      </c>
      <c r="AA46" s="17">
        <v>6</v>
      </c>
    </row>
    <row r="47" spans="1:27" hidden="1" x14ac:dyDescent="0.3">
      <c r="A47" s="26">
        <v>163</v>
      </c>
      <c r="B47" s="26">
        <v>20170001546</v>
      </c>
      <c r="C47" s="17">
        <v>2</v>
      </c>
      <c r="D47" s="17">
        <v>37</v>
      </c>
      <c r="E47" s="17" t="s">
        <v>112</v>
      </c>
      <c r="F47" t="s">
        <v>113</v>
      </c>
      <c r="G47" t="s">
        <v>29</v>
      </c>
      <c r="H47" s="27" t="s">
        <v>99</v>
      </c>
      <c r="I47" s="17">
        <v>7</v>
      </c>
      <c r="J47" s="17">
        <v>1</v>
      </c>
      <c r="K47" s="17">
        <v>1</v>
      </c>
      <c r="L47" s="17">
        <v>1</v>
      </c>
      <c r="M47" s="17">
        <v>2</v>
      </c>
      <c r="N47" s="17">
        <v>4</v>
      </c>
      <c r="O47" s="17">
        <v>1</v>
      </c>
      <c r="S47" s="17">
        <v>204</v>
      </c>
      <c r="T47" s="17">
        <v>1</v>
      </c>
      <c r="U47" s="17">
        <v>8</v>
      </c>
      <c r="Z47" s="17" t="s">
        <v>429</v>
      </c>
      <c r="AA47" s="17">
        <v>5</v>
      </c>
    </row>
    <row r="48" spans="1:27" hidden="1" x14ac:dyDescent="0.3">
      <c r="A48" s="26">
        <v>158</v>
      </c>
      <c r="B48" s="26">
        <v>20150009868</v>
      </c>
      <c r="C48" s="17">
        <v>13</v>
      </c>
      <c r="D48" s="17">
        <v>15</v>
      </c>
      <c r="E48" s="17" t="s">
        <v>116</v>
      </c>
      <c r="F48" t="s">
        <v>117</v>
      </c>
      <c r="G48" t="s">
        <v>29</v>
      </c>
      <c r="H48" s="27" t="s">
        <v>99</v>
      </c>
      <c r="I48" s="17">
        <v>8</v>
      </c>
      <c r="J48" s="17">
        <v>3</v>
      </c>
      <c r="K48" s="17">
        <v>3</v>
      </c>
      <c r="L48" s="17">
        <v>6</v>
      </c>
      <c r="M48" s="17">
        <v>4</v>
      </c>
      <c r="N48" s="17">
        <v>13</v>
      </c>
      <c r="O48" s="17">
        <v>4</v>
      </c>
      <c r="S48" s="17">
        <v>203</v>
      </c>
      <c r="T48" s="17">
        <v>8</v>
      </c>
      <c r="U48" s="17">
        <v>8</v>
      </c>
      <c r="Z48" s="17" t="s">
        <v>429</v>
      </c>
      <c r="AA48" s="17">
        <v>5</v>
      </c>
    </row>
    <row r="49" spans="1:27" hidden="1" x14ac:dyDescent="0.3">
      <c r="A49" s="26">
        <v>78</v>
      </c>
      <c r="B49" s="49">
        <v>20190003173</v>
      </c>
      <c r="C49" s="17">
        <v>8</v>
      </c>
      <c r="D49" s="17">
        <v>21</v>
      </c>
      <c r="E49" s="17" t="s">
        <v>114</v>
      </c>
      <c r="F49" t="s">
        <v>115</v>
      </c>
      <c r="G49" t="s">
        <v>22</v>
      </c>
      <c r="H49" s="27" t="s">
        <v>99</v>
      </c>
      <c r="I49" s="17">
        <v>6</v>
      </c>
      <c r="J49" s="17">
        <v>2</v>
      </c>
      <c r="K49" s="17">
        <v>4</v>
      </c>
      <c r="L49" s="17">
        <v>7</v>
      </c>
      <c r="M49" s="17">
        <v>4</v>
      </c>
      <c r="N49" s="17">
        <v>15</v>
      </c>
      <c r="O49" s="17">
        <v>5</v>
      </c>
      <c r="Z49" s="17" t="s">
        <v>419</v>
      </c>
      <c r="AA49" s="17">
        <v>4</v>
      </c>
    </row>
    <row r="50" spans="1:27" hidden="1" x14ac:dyDescent="0.3">
      <c r="A50" s="26">
        <v>49</v>
      </c>
      <c r="B50" s="17">
        <v>20180009290</v>
      </c>
      <c r="C50" s="17">
        <v>18</v>
      </c>
      <c r="D50" s="17">
        <v>10</v>
      </c>
      <c r="E50" s="17" t="s">
        <v>104</v>
      </c>
      <c r="F50" t="s">
        <v>105</v>
      </c>
      <c r="G50" t="s">
        <v>40</v>
      </c>
      <c r="H50" s="27" t="s">
        <v>99</v>
      </c>
      <c r="I50" s="17">
        <v>7</v>
      </c>
      <c r="J50" s="17">
        <v>4</v>
      </c>
      <c r="K50" s="17">
        <v>5</v>
      </c>
      <c r="L50" s="17">
        <v>5</v>
      </c>
      <c r="M50" s="17">
        <v>6</v>
      </c>
      <c r="N50" s="17">
        <v>16</v>
      </c>
      <c r="O50" s="17">
        <v>5</v>
      </c>
      <c r="Z50" s="17" t="s">
        <v>419</v>
      </c>
      <c r="AA50" s="17">
        <v>4</v>
      </c>
    </row>
    <row r="51" spans="1:27" x14ac:dyDescent="0.3">
      <c r="A51" s="26">
        <v>28</v>
      </c>
      <c r="B51" s="26">
        <v>20180003533</v>
      </c>
      <c r="C51" s="17">
        <v>28</v>
      </c>
      <c r="D51" s="17">
        <v>6</v>
      </c>
      <c r="E51" s="17" t="s">
        <v>149</v>
      </c>
      <c r="F51" t="s">
        <v>150</v>
      </c>
      <c r="G51" t="s">
        <v>18</v>
      </c>
      <c r="H51" s="27" t="s">
        <v>99</v>
      </c>
      <c r="I51" s="17">
        <v>8</v>
      </c>
      <c r="J51" s="17">
        <v>5</v>
      </c>
      <c r="K51" s="17">
        <v>5</v>
      </c>
      <c r="L51" s="17">
        <v>3</v>
      </c>
      <c r="M51" s="17">
        <v>5</v>
      </c>
      <c r="N51" s="17">
        <v>13</v>
      </c>
      <c r="O51" s="17">
        <v>5</v>
      </c>
      <c r="Z51" s="17" t="s">
        <v>419</v>
      </c>
      <c r="AA51" s="17">
        <v>4</v>
      </c>
    </row>
    <row r="52" spans="1:27" hidden="1" x14ac:dyDescent="0.3">
      <c r="A52" s="26">
        <v>133</v>
      </c>
      <c r="B52" s="26">
        <v>20190001949</v>
      </c>
      <c r="C52" s="17">
        <v>14</v>
      </c>
      <c r="D52" s="17">
        <v>14</v>
      </c>
      <c r="E52" s="17" t="s">
        <v>145</v>
      </c>
      <c r="F52" t="s">
        <v>146</v>
      </c>
      <c r="G52" t="s">
        <v>29</v>
      </c>
      <c r="H52" s="27" t="s">
        <v>99</v>
      </c>
      <c r="I52" s="17">
        <v>9</v>
      </c>
      <c r="J52" s="17">
        <v>3</v>
      </c>
      <c r="K52" s="17">
        <v>4</v>
      </c>
      <c r="L52" s="17">
        <v>4</v>
      </c>
      <c r="M52" s="17">
        <v>6</v>
      </c>
      <c r="N52" s="17">
        <v>14</v>
      </c>
      <c r="O52" s="17">
        <v>5</v>
      </c>
      <c r="Z52" s="17" t="s">
        <v>419</v>
      </c>
      <c r="AA52" s="17">
        <v>4</v>
      </c>
    </row>
    <row r="53" spans="1:27" hidden="1" x14ac:dyDescent="0.3">
      <c r="A53" s="26">
        <v>135</v>
      </c>
      <c r="B53" s="26">
        <v>20190001952</v>
      </c>
      <c r="C53" s="17">
        <v>18</v>
      </c>
      <c r="D53" s="17">
        <v>10</v>
      </c>
      <c r="E53" s="17" t="s">
        <v>451</v>
      </c>
      <c r="F53" t="s">
        <v>452</v>
      </c>
      <c r="G53" t="s">
        <v>29</v>
      </c>
      <c r="H53" s="27" t="s">
        <v>99</v>
      </c>
      <c r="I53" s="17">
        <v>6</v>
      </c>
      <c r="J53" s="17">
        <v>4</v>
      </c>
      <c r="K53" s="17">
        <v>6</v>
      </c>
      <c r="L53" s="17">
        <v>4</v>
      </c>
      <c r="M53" s="17">
        <v>6</v>
      </c>
      <c r="N53" s="17">
        <v>16</v>
      </c>
      <c r="O53" s="17">
        <v>6</v>
      </c>
      <c r="Z53" s="17" t="s">
        <v>420</v>
      </c>
      <c r="AA53" s="17">
        <v>3</v>
      </c>
    </row>
    <row r="54" spans="1:27" x14ac:dyDescent="0.3">
      <c r="A54" s="26">
        <v>7</v>
      </c>
      <c r="B54" s="26">
        <v>20190003809</v>
      </c>
      <c r="C54" s="17">
        <v>24</v>
      </c>
      <c r="D54" s="17">
        <v>7</v>
      </c>
      <c r="E54" s="17" t="s">
        <v>118</v>
      </c>
      <c r="F54" t="s">
        <v>119</v>
      </c>
      <c r="G54" t="s">
        <v>18</v>
      </c>
      <c r="H54" s="27" t="s">
        <v>99</v>
      </c>
      <c r="I54" s="17">
        <v>7</v>
      </c>
      <c r="J54" s="17">
        <v>5</v>
      </c>
      <c r="K54" s="17">
        <v>6</v>
      </c>
      <c r="L54" s="17">
        <v>6</v>
      </c>
      <c r="M54" s="17">
        <v>5</v>
      </c>
      <c r="N54" s="17">
        <v>17</v>
      </c>
      <c r="O54" s="17">
        <v>6</v>
      </c>
      <c r="Z54" s="17" t="s">
        <v>420</v>
      </c>
      <c r="AA54" s="17">
        <v>3</v>
      </c>
    </row>
    <row r="55" spans="1:27" hidden="1" x14ac:dyDescent="0.3">
      <c r="A55" s="26">
        <v>79</v>
      </c>
      <c r="B55" s="49">
        <v>20190003175</v>
      </c>
      <c r="C55" s="17">
        <v>32</v>
      </c>
      <c r="D55" s="17">
        <v>4</v>
      </c>
      <c r="E55" s="17" t="s">
        <v>139</v>
      </c>
      <c r="F55" t="s">
        <v>140</v>
      </c>
      <c r="G55" t="s">
        <v>22</v>
      </c>
      <c r="H55" s="27" t="s">
        <v>99</v>
      </c>
      <c r="I55" s="17">
        <v>8</v>
      </c>
      <c r="J55" s="17">
        <v>6</v>
      </c>
      <c r="K55" s="17">
        <v>6</v>
      </c>
      <c r="L55" s="17">
        <v>5</v>
      </c>
      <c r="M55" s="17">
        <v>6</v>
      </c>
      <c r="N55" s="17">
        <v>17</v>
      </c>
      <c r="O55" s="17">
        <v>6</v>
      </c>
      <c r="Z55" s="17" t="s">
        <v>420</v>
      </c>
      <c r="AA55" s="17">
        <v>3</v>
      </c>
    </row>
    <row r="56" spans="1:27" hidden="1" x14ac:dyDescent="0.3">
      <c r="A56" s="26">
        <v>77</v>
      </c>
      <c r="B56" s="49">
        <v>20170002531</v>
      </c>
      <c r="C56" s="17">
        <v>31</v>
      </c>
      <c r="D56" s="17">
        <v>5</v>
      </c>
      <c r="E56" s="17" t="s">
        <v>125</v>
      </c>
      <c r="F56" t="s">
        <v>126</v>
      </c>
      <c r="G56" t="s">
        <v>22</v>
      </c>
      <c r="H56" s="27" t="s">
        <v>99</v>
      </c>
      <c r="I56" s="17">
        <v>9</v>
      </c>
      <c r="J56" s="17">
        <v>5</v>
      </c>
      <c r="K56" s="17">
        <v>6</v>
      </c>
      <c r="L56" s="17">
        <v>6</v>
      </c>
      <c r="M56" s="17">
        <v>5</v>
      </c>
      <c r="N56" s="17">
        <v>17</v>
      </c>
      <c r="O56" s="17">
        <v>6</v>
      </c>
      <c r="Z56" s="17" t="s">
        <v>420</v>
      </c>
      <c r="AA56" s="17">
        <v>3</v>
      </c>
    </row>
    <row r="57" spans="1:27" hidden="1" x14ac:dyDescent="0.3">
      <c r="A57" s="26">
        <v>123</v>
      </c>
      <c r="B57" s="26">
        <v>20190001946</v>
      </c>
      <c r="C57" s="17">
        <v>39</v>
      </c>
      <c r="D57" s="17">
        <v>3</v>
      </c>
      <c r="E57" s="17" t="s">
        <v>90</v>
      </c>
      <c r="F57" t="s">
        <v>469</v>
      </c>
      <c r="G57" t="s">
        <v>29</v>
      </c>
      <c r="H57" s="27" t="s">
        <v>99</v>
      </c>
      <c r="I57" s="17">
        <v>6</v>
      </c>
      <c r="J57" s="17">
        <v>6</v>
      </c>
      <c r="K57" s="17">
        <v>7</v>
      </c>
      <c r="L57" s="17">
        <v>6</v>
      </c>
      <c r="M57" s="17">
        <v>7</v>
      </c>
      <c r="N57" s="17">
        <v>20</v>
      </c>
      <c r="O57" s="17">
        <v>7</v>
      </c>
      <c r="Z57" s="17" t="s">
        <v>446</v>
      </c>
      <c r="AA57" s="17">
        <v>2</v>
      </c>
    </row>
    <row r="58" spans="1:27" hidden="1" x14ac:dyDescent="0.3">
      <c r="A58" s="26">
        <v>110</v>
      </c>
      <c r="B58" s="26">
        <v>20160010051</v>
      </c>
      <c r="C58" s="17">
        <v>2</v>
      </c>
      <c r="D58" s="17">
        <v>28</v>
      </c>
      <c r="E58" s="17" t="s">
        <v>186</v>
      </c>
      <c r="F58" t="s">
        <v>187</v>
      </c>
      <c r="G58" t="s">
        <v>29</v>
      </c>
      <c r="H58" s="27" t="s">
        <v>157</v>
      </c>
      <c r="I58" s="17">
        <v>11</v>
      </c>
      <c r="J58" s="17">
        <v>1</v>
      </c>
      <c r="K58" s="17">
        <v>1</v>
      </c>
      <c r="L58" s="17">
        <v>1</v>
      </c>
      <c r="M58" s="17">
        <v>1</v>
      </c>
      <c r="N58" s="17">
        <v>3</v>
      </c>
      <c r="O58" s="17">
        <v>1</v>
      </c>
      <c r="S58" s="17">
        <v>206</v>
      </c>
      <c r="T58" s="17">
        <v>1</v>
      </c>
      <c r="U58" s="17">
        <v>1</v>
      </c>
      <c r="V58" s="17">
        <v>104</v>
      </c>
      <c r="W58" s="17">
        <v>1.9999999999999996</v>
      </c>
      <c r="X58" s="17">
        <v>1</v>
      </c>
      <c r="Z58" s="17">
        <v>1</v>
      </c>
      <c r="AA58" s="17">
        <v>22</v>
      </c>
    </row>
    <row r="59" spans="1:27" x14ac:dyDescent="0.3">
      <c r="A59" s="26">
        <v>12</v>
      </c>
      <c r="B59" s="26">
        <v>20180003541</v>
      </c>
      <c r="C59" s="17">
        <v>11</v>
      </c>
      <c r="D59" s="17">
        <v>15</v>
      </c>
      <c r="E59" s="17" t="s">
        <v>188</v>
      </c>
      <c r="F59" t="s">
        <v>189</v>
      </c>
      <c r="G59" t="s">
        <v>18</v>
      </c>
      <c r="H59" s="27" t="s">
        <v>157</v>
      </c>
      <c r="I59" s="17">
        <v>10</v>
      </c>
      <c r="J59" s="17">
        <v>3</v>
      </c>
      <c r="K59" s="17">
        <v>1</v>
      </c>
      <c r="L59" s="17">
        <v>1</v>
      </c>
      <c r="M59" s="17">
        <v>1</v>
      </c>
      <c r="N59" s="17">
        <v>3</v>
      </c>
      <c r="O59" s="17">
        <v>1</v>
      </c>
      <c r="S59" s="17">
        <v>205</v>
      </c>
      <c r="T59" s="17">
        <v>1</v>
      </c>
      <c r="U59" s="17">
        <v>1</v>
      </c>
      <c r="V59" s="17">
        <v>104</v>
      </c>
      <c r="W59" s="17">
        <v>1.0000000000000009</v>
      </c>
      <c r="X59" s="17">
        <v>2</v>
      </c>
      <c r="Z59" s="17">
        <v>2</v>
      </c>
      <c r="AA59" s="17">
        <v>18</v>
      </c>
    </row>
    <row r="60" spans="1:27" x14ac:dyDescent="0.3">
      <c r="A60" s="26">
        <v>19</v>
      </c>
      <c r="B60" s="26">
        <v>20190001989</v>
      </c>
      <c r="C60" s="17">
        <v>1</v>
      </c>
      <c r="D60" s="17">
        <v>44</v>
      </c>
      <c r="E60" s="17" t="s">
        <v>155</v>
      </c>
      <c r="F60" t="s">
        <v>156</v>
      </c>
      <c r="G60" t="s">
        <v>18</v>
      </c>
      <c r="H60" s="27" t="s">
        <v>157</v>
      </c>
      <c r="I60" s="17">
        <v>10</v>
      </c>
      <c r="J60" s="17">
        <v>1</v>
      </c>
      <c r="K60" s="17">
        <v>2</v>
      </c>
      <c r="L60" s="17">
        <v>2</v>
      </c>
      <c r="M60" s="17">
        <v>2</v>
      </c>
      <c r="N60" s="17">
        <v>6</v>
      </c>
      <c r="O60" s="17">
        <v>2</v>
      </c>
      <c r="S60" s="17">
        <v>206</v>
      </c>
      <c r="T60" s="17">
        <v>3</v>
      </c>
      <c r="U60" s="17">
        <v>2</v>
      </c>
      <c r="V60" s="17">
        <v>104</v>
      </c>
      <c r="W60" s="17">
        <v>3.9999999999999991</v>
      </c>
      <c r="X60" s="17">
        <v>3</v>
      </c>
      <c r="Z60" s="17">
        <v>3</v>
      </c>
      <c r="AA60" s="17">
        <v>15</v>
      </c>
    </row>
    <row r="61" spans="1:27" hidden="1" x14ac:dyDescent="0.3">
      <c r="A61" s="26">
        <v>81</v>
      </c>
      <c r="B61" s="49">
        <v>20180004357</v>
      </c>
      <c r="C61" s="17">
        <v>15</v>
      </c>
      <c r="D61" s="17">
        <v>13</v>
      </c>
      <c r="E61" s="17" t="s">
        <v>190</v>
      </c>
      <c r="F61" t="s">
        <v>191</v>
      </c>
      <c r="G61" t="s">
        <v>22</v>
      </c>
      <c r="H61" s="27" t="s">
        <v>157</v>
      </c>
      <c r="I61" s="17">
        <v>13</v>
      </c>
      <c r="J61" s="17">
        <v>3</v>
      </c>
      <c r="K61" s="17">
        <v>1</v>
      </c>
      <c r="L61" s="17">
        <v>1</v>
      </c>
      <c r="M61" s="17">
        <v>1</v>
      </c>
      <c r="N61" s="17">
        <v>3</v>
      </c>
      <c r="O61" s="17">
        <v>1</v>
      </c>
      <c r="S61" s="17">
        <v>205</v>
      </c>
      <c r="T61" s="17">
        <v>2</v>
      </c>
      <c r="U61" s="17">
        <v>2</v>
      </c>
      <c r="V61" s="17">
        <v>104</v>
      </c>
      <c r="W61" s="17">
        <v>3.0000000000000004</v>
      </c>
      <c r="X61" s="17">
        <v>4</v>
      </c>
      <c r="Z61" s="17">
        <v>4</v>
      </c>
      <c r="AA61" s="17">
        <v>13</v>
      </c>
    </row>
    <row r="62" spans="1:27" hidden="1" x14ac:dyDescent="0.3">
      <c r="A62" s="26">
        <v>108</v>
      </c>
      <c r="B62" s="26">
        <v>20160007244</v>
      </c>
      <c r="C62" s="17">
        <v>6</v>
      </c>
      <c r="D62" s="17">
        <v>22</v>
      </c>
      <c r="E62" s="17" t="s">
        <v>470</v>
      </c>
      <c r="F62" t="s">
        <v>471</v>
      </c>
      <c r="G62" t="s">
        <v>29</v>
      </c>
      <c r="H62" s="27" t="s">
        <v>157</v>
      </c>
      <c r="I62" s="17">
        <v>12</v>
      </c>
      <c r="J62" s="17">
        <v>2</v>
      </c>
      <c r="K62" s="17">
        <v>1</v>
      </c>
      <c r="L62" s="17">
        <v>1</v>
      </c>
      <c r="M62" s="17">
        <v>1</v>
      </c>
      <c r="N62" s="17">
        <v>3</v>
      </c>
      <c r="O62" s="17">
        <v>1</v>
      </c>
      <c r="S62" s="17">
        <v>206</v>
      </c>
      <c r="T62" s="17">
        <v>2</v>
      </c>
      <c r="U62" s="17">
        <v>3</v>
      </c>
      <c r="V62" s="17">
        <v>104</v>
      </c>
      <c r="W62" s="17">
        <v>6</v>
      </c>
      <c r="X62" s="17">
        <v>5</v>
      </c>
      <c r="Z62" s="17">
        <v>5</v>
      </c>
      <c r="AA62" s="17">
        <v>12</v>
      </c>
    </row>
    <row r="63" spans="1:27" hidden="1" x14ac:dyDescent="0.3">
      <c r="A63" s="26">
        <v>83</v>
      </c>
      <c r="B63" s="49">
        <v>20180015800</v>
      </c>
      <c r="C63" s="17">
        <v>21</v>
      </c>
      <c r="D63" s="17">
        <v>11</v>
      </c>
      <c r="E63" s="17" t="s">
        <v>178</v>
      </c>
      <c r="F63" t="s">
        <v>179</v>
      </c>
      <c r="G63" t="s">
        <v>22</v>
      </c>
      <c r="H63" s="27" t="s">
        <v>157</v>
      </c>
      <c r="I63" s="17">
        <v>10</v>
      </c>
      <c r="J63" s="17">
        <v>4</v>
      </c>
      <c r="K63" s="17">
        <v>3</v>
      </c>
      <c r="L63" s="17">
        <v>3</v>
      </c>
      <c r="M63" s="17">
        <v>3</v>
      </c>
      <c r="N63" s="17">
        <v>9</v>
      </c>
      <c r="O63" s="17">
        <v>3</v>
      </c>
      <c r="S63" s="17">
        <v>205</v>
      </c>
      <c r="T63" s="17">
        <v>5</v>
      </c>
      <c r="U63" s="17">
        <v>3</v>
      </c>
      <c r="V63" s="17">
        <v>104</v>
      </c>
      <c r="W63" s="17">
        <v>5</v>
      </c>
      <c r="X63" s="17">
        <v>6</v>
      </c>
      <c r="Z63" s="17">
        <v>6</v>
      </c>
      <c r="AA63" s="17">
        <v>11</v>
      </c>
    </row>
    <row r="64" spans="1:27" x14ac:dyDescent="0.3">
      <c r="A64" s="26">
        <v>18</v>
      </c>
      <c r="B64" s="26">
        <v>20150012568</v>
      </c>
      <c r="C64" s="17">
        <v>5</v>
      </c>
      <c r="D64" s="17">
        <v>23</v>
      </c>
      <c r="E64" s="17" t="s">
        <v>180</v>
      </c>
      <c r="F64" t="s">
        <v>181</v>
      </c>
      <c r="G64" t="s">
        <v>18</v>
      </c>
      <c r="H64" s="27" t="s">
        <v>157</v>
      </c>
      <c r="I64" s="17">
        <v>13</v>
      </c>
      <c r="J64" s="17">
        <v>2</v>
      </c>
      <c r="K64" s="17">
        <v>2</v>
      </c>
      <c r="L64" s="17">
        <v>2</v>
      </c>
      <c r="M64" s="17">
        <v>2</v>
      </c>
      <c r="N64" s="17">
        <v>6</v>
      </c>
      <c r="O64" s="17">
        <v>2</v>
      </c>
      <c r="S64" s="17">
        <v>206</v>
      </c>
      <c r="T64" s="17">
        <v>4</v>
      </c>
      <c r="U64" s="17">
        <v>4</v>
      </c>
      <c r="V64" s="17">
        <v>104</v>
      </c>
      <c r="W64" s="17">
        <v>8</v>
      </c>
      <c r="X64" s="17">
        <v>7</v>
      </c>
      <c r="Z64" s="17">
        <v>7</v>
      </c>
      <c r="AA64" s="17">
        <v>10</v>
      </c>
    </row>
    <row r="65" spans="1:27" hidden="1" x14ac:dyDescent="0.3">
      <c r="A65" s="26">
        <v>54</v>
      </c>
      <c r="B65" s="17">
        <v>20160008656</v>
      </c>
      <c r="C65" s="17">
        <v>3</v>
      </c>
      <c r="D65" s="17">
        <v>27</v>
      </c>
      <c r="E65" s="17" t="s">
        <v>168</v>
      </c>
      <c r="F65" t="s">
        <v>169</v>
      </c>
      <c r="G65" t="s">
        <v>40</v>
      </c>
      <c r="H65" s="27" t="s">
        <v>157</v>
      </c>
      <c r="I65" s="17">
        <v>12</v>
      </c>
      <c r="J65" s="17">
        <v>1</v>
      </c>
      <c r="K65" s="17">
        <v>3</v>
      </c>
      <c r="L65" s="17">
        <v>3</v>
      </c>
      <c r="M65" s="17">
        <v>4</v>
      </c>
      <c r="N65" s="17">
        <v>10</v>
      </c>
      <c r="O65" s="17">
        <v>3</v>
      </c>
      <c r="S65" s="17">
        <v>205</v>
      </c>
      <c r="T65" s="17">
        <v>6</v>
      </c>
      <c r="U65" s="17">
        <v>4</v>
      </c>
      <c r="V65" s="17">
        <v>104</v>
      </c>
      <c r="W65" s="17">
        <v>7</v>
      </c>
      <c r="X65" s="17">
        <v>8</v>
      </c>
      <c r="Z65" s="17">
        <v>8</v>
      </c>
      <c r="AA65" s="17">
        <v>9</v>
      </c>
    </row>
    <row r="66" spans="1:27" x14ac:dyDescent="0.3">
      <c r="A66" s="26">
        <v>46</v>
      </c>
      <c r="B66" s="26">
        <v>20180003491</v>
      </c>
      <c r="C66" s="17">
        <v>8</v>
      </c>
      <c r="D66" s="17">
        <v>17</v>
      </c>
      <c r="E66" s="17" t="s">
        <v>194</v>
      </c>
      <c r="F66" t="s">
        <v>195</v>
      </c>
      <c r="G66" t="s">
        <v>18</v>
      </c>
      <c r="H66" s="27" t="s">
        <v>157</v>
      </c>
      <c r="I66" s="17">
        <v>11</v>
      </c>
      <c r="J66" s="17">
        <v>2</v>
      </c>
      <c r="K66" s="17">
        <v>2</v>
      </c>
      <c r="L66" s="17">
        <v>2</v>
      </c>
      <c r="M66" s="17">
        <v>2</v>
      </c>
      <c r="N66" s="17">
        <v>6</v>
      </c>
      <c r="O66" s="17">
        <v>2</v>
      </c>
      <c r="S66" s="17">
        <v>205</v>
      </c>
      <c r="T66" s="17">
        <v>3</v>
      </c>
      <c r="U66" s="17">
        <v>5</v>
      </c>
      <c r="Z66" s="17" t="s">
        <v>423</v>
      </c>
      <c r="AA66" s="17">
        <v>8</v>
      </c>
    </row>
    <row r="67" spans="1:27" hidden="1" x14ac:dyDescent="0.3">
      <c r="A67" s="26">
        <v>80</v>
      </c>
      <c r="B67" s="49">
        <v>20190003164</v>
      </c>
      <c r="C67" s="17">
        <v>11</v>
      </c>
      <c r="D67" s="17">
        <v>15</v>
      </c>
      <c r="E67" s="17" t="s">
        <v>182</v>
      </c>
      <c r="F67" t="s">
        <v>183</v>
      </c>
      <c r="G67" t="s">
        <v>22</v>
      </c>
      <c r="H67" s="27" t="s">
        <v>157</v>
      </c>
      <c r="I67" s="17">
        <v>11</v>
      </c>
      <c r="J67" s="17">
        <v>3</v>
      </c>
      <c r="K67" s="17">
        <v>4</v>
      </c>
      <c r="L67" s="17">
        <v>3</v>
      </c>
      <c r="M67" s="17">
        <v>3</v>
      </c>
      <c r="N67" s="17">
        <v>10</v>
      </c>
      <c r="O67" s="17">
        <v>3</v>
      </c>
      <c r="S67" s="17">
        <v>206</v>
      </c>
      <c r="T67" s="17">
        <v>5</v>
      </c>
      <c r="U67" s="17">
        <v>5</v>
      </c>
      <c r="Z67" s="17" t="s">
        <v>423</v>
      </c>
      <c r="AA67" s="17">
        <v>8</v>
      </c>
    </row>
    <row r="68" spans="1:27" hidden="1" x14ac:dyDescent="0.3">
      <c r="A68" s="26">
        <v>56</v>
      </c>
      <c r="B68" s="17">
        <v>20180004388</v>
      </c>
      <c r="C68" s="17">
        <v>26</v>
      </c>
      <c r="D68" s="17">
        <v>9</v>
      </c>
      <c r="E68" s="17" t="s">
        <v>486</v>
      </c>
      <c r="F68" t="s">
        <v>487</v>
      </c>
      <c r="G68" t="s">
        <v>40</v>
      </c>
      <c r="H68" s="27" t="s">
        <v>157</v>
      </c>
      <c r="I68" s="17">
        <v>10</v>
      </c>
      <c r="J68" s="17">
        <v>5</v>
      </c>
      <c r="K68" s="17">
        <v>4</v>
      </c>
      <c r="L68" s="17">
        <v>4</v>
      </c>
      <c r="M68" s="17">
        <v>4</v>
      </c>
      <c r="N68" s="17">
        <v>12</v>
      </c>
      <c r="O68" s="17">
        <v>4</v>
      </c>
      <c r="S68" s="17">
        <v>205</v>
      </c>
      <c r="T68" s="17">
        <v>7</v>
      </c>
      <c r="U68" s="17">
        <v>6</v>
      </c>
      <c r="Z68" s="17" t="s">
        <v>426</v>
      </c>
      <c r="AA68" s="17">
        <v>7</v>
      </c>
    </row>
    <row r="69" spans="1:27" x14ac:dyDescent="0.3">
      <c r="A69" s="26">
        <v>13</v>
      </c>
      <c r="B69" s="26">
        <v>20160019579</v>
      </c>
      <c r="C69" s="17">
        <v>17</v>
      </c>
      <c r="D69" s="17">
        <v>12</v>
      </c>
      <c r="E69" s="17" t="s">
        <v>158</v>
      </c>
      <c r="F69" t="s">
        <v>159</v>
      </c>
      <c r="G69" t="s">
        <v>18</v>
      </c>
      <c r="H69" s="27" t="s">
        <v>157</v>
      </c>
      <c r="I69" s="17">
        <v>13</v>
      </c>
      <c r="J69" s="17">
        <v>4</v>
      </c>
      <c r="K69" s="17">
        <v>3</v>
      </c>
      <c r="L69" s="17">
        <v>3</v>
      </c>
      <c r="M69" s="17">
        <v>3</v>
      </c>
      <c r="N69" s="17">
        <v>9</v>
      </c>
      <c r="O69" s="17">
        <v>3</v>
      </c>
      <c r="S69" s="17">
        <v>206</v>
      </c>
      <c r="T69" s="17">
        <v>6</v>
      </c>
      <c r="U69" s="17">
        <v>6</v>
      </c>
      <c r="Z69" s="17" t="s">
        <v>426</v>
      </c>
      <c r="AA69" s="17">
        <v>7</v>
      </c>
    </row>
    <row r="70" spans="1:27" hidden="1" x14ac:dyDescent="0.3">
      <c r="A70" s="26">
        <v>149</v>
      </c>
      <c r="B70" s="26">
        <v>20180019319</v>
      </c>
      <c r="C70" s="17">
        <v>30</v>
      </c>
      <c r="D70" s="17">
        <v>7</v>
      </c>
      <c r="E70" s="17" t="s">
        <v>166</v>
      </c>
      <c r="F70" t="s">
        <v>167</v>
      </c>
      <c r="G70" t="s">
        <v>29</v>
      </c>
      <c r="H70" s="27" t="s">
        <v>157</v>
      </c>
      <c r="I70" s="17">
        <v>11</v>
      </c>
      <c r="J70" s="17">
        <v>5</v>
      </c>
      <c r="K70" s="17">
        <v>3</v>
      </c>
      <c r="L70" s="17">
        <v>4</v>
      </c>
      <c r="M70" s="17">
        <v>4</v>
      </c>
      <c r="N70" s="17">
        <v>11</v>
      </c>
      <c r="O70" s="17">
        <v>4</v>
      </c>
      <c r="S70" s="17">
        <v>206</v>
      </c>
      <c r="T70" s="17">
        <v>7</v>
      </c>
      <c r="U70" s="17">
        <v>7</v>
      </c>
      <c r="Z70" s="17" t="s">
        <v>428</v>
      </c>
      <c r="AA70" s="17">
        <v>6</v>
      </c>
    </row>
    <row r="71" spans="1:27" hidden="1" x14ac:dyDescent="0.3">
      <c r="A71" s="26">
        <v>154</v>
      </c>
      <c r="B71" s="26">
        <v>20180002475</v>
      </c>
      <c r="C71" s="17">
        <v>14</v>
      </c>
      <c r="D71" s="17">
        <v>14</v>
      </c>
      <c r="E71" s="17" t="s">
        <v>172</v>
      </c>
      <c r="F71" t="s">
        <v>173</v>
      </c>
      <c r="G71" t="s">
        <v>29</v>
      </c>
      <c r="H71" s="27" t="s">
        <v>157</v>
      </c>
      <c r="I71" s="17">
        <v>12</v>
      </c>
      <c r="J71" s="17">
        <v>3</v>
      </c>
      <c r="K71" s="17">
        <v>4</v>
      </c>
      <c r="L71" s="17">
        <v>5</v>
      </c>
      <c r="M71" s="17">
        <v>3</v>
      </c>
      <c r="N71" s="17">
        <v>12</v>
      </c>
      <c r="O71" s="17">
        <v>4</v>
      </c>
      <c r="S71" s="17">
        <v>205</v>
      </c>
      <c r="T71" s="17">
        <v>8</v>
      </c>
      <c r="U71" s="17">
        <v>7</v>
      </c>
      <c r="Z71" s="17" t="s">
        <v>428</v>
      </c>
      <c r="AA71" s="17">
        <v>6</v>
      </c>
    </row>
    <row r="72" spans="1:27" s="60" customFormat="1" x14ac:dyDescent="0.3">
      <c r="A72" s="59">
        <v>24</v>
      </c>
      <c r="B72" s="59">
        <v>20190002242</v>
      </c>
      <c r="C72" s="30">
        <v>33</v>
      </c>
      <c r="D72" s="30">
        <v>4</v>
      </c>
      <c r="E72" s="30" t="s">
        <v>200</v>
      </c>
      <c r="F72" s="60" t="s">
        <v>201</v>
      </c>
      <c r="G72" s="60" t="s">
        <v>18</v>
      </c>
      <c r="H72" s="61" t="s">
        <v>157</v>
      </c>
      <c r="I72" s="30">
        <v>12</v>
      </c>
      <c r="J72" s="30">
        <v>5</v>
      </c>
      <c r="K72" s="30">
        <v>2</v>
      </c>
      <c r="L72" s="30">
        <v>2</v>
      </c>
      <c r="M72" s="30">
        <v>2</v>
      </c>
      <c r="N72" s="30">
        <v>6</v>
      </c>
      <c r="O72" s="30">
        <v>2</v>
      </c>
      <c r="P72" s="30"/>
      <c r="Q72" s="30"/>
      <c r="R72" s="30"/>
      <c r="S72" s="30">
        <v>205</v>
      </c>
      <c r="T72" s="30">
        <v>4</v>
      </c>
      <c r="U72" s="30">
        <v>8</v>
      </c>
      <c r="V72" s="30"/>
      <c r="W72" s="30"/>
      <c r="X72" s="30"/>
      <c r="Z72" s="30" t="s">
        <v>429</v>
      </c>
      <c r="AA72" s="30">
        <v>5</v>
      </c>
    </row>
    <row r="73" spans="1:27" s="60" customFormat="1" x14ac:dyDescent="0.3">
      <c r="A73" s="59">
        <v>26</v>
      </c>
      <c r="B73" s="59">
        <v>20190008898</v>
      </c>
      <c r="E73" s="30" t="s">
        <v>892</v>
      </c>
      <c r="F73" s="60" t="s">
        <v>893</v>
      </c>
      <c r="G73" s="60" t="s">
        <v>18</v>
      </c>
      <c r="H73" s="61" t="s">
        <v>157</v>
      </c>
      <c r="I73" s="30">
        <v>13</v>
      </c>
      <c r="J73" s="30">
        <v>5</v>
      </c>
      <c r="K73" s="30">
        <v>4</v>
      </c>
      <c r="L73" s="30">
        <v>4</v>
      </c>
      <c r="M73" s="30">
        <v>4</v>
      </c>
      <c r="N73" s="30">
        <v>12</v>
      </c>
      <c r="O73" s="30">
        <v>4</v>
      </c>
      <c r="P73" s="30"/>
      <c r="Q73" s="30"/>
      <c r="R73" s="30"/>
      <c r="S73" s="30">
        <v>206</v>
      </c>
      <c r="T73" s="30">
        <v>8</v>
      </c>
      <c r="U73" s="30">
        <v>8</v>
      </c>
      <c r="V73" s="30"/>
      <c r="W73" s="30"/>
      <c r="X73" s="30"/>
      <c r="Z73" s="30" t="s">
        <v>429</v>
      </c>
      <c r="AA73" s="30">
        <v>5</v>
      </c>
    </row>
    <row r="74" spans="1:27" hidden="1" x14ac:dyDescent="0.3">
      <c r="A74" s="26">
        <v>57</v>
      </c>
      <c r="B74" s="17">
        <v>20190007273</v>
      </c>
      <c r="C74" s="17">
        <v>9</v>
      </c>
      <c r="D74" s="17">
        <v>16</v>
      </c>
      <c r="E74" s="17" t="s">
        <v>170</v>
      </c>
      <c r="F74" t="s">
        <v>171</v>
      </c>
      <c r="G74" t="s">
        <v>40</v>
      </c>
      <c r="H74" s="27" t="s">
        <v>157</v>
      </c>
      <c r="I74" s="17">
        <v>10</v>
      </c>
      <c r="J74" s="17">
        <v>2</v>
      </c>
      <c r="K74" s="17">
        <v>5</v>
      </c>
      <c r="L74" s="17">
        <v>5</v>
      </c>
      <c r="M74" s="17">
        <v>5</v>
      </c>
      <c r="N74" s="17">
        <v>15</v>
      </c>
      <c r="O74" s="17">
        <v>5</v>
      </c>
      <c r="Z74" s="17" t="s">
        <v>419</v>
      </c>
      <c r="AA74" s="17">
        <v>4</v>
      </c>
    </row>
    <row r="75" spans="1:27" hidden="1" x14ac:dyDescent="0.3">
      <c r="A75" s="26">
        <v>128</v>
      </c>
      <c r="B75" s="26">
        <v>20190005125</v>
      </c>
      <c r="C75" s="17">
        <v>17</v>
      </c>
      <c r="D75" s="17">
        <v>12</v>
      </c>
      <c r="E75" s="17" t="s">
        <v>198</v>
      </c>
      <c r="F75" t="s">
        <v>199</v>
      </c>
      <c r="G75" t="s">
        <v>29</v>
      </c>
      <c r="H75" s="27" t="s">
        <v>157</v>
      </c>
      <c r="I75" s="17">
        <v>11</v>
      </c>
      <c r="J75" s="17">
        <v>4</v>
      </c>
      <c r="K75" s="17">
        <v>5</v>
      </c>
      <c r="L75" s="17">
        <v>5</v>
      </c>
      <c r="M75" s="17">
        <v>5</v>
      </c>
      <c r="N75" s="17">
        <v>15</v>
      </c>
      <c r="O75" s="17">
        <v>5</v>
      </c>
      <c r="Z75" s="17" t="s">
        <v>419</v>
      </c>
      <c r="AA75" s="17">
        <v>4</v>
      </c>
    </row>
    <row r="76" spans="1:27" hidden="1" x14ac:dyDescent="0.3">
      <c r="A76" s="26">
        <v>82</v>
      </c>
      <c r="B76" s="49">
        <v>20180004361</v>
      </c>
      <c r="C76" s="17">
        <v>17</v>
      </c>
      <c r="D76" s="17">
        <v>12</v>
      </c>
      <c r="E76" s="17" t="s">
        <v>164</v>
      </c>
      <c r="F76" t="s">
        <v>165</v>
      </c>
      <c r="G76" t="s">
        <v>22</v>
      </c>
      <c r="H76" s="27" t="s">
        <v>157</v>
      </c>
      <c r="I76" s="17">
        <v>12</v>
      </c>
      <c r="J76" s="17">
        <v>4</v>
      </c>
      <c r="K76" s="17">
        <v>5</v>
      </c>
      <c r="L76" s="17">
        <v>4</v>
      </c>
      <c r="M76" s="17">
        <v>5</v>
      </c>
      <c r="N76" s="17">
        <v>14</v>
      </c>
      <c r="O76" s="17">
        <v>5</v>
      </c>
      <c r="Z76" s="17" t="s">
        <v>419</v>
      </c>
      <c r="AA76" s="17">
        <v>4</v>
      </c>
    </row>
    <row r="77" spans="1:27" x14ac:dyDescent="0.3">
      <c r="A77" s="26">
        <v>17</v>
      </c>
      <c r="B77" s="26">
        <v>20190001987</v>
      </c>
      <c r="C77" s="17">
        <v>4</v>
      </c>
      <c r="D77" s="17">
        <v>24</v>
      </c>
      <c r="E77" s="17" t="s">
        <v>192</v>
      </c>
      <c r="F77" t="s">
        <v>193</v>
      </c>
      <c r="G77" t="s">
        <v>18</v>
      </c>
      <c r="H77" s="27" t="s">
        <v>157</v>
      </c>
      <c r="I77" s="17">
        <v>13</v>
      </c>
      <c r="J77" s="17">
        <v>1</v>
      </c>
      <c r="K77" s="17" t="s">
        <v>44</v>
      </c>
      <c r="L77" s="17" t="s">
        <v>44</v>
      </c>
      <c r="M77" s="17" t="s">
        <v>44</v>
      </c>
      <c r="N77" s="17">
        <v>21</v>
      </c>
      <c r="O77" s="17" t="s">
        <v>120</v>
      </c>
      <c r="Z77" s="17" t="s">
        <v>120</v>
      </c>
      <c r="AA77" s="17">
        <v>0</v>
      </c>
    </row>
    <row r="78" spans="1:27" hidden="1" x14ac:dyDescent="0.3">
      <c r="A78" s="26">
        <v>87</v>
      </c>
      <c r="B78" s="49">
        <v>20180019176</v>
      </c>
      <c r="C78" s="17">
        <v>1</v>
      </c>
      <c r="D78" s="17">
        <v>36</v>
      </c>
      <c r="E78" s="17" t="s">
        <v>204</v>
      </c>
      <c r="F78" t="s">
        <v>205</v>
      </c>
      <c r="G78" t="s">
        <v>22</v>
      </c>
      <c r="H78" s="27" t="s">
        <v>206</v>
      </c>
      <c r="I78" s="17">
        <v>14</v>
      </c>
      <c r="J78" s="17">
        <v>1</v>
      </c>
      <c r="K78" s="17">
        <v>1</v>
      </c>
      <c r="L78" s="17">
        <v>1</v>
      </c>
      <c r="M78" s="17">
        <v>1</v>
      </c>
      <c r="N78" s="17">
        <v>3</v>
      </c>
      <c r="O78" s="17">
        <v>1</v>
      </c>
      <c r="V78" s="17">
        <v>105</v>
      </c>
      <c r="W78" s="17">
        <v>1</v>
      </c>
      <c r="X78" s="17">
        <v>1</v>
      </c>
      <c r="Z78" s="17">
        <v>1</v>
      </c>
      <c r="AA78" s="17">
        <v>18</v>
      </c>
    </row>
    <row r="79" spans="1:27" x14ac:dyDescent="0.3">
      <c r="A79" s="26">
        <v>16</v>
      </c>
      <c r="B79" s="26">
        <v>20170016966</v>
      </c>
      <c r="C79" s="17">
        <v>14</v>
      </c>
      <c r="D79" s="17">
        <v>11</v>
      </c>
      <c r="E79" s="17" t="s">
        <v>218</v>
      </c>
      <c r="F79" t="s">
        <v>220</v>
      </c>
      <c r="G79" t="s">
        <v>18</v>
      </c>
      <c r="H79" s="27" t="s">
        <v>206</v>
      </c>
      <c r="I79" s="17">
        <v>14</v>
      </c>
      <c r="J79" s="17">
        <v>5</v>
      </c>
      <c r="K79" s="17">
        <v>2</v>
      </c>
      <c r="L79" s="17">
        <v>2</v>
      </c>
      <c r="M79" s="17">
        <v>2</v>
      </c>
      <c r="N79" s="17">
        <v>6</v>
      </c>
      <c r="O79" s="17">
        <v>2</v>
      </c>
      <c r="V79" s="17">
        <v>105</v>
      </c>
      <c r="W79" s="17">
        <v>3</v>
      </c>
      <c r="X79" s="17">
        <v>2</v>
      </c>
      <c r="Z79" s="17">
        <v>2</v>
      </c>
      <c r="AA79" s="17">
        <v>14</v>
      </c>
    </row>
    <row r="80" spans="1:27" x14ac:dyDescent="0.3">
      <c r="A80" s="26">
        <v>44</v>
      </c>
      <c r="B80" s="26">
        <v>20170016982</v>
      </c>
      <c r="C80" s="17">
        <v>5</v>
      </c>
      <c r="D80" s="17">
        <v>21</v>
      </c>
      <c r="E80" s="17" t="s">
        <v>61</v>
      </c>
      <c r="F80" t="s">
        <v>215</v>
      </c>
      <c r="G80" t="s">
        <v>18</v>
      </c>
      <c r="H80" s="27" t="s">
        <v>206</v>
      </c>
      <c r="I80" s="17">
        <v>15</v>
      </c>
      <c r="J80" s="17">
        <v>2</v>
      </c>
      <c r="K80" s="17">
        <v>4</v>
      </c>
      <c r="L80" s="17">
        <v>2</v>
      </c>
      <c r="M80" s="17">
        <v>3</v>
      </c>
      <c r="N80" s="17">
        <v>9</v>
      </c>
      <c r="O80" s="17">
        <v>3</v>
      </c>
      <c r="V80" s="17">
        <v>105</v>
      </c>
      <c r="W80" s="17">
        <v>6</v>
      </c>
      <c r="X80" s="17">
        <v>3</v>
      </c>
      <c r="Z80" s="17">
        <v>3</v>
      </c>
      <c r="AA80" s="17">
        <v>11</v>
      </c>
    </row>
    <row r="81" spans="1:27" x14ac:dyDescent="0.3">
      <c r="A81" s="26">
        <v>45</v>
      </c>
      <c r="B81" s="26">
        <v>20170016985</v>
      </c>
      <c r="C81" s="17">
        <v>9</v>
      </c>
      <c r="D81" s="17">
        <v>16</v>
      </c>
      <c r="E81" s="17" t="s">
        <v>235</v>
      </c>
      <c r="F81" t="s">
        <v>236</v>
      </c>
      <c r="G81" t="s">
        <v>18</v>
      </c>
      <c r="H81" s="27" t="s">
        <v>206</v>
      </c>
      <c r="I81" s="17">
        <v>15</v>
      </c>
      <c r="J81" s="17">
        <v>3</v>
      </c>
      <c r="K81" s="17">
        <v>3</v>
      </c>
      <c r="L81" s="17">
        <v>5</v>
      </c>
      <c r="M81" s="17">
        <v>4</v>
      </c>
      <c r="N81" s="17">
        <v>12</v>
      </c>
      <c r="O81" s="17">
        <v>4</v>
      </c>
      <c r="V81" s="17">
        <v>105</v>
      </c>
      <c r="W81" s="17">
        <v>8</v>
      </c>
      <c r="X81" s="17">
        <v>4</v>
      </c>
      <c r="Z81" s="17">
        <v>4</v>
      </c>
      <c r="AA81" s="17">
        <v>9</v>
      </c>
    </row>
    <row r="82" spans="1:27" hidden="1" x14ac:dyDescent="0.3">
      <c r="A82" s="26">
        <v>85</v>
      </c>
      <c r="B82" s="49">
        <v>20190003166</v>
      </c>
      <c r="C82" s="17">
        <v>11</v>
      </c>
      <c r="D82" s="17">
        <v>14</v>
      </c>
      <c r="E82" s="17" t="s">
        <v>218</v>
      </c>
      <c r="F82" t="s">
        <v>219</v>
      </c>
      <c r="G82" t="s">
        <v>22</v>
      </c>
      <c r="H82" s="27" t="s">
        <v>206</v>
      </c>
      <c r="I82" s="17">
        <v>14</v>
      </c>
      <c r="J82" s="17">
        <v>4</v>
      </c>
      <c r="K82" s="17">
        <v>3</v>
      </c>
      <c r="L82" s="17">
        <v>3</v>
      </c>
      <c r="M82" s="17">
        <v>3</v>
      </c>
      <c r="N82" s="17">
        <v>9</v>
      </c>
      <c r="O82" s="17">
        <v>3</v>
      </c>
      <c r="V82" s="17">
        <v>105</v>
      </c>
      <c r="W82" s="17">
        <v>5</v>
      </c>
      <c r="X82" s="17">
        <v>5</v>
      </c>
      <c r="Z82" s="17">
        <v>5</v>
      </c>
      <c r="AA82" s="17">
        <v>8</v>
      </c>
    </row>
    <row r="83" spans="1:27" hidden="1" x14ac:dyDescent="0.3">
      <c r="A83" s="26">
        <v>86</v>
      </c>
      <c r="B83" s="49">
        <v>20170002526</v>
      </c>
      <c r="C83" s="17">
        <v>8</v>
      </c>
      <c r="D83" s="17">
        <v>17</v>
      </c>
      <c r="E83" s="17" t="s">
        <v>216</v>
      </c>
      <c r="F83" t="s">
        <v>217</v>
      </c>
      <c r="G83" t="s">
        <v>22</v>
      </c>
      <c r="H83" s="27" t="s">
        <v>206</v>
      </c>
      <c r="I83" s="17">
        <v>14</v>
      </c>
      <c r="J83" s="17">
        <v>3</v>
      </c>
      <c r="K83" s="17">
        <v>4</v>
      </c>
      <c r="L83" s="17">
        <v>4</v>
      </c>
      <c r="M83" s="17">
        <v>4</v>
      </c>
      <c r="N83" s="17">
        <v>12</v>
      </c>
      <c r="O83" s="17">
        <v>4</v>
      </c>
      <c r="V83" s="17">
        <v>105</v>
      </c>
      <c r="W83" s="17">
        <v>7</v>
      </c>
      <c r="X83" s="17">
        <v>6</v>
      </c>
      <c r="Z83" s="17">
        <v>6</v>
      </c>
      <c r="AA83" s="17">
        <v>7</v>
      </c>
    </row>
    <row r="84" spans="1:27" x14ac:dyDescent="0.3">
      <c r="A84" s="26">
        <v>33</v>
      </c>
      <c r="B84" s="26">
        <v>20190007042</v>
      </c>
      <c r="C84" s="17">
        <v>2</v>
      </c>
      <c r="D84" s="17">
        <v>31</v>
      </c>
      <c r="E84" s="17" t="s">
        <v>233</v>
      </c>
      <c r="F84" t="s">
        <v>234</v>
      </c>
      <c r="G84" t="s">
        <v>18</v>
      </c>
      <c r="H84" s="27" t="s">
        <v>206</v>
      </c>
      <c r="I84" s="17">
        <v>15</v>
      </c>
      <c r="J84" s="17">
        <v>1</v>
      </c>
      <c r="K84" s="17">
        <v>1</v>
      </c>
      <c r="L84" s="17">
        <v>1</v>
      </c>
      <c r="M84" s="17">
        <v>1</v>
      </c>
      <c r="N84" s="17">
        <v>3</v>
      </c>
      <c r="O84" s="17">
        <v>1</v>
      </c>
      <c r="V84" s="17">
        <v>105</v>
      </c>
      <c r="W84" s="17">
        <v>2</v>
      </c>
      <c r="X84" s="17">
        <v>7</v>
      </c>
      <c r="Z84" s="17">
        <v>7</v>
      </c>
      <c r="AA84" s="17">
        <v>6</v>
      </c>
    </row>
    <row r="85" spans="1:27" hidden="1" x14ac:dyDescent="0.3">
      <c r="A85" s="26">
        <v>137</v>
      </c>
      <c r="B85" s="26">
        <v>20150009848</v>
      </c>
      <c r="C85" s="17">
        <v>10</v>
      </c>
      <c r="D85" s="17">
        <v>15</v>
      </c>
      <c r="E85" s="17" t="s">
        <v>493</v>
      </c>
      <c r="F85" t="s">
        <v>680</v>
      </c>
      <c r="G85" t="s">
        <v>29</v>
      </c>
      <c r="H85" s="27" t="s">
        <v>206</v>
      </c>
      <c r="I85" s="17">
        <v>15</v>
      </c>
      <c r="J85" s="17">
        <v>4</v>
      </c>
      <c r="K85" s="17">
        <v>2</v>
      </c>
      <c r="L85" s="17">
        <v>3</v>
      </c>
      <c r="M85" s="17">
        <v>2</v>
      </c>
      <c r="N85" s="17">
        <v>7</v>
      </c>
      <c r="O85" s="17">
        <v>2</v>
      </c>
      <c r="V85" s="17">
        <v>105</v>
      </c>
      <c r="W85" s="17">
        <v>4</v>
      </c>
      <c r="X85" s="17">
        <v>8</v>
      </c>
      <c r="Z85" s="17">
        <v>8</v>
      </c>
      <c r="AA85" s="17">
        <v>5</v>
      </c>
    </row>
    <row r="86" spans="1:27" hidden="1" x14ac:dyDescent="0.3">
      <c r="A86" s="26">
        <v>157</v>
      </c>
      <c r="B86" s="26">
        <v>20190005141</v>
      </c>
      <c r="C86" s="17">
        <v>22</v>
      </c>
      <c r="D86" s="17">
        <v>4</v>
      </c>
      <c r="E86" s="17" t="s">
        <v>241</v>
      </c>
      <c r="F86" t="s">
        <v>242</v>
      </c>
      <c r="G86" t="s">
        <v>29</v>
      </c>
      <c r="H86" s="27" t="s">
        <v>206</v>
      </c>
      <c r="I86" s="17">
        <v>14</v>
      </c>
      <c r="J86" s="17">
        <v>6</v>
      </c>
      <c r="K86" s="17">
        <v>5</v>
      </c>
      <c r="L86" s="17">
        <v>5</v>
      </c>
      <c r="M86" s="17">
        <v>5</v>
      </c>
      <c r="N86" s="17">
        <v>15</v>
      </c>
      <c r="O86" s="17">
        <v>5</v>
      </c>
      <c r="Z86" s="17" t="s">
        <v>419</v>
      </c>
      <c r="AA86" s="17">
        <v>4</v>
      </c>
    </row>
    <row r="87" spans="1:27" hidden="1" x14ac:dyDescent="0.3">
      <c r="A87" s="26">
        <v>84</v>
      </c>
      <c r="B87" s="49">
        <v>20190003160</v>
      </c>
      <c r="C87" s="17">
        <v>14</v>
      </c>
      <c r="D87" s="17">
        <v>11</v>
      </c>
      <c r="E87" s="17" t="s">
        <v>239</v>
      </c>
      <c r="F87" t="s">
        <v>240</v>
      </c>
      <c r="G87" t="s">
        <v>22</v>
      </c>
      <c r="H87" s="27" t="s">
        <v>206</v>
      </c>
      <c r="I87" s="17">
        <v>15</v>
      </c>
      <c r="J87" s="17">
        <v>5</v>
      </c>
      <c r="K87" s="17">
        <v>5</v>
      </c>
      <c r="L87" s="17">
        <v>4</v>
      </c>
      <c r="M87" s="17">
        <v>5</v>
      </c>
      <c r="N87" s="17">
        <v>14</v>
      </c>
      <c r="O87" s="17">
        <v>5</v>
      </c>
      <c r="Z87" s="17" t="s">
        <v>419</v>
      </c>
      <c r="AA87" s="17">
        <v>4</v>
      </c>
    </row>
    <row r="88" spans="1:27" hidden="1" x14ac:dyDescent="0.3">
      <c r="A88" s="26">
        <v>153</v>
      </c>
      <c r="B88" s="26">
        <v>20190004973</v>
      </c>
      <c r="C88" s="17">
        <v>22</v>
      </c>
      <c r="D88" s="17">
        <v>4</v>
      </c>
      <c r="E88" s="17" t="s">
        <v>231</v>
      </c>
      <c r="F88" t="s">
        <v>232</v>
      </c>
      <c r="G88" t="s">
        <v>29</v>
      </c>
      <c r="H88" s="27" t="s">
        <v>206</v>
      </c>
      <c r="I88" s="17">
        <v>15</v>
      </c>
      <c r="J88" s="17">
        <v>6</v>
      </c>
      <c r="K88" s="17">
        <v>6</v>
      </c>
      <c r="L88" s="17">
        <v>6</v>
      </c>
      <c r="M88" s="17">
        <v>6</v>
      </c>
      <c r="N88" s="17">
        <v>18</v>
      </c>
      <c r="O88" s="17">
        <v>6</v>
      </c>
      <c r="Z88" s="17" t="s">
        <v>420</v>
      </c>
      <c r="AA88" s="17">
        <v>3</v>
      </c>
    </row>
    <row r="89" spans="1:27" hidden="1" x14ac:dyDescent="0.3">
      <c r="A89" s="26">
        <v>150</v>
      </c>
      <c r="B89" s="26">
        <v>20180004020</v>
      </c>
      <c r="C89" s="17">
        <v>7</v>
      </c>
      <c r="D89" s="17">
        <v>20</v>
      </c>
      <c r="E89" s="17" t="s">
        <v>207</v>
      </c>
      <c r="F89" t="s">
        <v>208</v>
      </c>
      <c r="G89" t="s">
        <v>29</v>
      </c>
      <c r="H89" s="27" t="s">
        <v>206</v>
      </c>
      <c r="I89" s="17">
        <v>14</v>
      </c>
      <c r="J89" s="17">
        <v>2</v>
      </c>
      <c r="K89" s="17" t="s">
        <v>44</v>
      </c>
      <c r="L89" s="17" t="s">
        <v>44</v>
      </c>
      <c r="M89" s="17" t="s">
        <v>44</v>
      </c>
      <c r="N89" s="17">
        <v>24</v>
      </c>
      <c r="O89" s="17" t="s">
        <v>120</v>
      </c>
      <c r="Z89" s="17" t="s">
        <v>120</v>
      </c>
      <c r="AA89" s="17">
        <v>0</v>
      </c>
    </row>
    <row r="90" spans="1:27" hidden="1" x14ac:dyDescent="0.3">
      <c r="A90" s="26">
        <v>89</v>
      </c>
      <c r="B90" s="49">
        <v>20170002519</v>
      </c>
      <c r="C90" s="17">
        <v>1</v>
      </c>
      <c r="D90" s="17">
        <v>18</v>
      </c>
      <c r="E90" s="17" t="s">
        <v>250</v>
      </c>
      <c r="F90" t="s">
        <v>251</v>
      </c>
      <c r="G90" t="s">
        <v>22</v>
      </c>
      <c r="H90" s="27" t="s">
        <v>245</v>
      </c>
      <c r="I90" s="17">
        <v>16</v>
      </c>
      <c r="J90" s="17">
        <v>1</v>
      </c>
      <c r="K90" s="17">
        <v>2</v>
      </c>
      <c r="L90" s="17">
        <v>1</v>
      </c>
      <c r="M90" s="17">
        <v>1</v>
      </c>
      <c r="N90" s="17">
        <v>4</v>
      </c>
      <c r="O90" s="17">
        <v>1</v>
      </c>
      <c r="Z90" s="17" t="s">
        <v>509</v>
      </c>
      <c r="AA90" s="17">
        <v>14</v>
      </c>
    </row>
    <row r="91" spans="1:27" hidden="1" x14ac:dyDescent="0.3">
      <c r="A91" s="26">
        <v>88</v>
      </c>
      <c r="B91" s="49">
        <v>20180004212</v>
      </c>
      <c r="C91" s="17">
        <v>4</v>
      </c>
      <c r="D91" s="17">
        <v>14</v>
      </c>
      <c r="E91" s="17" t="s">
        <v>263</v>
      </c>
      <c r="F91" t="s">
        <v>264</v>
      </c>
      <c r="G91" t="s">
        <v>22</v>
      </c>
      <c r="H91" s="27" t="s">
        <v>245</v>
      </c>
      <c r="I91" s="17">
        <v>16</v>
      </c>
      <c r="J91" s="17">
        <v>3</v>
      </c>
      <c r="K91" s="17">
        <v>1</v>
      </c>
      <c r="L91" s="17">
        <v>3</v>
      </c>
      <c r="M91" s="17">
        <v>3</v>
      </c>
      <c r="N91" s="17">
        <v>7</v>
      </c>
      <c r="O91" s="17">
        <v>2</v>
      </c>
      <c r="Z91" s="17" t="s">
        <v>512</v>
      </c>
      <c r="AA91" s="17">
        <v>10</v>
      </c>
    </row>
    <row r="92" spans="1:27" hidden="1" x14ac:dyDescent="0.3">
      <c r="A92" s="26">
        <v>91</v>
      </c>
      <c r="B92" s="49">
        <v>20170020744</v>
      </c>
      <c r="C92" s="17">
        <v>6</v>
      </c>
      <c r="D92" s="17">
        <v>11</v>
      </c>
      <c r="E92" s="17" t="s">
        <v>252</v>
      </c>
      <c r="F92" t="s">
        <v>253</v>
      </c>
      <c r="G92" t="s">
        <v>22</v>
      </c>
      <c r="H92" s="27" t="s">
        <v>245</v>
      </c>
      <c r="I92" s="17">
        <v>16</v>
      </c>
      <c r="J92" s="17">
        <v>6</v>
      </c>
      <c r="K92" s="17">
        <v>3</v>
      </c>
      <c r="L92" s="17">
        <v>2</v>
      </c>
      <c r="M92" s="17">
        <v>2</v>
      </c>
      <c r="N92" s="17">
        <v>11</v>
      </c>
      <c r="O92" s="17">
        <v>3</v>
      </c>
      <c r="Z92" s="17" t="s">
        <v>514</v>
      </c>
      <c r="AA92" s="17">
        <v>7</v>
      </c>
    </row>
    <row r="93" spans="1:27" hidden="1" x14ac:dyDescent="0.3">
      <c r="A93" s="26">
        <v>155</v>
      </c>
      <c r="B93" s="26">
        <v>20180022427</v>
      </c>
      <c r="C93" s="17">
        <v>1</v>
      </c>
      <c r="D93" s="17">
        <v>18</v>
      </c>
      <c r="E93" s="17" t="s">
        <v>243</v>
      </c>
      <c r="F93" t="s">
        <v>244</v>
      </c>
      <c r="G93" t="s">
        <v>29</v>
      </c>
      <c r="H93" s="27" t="s">
        <v>245</v>
      </c>
      <c r="I93" s="17">
        <v>16</v>
      </c>
      <c r="J93" s="17">
        <v>2</v>
      </c>
      <c r="K93" s="17">
        <v>5</v>
      </c>
      <c r="L93" s="17">
        <v>5</v>
      </c>
      <c r="M93" s="17">
        <v>6</v>
      </c>
      <c r="N93" s="17">
        <v>12</v>
      </c>
      <c r="O93" s="17">
        <v>4</v>
      </c>
      <c r="Z93" s="17" t="s">
        <v>517</v>
      </c>
      <c r="AA93" s="17">
        <v>5</v>
      </c>
    </row>
    <row r="94" spans="1:27" hidden="1" x14ac:dyDescent="0.3">
      <c r="A94" s="26">
        <v>90</v>
      </c>
      <c r="B94" s="49">
        <v>20180008619</v>
      </c>
      <c r="C94" s="17">
        <v>6</v>
      </c>
      <c r="D94" s="17">
        <v>11</v>
      </c>
      <c r="E94" s="17" t="s">
        <v>502</v>
      </c>
      <c r="F94" t="s">
        <v>503</v>
      </c>
      <c r="G94" t="s">
        <v>22</v>
      </c>
      <c r="H94" s="27" t="s">
        <v>245</v>
      </c>
      <c r="I94" s="17">
        <v>16</v>
      </c>
      <c r="J94" s="17">
        <v>5</v>
      </c>
      <c r="K94" s="17">
        <v>4</v>
      </c>
      <c r="L94" s="17">
        <v>4</v>
      </c>
      <c r="M94" s="17">
        <v>8</v>
      </c>
      <c r="N94" s="17">
        <v>13</v>
      </c>
      <c r="O94" s="17">
        <v>5</v>
      </c>
      <c r="Z94" s="17" t="s">
        <v>419</v>
      </c>
      <c r="AA94" s="17">
        <v>4</v>
      </c>
    </row>
    <row r="95" spans="1:27" hidden="1" x14ac:dyDescent="0.3">
      <c r="A95" s="26">
        <v>113</v>
      </c>
      <c r="B95" s="26">
        <v>20190001928</v>
      </c>
      <c r="C95" s="17">
        <v>5</v>
      </c>
      <c r="D95" s="17">
        <v>12</v>
      </c>
      <c r="E95" s="17" t="s">
        <v>260</v>
      </c>
      <c r="F95" t="s">
        <v>261</v>
      </c>
      <c r="G95" t="s">
        <v>29</v>
      </c>
      <c r="H95" s="27" t="s">
        <v>245</v>
      </c>
      <c r="I95" s="17">
        <v>16</v>
      </c>
      <c r="J95" s="17">
        <v>4</v>
      </c>
      <c r="K95" s="17">
        <v>6</v>
      </c>
      <c r="L95" s="17">
        <v>6</v>
      </c>
      <c r="M95" s="17">
        <v>7</v>
      </c>
      <c r="N95" s="17">
        <v>16</v>
      </c>
      <c r="O95" s="17">
        <v>6</v>
      </c>
      <c r="Z95" s="17" t="s">
        <v>420</v>
      </c>
      <c r="AA95" s="17">
        <v>3</v>
      </c>
    </row>
    <row r="96" spans="1:27" hidden="1" x14ac:dyDescent="0.3">
      <c r="A96" s="26">
        <v>124</v>
      </c>
      <c r="B96" s="26">
        <v>20170001518</v>
      </c>
      <c r="C96" s="17">
        <v>12</v>
      </c>
      <c r="D96" s="17">
        <v>7</v>
      </c>
      <c r="E96" s="17" t="s">
        <v>254</v>
      </c>
      <c r="F96" t="s">
        <v>255</v>
      </c>
      <c r="G96" t="s">
        <v>29</v>
      </c>
      <c r="H96" s="27" t="s">
        <v>245</v>
      </c>
      <c r="I96" s="17">
        <v>16</v>
      </c>
      <c r="J96" s="17">
        <v>7</v>
      </c>
      <c r="K96" s="17">
        <v>8</v>
      </c>
      <c r="L96" s="17">
        <v>7</v>
      </c>
      <c r="M96" s="17">
        <v>4</v>
      </c>
      <c r="N96" s="17">
        <v>22</v>
      </c>
      <c r="O96" s="17">
        <v>7</v>
      </c>
      <c r="Z96" s="17" t="s">
        <v>446</v>
      </c>
      <c r="AA96" s="17">
        <v>2</v>
      </c>
    </row>
    <row r="97" spans="1:27" hidden="1" x14ac:dyDescent="0.3">
      <c r="A97" s="26">
        <v>126</v>
      </c>
      <c r="B97" s="26">
        <v>20180006046</v>
      </c>
      <c r="C97" s="17">
        <v>12</v>
      </c>
      <c r="D97" s="17">
        <v>7</v>
      </c>
      <c r="E97" s="17" t="s">
        <v>246</v>
      </c>
      <c r="F97" t="s">
        <v>247</v>
      </c>
      <c r="G97" t="s">
        <v>29</v>
      </c>
      <c r="H97" s="27" t="s">
        <v>245</v>
      </c>
      <c r="I97" s="17">
        <v>16</v>
      </c>
      <c r="J97" s="17">
        <v>8</v>
      </c>
      <c r="K97" s="17">
        <v>7</v>
      </c>
      <c r="L97" s="17">
        <v>8</v>
      </c>
      <c r="M97" s="17">
        <v>5</v>
      </c>
      <c r="N97" s="17">
        <v>23</v>
      </c>
      <c r="O97" s="17">
        <v>8</v>
      </c>
      <c r="Z97" s="17" t="s">
        <v>533</v>
      </c>
      <c r="AA97" s="17">
        <v>1</v>
      </c>
    </row>
    <row r="98" spans="1:27" hidden="1" x14ac:dyDescent="0.3">
      <c r="A98" s="26">
        <v>166</v>
      </c>
      <c r="B98" s="26">
        <v>19970053491</v>
      </c>
      <c r="C98" s="17"/>
      <c r="D98" s="17">
        <v>0</v>
      </c>
      <c r="E98" s="17" t="s">
        <v>781</v>
      </c>
      <c r="F98" t="s">
        <v>782</v>
      </c>
      <c r="G98" t="s">
        <v>29</v>
      </c>
      <c r="H98" s="27" t="s">
        <v>894</v>
      </c>
      <c r="I98" s="17">
        <v>17</v>
      </c>
      <c r="J98" s="17">
        <v>8</v>
      </c>
      <c r="K98" s="17">
        <v>1</v>
      </c>
      <c r="L98" s="17">
        <v>1</v>
      </c>
      <c r="M98" s="17">
        <v>1</v>
      </c>
      <c r="N98" s="17">
        <v>3</v>
      </c>
      <c r="O98" s="17">
        <v>1</v>
      </c>
      <c r="Z98" s="17" t="s">
        <v>509</v>
      </c>
      <c r="AA98" s="17">
        <v>14</v>
      </c>
    </row>
    <row r="99" spans="1:27" x14ac:dyDescent="0.3">
      <c r="A99" s="26">
        <v>31</v>
      </c>
      <c r="B99" s="26">
        <v>20140040279</v>
      </c>
      <c r="C99" s="17">
        <v>4</v>
      </c>
      <c r="D99" s="17">
        <v>10</v>
      </c>
      <c r="E99" s="17" t="s">
        <v>278</v>
      </c>
      <c r="F99" t="s">
        <v>279</v>
      </c>
      <c r="G99" t="s">
        <v>18</v>
      </c>
      <c r="H99" s="27" t="s">
        <v>894</v>
      </c>
      <c r="I99" s="17">
        <v>17</v>
      </c>
      <c r="J99" s="17">
        <v>3</v>
      </c>
      <c r="K99" s="17">
        <v>3</v>
      </c>
      <c r="L99" s="17">
        <v>3</v>
      </c>
      <c r="M99" s="17">
        <v>4</v>
      </c>
      <c r="N99" s="17">
        <v>10</v>
      </c>
      <c r="O99" s="17">
        <v>2</v>
      </c>
      <c r="Z99" s="17" t="s">
        <v>512</v>
      </c>
      <c r="AA99" s="17">
        <v>10</v>
      </c>
    </row>
    <row r="100" spans="1:27" hidden="1" x14ac:dyDescent="0.3">
      <c r="A100" s="26">
        <v>130</v>
      </c>
      <c r="B100" s="26">
        <v>20100016378</v>
      </c>
      <c r="C100" s="17">
        <v>2</v>
      </c>
      <c r="D100" s="17">
        <v>15</v>
      </c>
      <c r="E100" s="17" t="s">
        <v>269</v>
      </c>
      <c r="F100" t="s">
        <v>270</v>
      </c>
      <c r="G100" t="s">
        <v>29</v>
      </c>
      <c r="H100" s="27" t="s">
        <v>894</v>
      </c>
      <c r="I100" s="17">
        <v>17</v>
      </c>
      <c r="J100" s="17">
        <v>2</v>
      </c>
      <c r="K100" s="17">
        <v>7</v>
      </c>
      <c r="L100" s="17">
        <v>4</v>
      </c>
      <c r="M100" s="17">
        <v>2</v>
      </c>
      <c r="N100" s="17">
        <v>13</v>
      </c>
      <c r="O100" s="17">
        <v>3</v>
      </c>
      <c r="Z100" s="17" t="s">
        <v>514</v>
      </c>
      <c r="AA100" s="17">
        <v>7</v>
      </c>
    </row>
    <row r="101" spans="1:27" hidden="1" x14ac:dyDescent="0.3">
      <c r="A101" s="26">
        <v>114</v>
      </c>
      <c r="B101" s="26">
        <v>19970017523</v>
      </c>
      <c r="C101" s="17">
        <v>1</v>
      </c>
      <c r="D101" s="17">
        <v>21</v>
      </c>
      <c r="E101" s="17" t="s">
        <v>272</v>
      </c>
      <c r="F101" t="s">
        <v>273</v>
      </c>
      <c r="G101" t="s">
        <v>29</v>
      </c>
      <c r="H101" s="27" t="s">
        <v>894</v>
      </c>
      <c r="I101" s="17">
        <v>17</v>
      </c>
      <c r="J101" s="17">
        <v>1</v>
      </c>
      <c r="K101" s="17">
        <v>8</v>
      </c>
      <c r="L101" s="17">
        <v>2</v>
      </c>
      <c r="M101" s="17">
        <v>3</v>
      </c>
      <c r="N101" s="17">
        <v>13</v>
      </c>
      <c r="O101" s="17">
        <v>4</v>
      </c>
      <c r="Z101" s="17" t="s">
        <v>517</v>
      </c>
      <c r="AA101" s="17">
        <v>5</v>
      </c>
    </row>
    <row r="102" spans="1:27" x14ac:dyDescent="0.3">
      <c r="A102" s="26">
        <v>4</v>
      </c>
      <c r="B102" s="26">
        <v>20160011400</v>
      </c>
      <c r="C102" s="17">
        <v>9</v>
      </c>
      <c r="D102" s="17">
        <v>3</v>
      </c>
      <c r="E102" s="17" t="s">
        <v>276</v>
      </c>
      <c r="F102" t="s">
        <v>277</v>
      </c>
      <c r="G102" t="s">
        <v>18</v>
      </c>
      <c r="H102" s="27" t="s">
        <v>894</v>
      </c>
      <c r="I102" s="17">
        <v>17</v>
      </c>
      <c r="J102" s="17">
        <v>5</v>
      </c>
      <c r="K102" s="17">
        <v>2</v>
      </c>
      <c r="L102" s="17">
        <v>7</v>
      </c>
      <c r="M102" s="17">
        <v>5</v>
      </c>
      <c r="N102" s="17">
        <v>14</v>
      </c>
      <c r="O102" s="17">
        <v>5</v>
      </c>
      <c r="Z102" s="17" t="s">
        <v>419</v>
      </c>
      <c r="AA102" s="17">
        <v>4</v>
      </c>
    </row>
    <row r="103" spans="1:27" hidden="1" x14ac:dyDescent="0.3">
      <c r="A103" s="26">
        <v>109</v>
      </c>
      <c r="B103" s="26">
        <v>20160007248</v>
      </c>
      <c r="C103" s="17"/>
      <c r="D103" s="17">
        <v>0</v>
      </c>
      <c r="E103" s="17" t="s">
        <v>741</v>
      </c>
      <c r="F103" t="s">
        <v>742</v>
      </c>
      <c r="G103" t="s">
        <v>29</v>
      </c>
      <c r="H103" s="27" t="s">
        <v>894</v>
      </c>
      <c r="I103" s="17">
        <v>17</v>
      </c>
      <c r="J103" s="17">
        <v>7</v>
      </c>
      <c r="K103" s="17">
        <v>4</v>
      </c>
      <c r="L103" s="17">
        <v>6</v>
      </c>
      <c r="M103" s="17">
        <v>6</v>
      </c>
      <c r="N103" s="17">
        <v>16</v>
      </c>
      <c r="O103" s="17">
        <v>6</v>
      </c>
      <c r="Z103" s="17" t="s">
        <v>420</v>
      </c>
      <c r="AA103" s="17">
        <v>3</v>
      </c>
    </row>
    <row r="104" spans="1:27" hidden="1" x14ac:dyDescent="0.3">
      <c r="A104" s="26">
        <v>51</v>
      </c>
      <c r="B104" s="26">
        <v>20180016880</v>
      </c>
      <c r="C104" s="17">
        <v>6</v>
      </c>
      <c r="D104" s="17">
        <v>5</v>
      </c>
      <c r="E104" s="17" t="s">
        <v>274</v>
      </c>
      <c r="F104" t="s">
        <v>275</v>
      </c>
      <c r="G104" t="s">
        <v>40</v>
      </c>
      <c r="H104" s="27" t="s">
        <v>894</v>
      </c>
      <c r="I104" s="17">
        <v>17</v>
      </c>
      <c r="J104" s="17">
        <v>4</v>
      </c>
      <c r="K104" s="17">
        <v>5</v>
      </c>
      <c r="L104" s="17">
        <v>5</v>
      </c>
      <c r="M104" s="17">
        <v>8</v>
      </c>
      <c r="N104" s="17">
        <v>18</v>
      </c>
      <c r="O104" s="17">
        <v>7</v>
      </c>
      <c r="Z104" s="17" t="s">
        <v>446</v>
      </c>
      <c r="AA104" s="17">
        <v>2</v>
      </c>
    </row>
    <row r="105" spans="1:27" x14ac:dyDescent="0.3">
      <c r="A105" s="26">
        <v>35</v>
      </c>
      <c r="B105" s="26">
        <v>20180003555</v>
      </c>
      <c r="C105" s="17">
        <v>11</v>
      </c>
      <c r="D105" s="17">
        <v>2</v>
      </c>
      <c r="E105" s="17" t="s">
        <v>280</v>
      </c>
      <c r="F105" t="s">
        <v>281</v>
      </c>
      <c r="G105" t="s">
        <v>18</v>
      </c>
      <c r="H105" s="27" t="s">
        <v>894</v>
      </c>
      <c r="I105" s="17">
        <v>17</v>
      </c>
      <c r="J105" s="17">
        <v>6</v>
      </c>
      <c r="K105" s="17">
        <v>6</v>
      </c>
      <c r="L105" s="17">
        <v>8</v>
      </c>
      <c r="M105" s="17">
        <v>7</v>
      </c>
      <c r="N105" s="17">
        <v>21</v>
      </c>
      <c r="O105" s="17">
        <v>8</v>
      </c>
      <c r="Z105" s="17" t="s">
        <v>533</v>
      </c>
      <c r="AA105" s="17">
        <v>1</v>
      </c>
    </row>
    <row r="106" spans="1:27" x14ac:dyDescent="0.3">
      <c r="A106" s="26">
        <v>3</v>
      </c>
      <c r="B106" s="26">
        <v>20160010312</v>
      </c>
      <c r="C106" s="17">
        <v>1</v>
      </c>
      <c r="D106" s="17">
        <v>32</v>
      </c>
      <c r="E106" s="17" t="s">
        <v>263</v>
      </c>
      <c r="F106" t="s">
        <v>286</v>
      </c>
      <c r="G106" t="s">
        <v>18</v>
      </c>
      <c r="H106" s="27" t="s">
        <v>287</v>
      </c>
      <c r="I106" s="17">
        <v>18</v>
      </c>
      <c r="J106" s="17">
        <v>1</v>
      </c>
      <c r="K106" s="17">
        <v>1</v>
      </c>
      <c r="L106" s="17">
        <v>1</v>
      </c>
      <c r="M106" s="17">
        <v>1</v>
      </c>
      <c r="N106" s="17">
        <v>3</v>
      </c>
      <c r="O106" s="17">
        <v>1</v>
      </c>
      <c r="V106" s="17">
        <v>108</v>
      </c>
      <c r="W106" s="17">
        <v>1</v>
      </c>
      <c r="X106" s="17">
        <v>1</v>
      </c>
      <c r="Z106" s="17">
        <v>1</v>
      </c>
      <c r="AA106" s="17">
        <v>18</v>
      </c>
    </row>
    <row r="107" spans="1:27" hidden="1" x14ac:dyDescent="0.3">
      <c r="A107" s="26">
        <v>136</v>
      </c>
      <c r="B107" s="26">
        <v>20160007488</v>
      </c>
      <c r="C107" s="17">
        <v>6</v>
      </c>
      <c r="D107" s="17">
        <v>13</v>
      </c>
      <c r="E107" s="17" t="s">
        <v>300</v>
      </c>
      <c r="F107" t="s">
        <v>301</v>
      </c>
      <c r="G107" t="s">
        <v>29</v>
      </c>
      <c r="H107" s="27" t="s">
        <v>287</v>
      </c>
      <c r="I107" s="17">
        <v>19</v>
      </c>
      <c r="J107" s="17">
        <v>4</v>
      </c>
      <c r="K107" s="17">
        <v>3</v>
      </c>
      <c r="L107" s="17">
        <v>4</v>
      </c>
      <c r="M107" s="17">
        <v>3</v>
      </c>
      <c r="N107" s="17">
        <v>10</v>
      </c>
      <c r="O107" s="17">
        <v>3</v>
      </c>
      <c r="V107" s="17">
        <v>108</v>
      </c>
      <c r="W107" s="17">
        <v>6</v>
      </c>
      <c r="X107" s="17">
        <v>2</v>
      </c>
      <c r="Z107" s="17">
        <v>2</v>
      </c>
      <c r="AA107" s="17">
        <v>14</v>
      </c>
    </row>
    <row r="108" spans="1:27" x14ac:dyDescent="0.3">
      <c r="A108" s="26">
        <v>1</v>
      </c>
      <c r="B108" s="26">
        <v>20140040001</v>
      </c>
      <c r="C108" s="17">
        <v>11</v>
      </c>
      <c r="D108" s="17">
        <v>5</v>
      </c>
      <c r="E108" s="17" t="s">
        <v>306</v>
      </c>
      <c r="F108" t="s">
        <v>307</v>
      </c>
      <c r="G108" t="s">
        <v>18</v>
      </c>
      <c r="H108" s="27" t="s">
        <v>287</v>
      </c>
      <c r="I108" s="17">
        <v>19</v>
      </c>
      <c r="J108" s="17">
        <v>6</v>
      </c>
      <c r="K108" s="17">
        <v>2</v>
      </c>
      <c r="L108" s="17">
        <v>2</v>
      </c>
      <c r="M108" s="17">
        <v>1</v>
      </c>
      <c r="N108" s="17">
        <v>5</v>
      </c>
      <c r="O108" s="17">
        <v>2</v>
      </c>
      <c r="V108" s="17">
        <v>108</v>
      </c>
      <c r="W108" s="17">
        <v>4</v>
      </c>
      <c r="X108" s="17">
        <v>3</v>
      </c>
      <c r="Z108" s="17">
        <v>3</v>
      </c>
      <c r="AA108" s="17">
        <v>11</v>
      </c>
    </row>
    <row r="109" spans="1:27" x14ac:dyDescent="0.3">
      <c r="A109" s="26">
        <v>34</v>
      </c>
      <c r="B109" s="26">
        <v>20170019741</v>
      </c>
      <c r="C109" s="17">
        <v>3</v>
      </c>
      <c r="D109" s="17">
        <v>20</v>
      </c>
      <c r="E109" s="17" t="s">
        <v>296</v>
      </c>
      <c r="F109" t="s">
        <v>297</v>
      </c>
      <c r="G109" t="s">
        <v>18</v>
      </c>
      <c r="H109" s="27" t="s">
        <v>287</v>
      </c>
      <c r="I109" s="17">
        <v>19</v>
      </c>
      <c r="J109" s="17">
        <v>2</v>
      </c>
      <c r="K109" s="17">
        <v>1</v>
      </c>
      <c r="L109" s="17">
        <v>1</v>
      </c>
      <c r="M109" s="17">
        <v>2</v>
      </c>
      <c r="N109" s="17">
        <v>4</v>
      </c>
      <c r="O109" s="17">
        <v>1</v>
      </c>
      <c r="V109" s="17">
        <v>108</v>
      </c>
      <c r="W109" s="17">
        <v>2</v>
      </c>
      <c r="X109" s="17">
        <v>4</v>
      </c>
      <c r="Z109" s="17">
        <v>4</v>
      </c>
      <c r="AA109" s="17">
        <v>9</v>
      </c>
    </row>
    <row r="110" spans="1:27" hidden="1" x14ac:dyDescent="0.3">
      <c r="A110" s="26">
        <v>92</v>
      </c>
      <c r="B110" s="49">
        <v>20170027369</v>
      </c>
      <c r="C110" s="17">
        <v>2</v>
      </c>
      <c r="D110" s="17">
        <v>22</v>
      </c>
      <c r="E110" s="17" t="s">
        <v>290</v>
      </c>
      <c r="F110" t="s">
        <v>291</v>
      </c>
      <c r="G110" t="s">
        <v>22</v>
      </c>
      <c r="H110" s="27" t="s">
        <v>287</v>
      </c>
      <c r="I110" s="17">
        <v>0</v>
      </c>
      <c r="J110" s="17">
        <v>1</v>
      </c>
      <c r="K110" s="17">
        <v>4</v>
      </c>
      <c r="L110" s="17">
        <v>3</v>
      </c>
      <c r="M110" s="17">
        <v>4</v>
      </c>
      <c r="N110" s="17">
        <v>11</v>
      </c>
      <c r="O110" s="17">
        <v>4</v>
      </c>
      <c r="V110" s="17">
        <v>108</v>
      </c>
      <c r="W110" s="17">
        <v>8</v>
      </c>
      <c r="X110" s="17">
        <v>5</v>
      </c>
      <c r="Z110" s="17">
        <v>5</v>
      </c>
      <c r="AA110" s="17">
        <v>8</v>
      </c>
    </row>
    <row r="111" spans="1:27" hidden="1" x14ac:dyDescent="0.3">
      <c r="A111" s="26">
        <v>94</v>
      </c>
      <c r="B111" s="49">
        <v>20150010885</v>
      </c>
      <c r="C111" s="17">
        <v>13</v>
      </c>
      <c r="D111" s="17">
        <v>4</v>
      </c>
      <c r="E111" s="17" t="s">
        <v>521</v>
      </c>
      <c r="F111" t="s">
        <v>522</v>
      </c>
      <c r="G111" t="s">
        <v>22</v>
      </c>
      <c r="H111" s="27" t="s">
        <v>287</v>
      </c>
      <c r="I111" s="17">
        <v>18</v>
      </c>
      <c r="J111" s="17">
        <v>6</v>
      </c>
      <c r="K111" s="17">
        <v>2</v>
      </c>
      <c r="L111" s="17">
        <v>4</v>
      </c>
      <c r="M111" s="17">
        <v>3</v>
      </c>
      <c r="N111" s="17">
        <v>9</v>
      </c>
      <c r="O111" s="17">
        <v>2</v>
      </c>
      <c r="V111" s="17">
        <v>108</v>
      </c>
      <c r="W111" s="17">
        <v>3</v>
      </c>
      <c r="X111" s="17">
        <v>6</v>
      </c>
      <c r="Z111" s="17">
        <v>6</v>
      </c>
      <c r="AA111" s="17">
        <v>7</v>
      </c>
    </row>
    <row r="112" spans="1:27" hidden="1" x14ac:dyDescent="0.3">
      <c r="A112" s="26">
        <v>93</v>
      </c>
      <c r="B112" s="49">
        <v>20160009826</v>
      </c>
      <c r="C112" s="17">
        <v>5</v>
      </c>
      <c r="D112" s="17">
        <v>14</v>
      </c>
      <c r="E112" s="17" t="s">
        <v>294</v>
      </c>
      <c r="F112" t="s">
        <v>295</v>
      </c>
      <c r="G112" t="s">
        <v>22</v>
      </c>
      <c r="H112" s="27" t="s">
        <v>287</v>
      </c>
      <c r="I112" s="17">
        <v>18</v>
      </c>
      <c r="J112" s="17">
        <v>3</v>
      </c>
      <c r="K112" s="17">
        <v>4</v>
      </c>
      <c r="L112" s="17">
        <v>5</v>
      </c>
      <c r="M112" s="17">
        <v>2</v>
      </c>
      <c r="N112" s="17">
        <v>11</v>
      </c>
      <c r="O112" s="17">
        <v>3</v>
      </c>
      <c r="V112" s="17">
        <v>108</v>
      </c>
      <c r="W112" s="17">
        <v>5</v>
      </c>
      <c r="X112" s="17">
        <v>7</v>
      </c>
      <c r="Z112" s="17">
        <v>7</v>
      </c>
      <c r="AA112" s="17">
        <v>6</v>
      </c>
    </row>
    <row r="113" spans="1:27" x14ac:dyDescent="0.3">
      <c r="A113" s="26">
        <v>21</v>
      </c>
      <c r="B113" s="26">
        <v>20180003544</v>
      </c>
      <c r="C113" s="17">
        <v>8</v>
      </c>
      <c r="D113" s="17">
        <v>11</v>
      </c>
      <c r="E113" s="17" t="s">
        <v>292</v>
      </c>
      <c r="F113" t="s">
        <v>293</v>
      </c>
      <c r="G113" t="s">
        <v>18</v>
      </c>
      <c r="H113" s="27" t="s">
        <v>287</v>
      </c>
      <c r="I113" s="17">
        <v>18</v>
      </c>
      <c r="J113" s="17">
        <v>4</v>
      </c>
      <c r="K113" s="17">
        <v>5</v>
      </c>
      <c r="L113" s="17">
        <v>3</v>
      </c>
      <c r="M113" s="17">
        <v>4</v>
      </c>
      <c r="N113" s="17">
        <v>12</v>
      </c>
      <c r="O113" s="17">
        <v>4</v>
      </c>
      <c r="V113" s="17">
        <v>108</v>
      </c>
      <c r="W113" s="17">
        <v>7</v>
      </c>
      <c r="X113" s="17">
        <v>8</v>
      </c>
      <c r="Z113" s="17">
        <v>8</v>
      </c>
      <c r="AA113" s="17">
        <v>5</v>
      </c>
    </row>
    <row r="114" spans="1:27" x14ac:dyDescent="0.3">
      <c r="A114" s="26">
        <v>5</v>
      </c>
      <c r="B114" s="26">
        <v>2015002559</v>
      </c>
      <c r="D114"/>
      <c r="E114" s="17" t="s">
        <v>895</v>
      </c>
      <c r="F114" t="s">
        <v>896</v>
      </c>
      <c r="G114" t="s">
        <v>18</v>
      </c>
      <c r="H114" s="27" t="s">
        <v>287</v>
      </c>
      <c r="I114" s="17">
        <v>18</v>
      </c>
      <c r="J114" s="17">
        <v>7</v>
      </c>
      <c r="K114" s="17">
        <v>3</v>
      </c>
      <c r="L114" s="17">
        <v>6</v>
      </c>
      <c r="M114" s="17">
        <v>5</v>
      </c>
      <c r="N114" s="17">
        <v>14</v>
      </c>
      <c r="O114" s="17">
        <v>5</v>
      </c>
      <c r="Z114" s="17" t="s">
        <v>419</v>
      </c>
      <c r="AA114" s="17">
        <v>4</v>
      </c>
    </row>
    <row r="115" spans="1:27" hidden="1" x14ac:dyDescent="0.3">
      <c r="A115" s="26">
        <v>121</v>
      </c>
      <c r="B115" s="26">
        <v>20160019578</v>
      </c>
      <c r="C115" s="17">
        <v>10</v>
      </c>
      <c r="D115" s="17">
        <v>6</v>
      </c>
      <c r="E115" s="17" t="s">
        <v>304</v>
      </c>
      <c r="F115" t="s">
        <v>305</v>
      </c>
      <c r="G115" t="s">
        <v>29</v>
      </c>
      <c r="H115" s="27" t="s">
        <v>287</v>
      </c>
      <c r="I115" s="17">
        <v>19</v>
      </c>
      <c r="J115" s="17">
        <v>5</v>
      </c>
      <c r="K115" s="17">
        <v>6</v>
      </c>
      <c r="L115" s="17">
        <v>5</v>
      </c>
      <c r="M115" s="17">
        <v>5</v>
      </c>
      <c r="N115" s="17">
        <v>16</v>
      </c>
      <c r="O115" s="17">
        <v>5</v>
      </c>
      <c r="Z115" s="17" t="s">
        <v>419</v>
      </c>
      <c r="AA115" s="17">
        <v>4</v>
      </c>
    </row>
    <row r="116" spans="1:27" x14ac:dyDescent="0.3">
      <c r="A116" s="26">
        <v>15</v>
      </c>
      <c r="B116" s="26">
        <v>20160019651</v>
      </c>
      <c r="C116" s="17">
        <v>4</v>
      </c>
      <c r="D116" s="17">
        <v>17</v>
      </c>
      <c r="E116" s="17" t="s">
        <v>298</v>
      </c>
      <c r="F116" t="s">
        <v>299</v>
      </c>
      <c r="G116" t="s">
        <v>18</v>
      </c>
      <c r="H116" s="27" t="s">
        <v>287</v>
      </c>
      <c r="I116" s="17">
        <v>18</v>
      </c>
      <c r="J116" s="17">
        <v>2</v>
      </c>
      <c r="K116" s="17">
        <v>7</v>
      </c>
      <c r="L116" s="17">
        <v>2</v>
      </c>
      <c r="M116" s="17">
        <v>6</v>
      </c>
      <c r="N116" s="17">
        <v>15</v>
      </c>
      <c r="O116" s="17">
        <v>6</v>
      </c>
      <c r="Z116" s="17" t="s">
        <v>420</v>
      </c>
      <c r="AA116" s="17">
        <v>3</v>
      </c>
    </row>
    <row r="117" spans="1:27" x14ac:dyDescent="0.3">
      <c r="A117" s="26">
        <v>39</v>
      </c>
      <c r="B117" s="26">
        <v>20160019630</v>
      </c>
      <c r="C117" s="17">
        <v>6</v>
      </c>
      <c r="D117" s="17">
        <v>13</v>
      </c>
      <c r="E117" s="17" t="s">
        <v>288</v>
      </c>
      <c r="F117" t="s">
        <v>289</v>
      </c>
      <c r="G117" t="s">
        <v>18</v>
      </c>
      <c r="H117" s="27" t="s">
        <v>287</v>
      </c>
      <c r="I117" s="17">
        <v>19</v>
      </c>
      <c r="J117" s="17">
        <v>3</v>
      </c>
      <c r="K117" s="17">
        <v>5</v>
      </c>
      <c r="L117" s="17">
        <v>6</v>
      </c>
      <c r="M117" s="17">
        <v>6</v>
      </c>
      <c r="N117" s="17">
        <v>17</v>
      </c>
      <c r="O117" s="17">
        <v>6</v>
      </c>
      <c r="Z117" s="17" t="s">
        <v>420</v>
      </c>
      <c r="AA117" s="17">
        <v>3</v>
      </c>
    </row>
    <row r="118" spans="1:27" hidden="1" x14ac:dyDescent="0.3">
      <c r="A118" s="26">
        <v>127</v>
      </c>
      <c r="B118" s="26">
        <v>20170001521</v>
      </c>
      <c r="C118" s="17">
        <v>9</v>
      </c>
      <c r="D118" s="17">
        <v>9</v>
      </c>
      <c r="E118" s="17" t="s">
        <v>302</v>
      </c>
      <c r="F118" t="s">
        <v>303</v>
      </c>
      <c r="G118" t="s">
        <v>29</v>
      </c>
      <c r="H118" s="27" t="s">
        <v>287</v>
      </c>
      <c r="I118" s="17">
        <v>18</v>
      </c>
      <c r="J118" s="17">
        <v>5</v>
      </c>
      <c r="K118" s="17">
        <v>6</v>
      </c>
      <c r="L118" s="17">
        <v>7</v>
      </c>
      <c r="M118" s="17">
        <v>7</v>
      </c>
      <c r="N118" s="17">
        <v>20</v>
      </c>
      <c r="O118" s="17">
        <v>7</v>
      </c>
      <c r="Z118" s="17" t="s">
        <v>446</v>
      </c>
      <c r="AA118" s="17">
        <v>2</v>
      </c>
    </row>
    <row r="119" spans="1:27" hidden="1" x14ac:dyDescent="0.3">
      <c r="A119" s="26">
        <v>118</v>
      </c>
      <c r="B119" s="26">
        <v>20150009711</v>
      </c>
      <c r="C119" s="17">
        <v>1</v>
      </c>
      <c r="D119" s="17">
        <v>32</v>
      </c>
      <c r="E119" s="17" t="s">
        <v>323</v>
      </c>
      <c r="F119" t="s">
        <v>324</v>
      </c>
      <c r="G119" t="s">
        <v>29</v>
      </c>
      <c r="H119" s="27" t="s">
        <v>310</v>
      </c>
      <c r="I119" s="17">
        <v>20</v>
      </c>
      <c r="J119" s="17">
        <v>1</v>
      </c>
      <c r="K119" s="17">
        <v>1</v>
      </c>
      <c r="L119" s="17">
        <v>1</v>
      </c>
      <c r="M119" s="17">
        <v>1</v>
      </c>
      <c r="N119" s="17">
        <v>3</v>
      </c>
      <c r="O119" s="17">
        <v>1</v>
      </c>
      <c r="V119" s="17">
        <v>109</v>
      </c>
      <c r="W119" s="17">
        <v>1</v>
      </c>
      <c r="X119" s="17">
        <v>1</v>
      </c>
      <c r="Z119" s="17">
        <v>1</v>
      </c>
      <c r="AA119" s="17">
        <v>18</v>
      </c>
    </row>
    <row r="120" spans="1:27" hidden="1" x14ac:dyDescent="0.3">
      <c r="A120" s="26">
        <v>132</v>
      </c>
      <c r="B120" s="26">
        <v>20170024671</v>
      </c>
      <c r="C120" s="17">
        <v>2</v>
      </c>
      <c r="D120" s="17">
        <v>29</v>
      </c>
      <c r="E120" s="17" t="s">
        <v>308</v>
      </c>
      <c r="F120" t="s">
        <v>309</v>
      </c>
      <c r="G120" t="s">
        <v>29</v>
      </c>
      <c r="H120" s="27" t="s">
        <v>310</v>
      </c>
      <c r="I120" s="17">
        <v>21</v>
      </c>
      <c r="J120" s="17">
        <v>1</v>
      </c>
      <c r="K120" s="17">
        <v>2</v>
      </c>
      <c r="L120" s="17">
        <v>5</v>
      </c>
      <c r="M120" s="17">
        <v>3</v>
      </c>
      <c r="N120" s="17">
        <v>10</v>
      </c>
      <c r="O120" s="17">
        <v>3</v>
      </c>
      <c r="V120" s="17">
        <v>109</v>
      </c>
      <c r="W120" s="17">
        <v>6</v>
      </c>
      <c r="X120" s="17">
        <v>2</v>
      </c>
      <c r="Z120" s="17">
        <v>2</v>
      </c>
      <c r="AA120" s="17">
        <v>14</v>
      </c>
    </row>
    <row r="121" spans="1:27" hidden="1" x14ac:dyDescent="0.3">
      <c r="A121" s="26">
        <v>165</v>
      </c>
      <c r="B121" s="26">
        <v>20130025748</v>
      </c>
      <c r="C121" s="17">
        <v>12</v>
      </c>
      <c r="D121" s="17">
        <v>5</v>
      </c>
      <c r="E121" s="17" t="s">
        <v>335</v>
      </c>
      <c r="F121" t="s">
        <v>336</v>
      </c>
      <c r="G121" t="s">
        <v>29</v>
      </c>
      <c r="H121" s="27" t="s">
        <v>310</v>
      </c>
      <c r="I121" s="17">
        <v>21</v>
      </c>
      <c r="J121" s="17">
        <v>5</v>
      </c>
      <c r="K121" s="17">
        <v>1</v>
      </c>
      <c r="L121" s="17">
        <v>1</v>
      </c>
      <c r="M121" s="17">
        <v>4</v>
      </c>
      <c r="N121" s="17">
        <v>6</v>
      </c>
      <c r="O121" s="17">
        <v>1</v>
      </c>
      <c r="V121" s="17">
        <v>109</v>
      </c>
      <c r="W121" s="17">
        <v>2</v>
      </c>
      <c r="X121" s="17">
        <v>3</v>
      </c>
      <c r="Z121" s="17">
        <v>3</v>
      </c>
      <c r="AA121" s="17">
        <v>11</v>
      </c>
    </row>
    <row r="122" spans="1:27" hidden="1" x14ac:dyDescent="0.3">
      <c r="A122" s="26">
        <v>96</v>
      </c>
      <c r="B122" s="51">
        <v>20150002631</v>
      </c>
      <c r="C122" s="17">
        <v>9</v>
      </c>
      <c r="D122" s="17">
        <v>9</v>
      </c>
      <c r="E122" s="17" t="s">
        <v>526</v>
      </c>
      <c r="F122" t="s">
        <v>527</v>
      </c>
      <c r="G122" t="s">
        <v>22</v>
      </c>
      <c r="H122" s="27" t="s">
        <v>310</v>
      </c>
      <c r="I122" s="17">
        <v>21</v>
      </c>
      <c r="J122" s="17">
        <v>4</v>
      </c>
      <c r="K122" s="17">
        <v>3</v>
      </c>
      <c r="L122" s="17">
        <v>3</v>
      </c>
      <c r="M122" s="17">
        <v>1</v>
      </c>
      <c r="N122" s="17">
        <v>7</v>
      </c>
      <c r="O122" s="17">
        <v>2</v>
      </c>
      <c r="V122" s="17">
        <v>109</v>
      </c>
      <c r="W122" s="17">
        <v>4</v>
      </c>
      <c r="X122" s="17">
        <v>4</v>
      </c>
      <c r="Z122" s="17">
        <v>4</v>
      </c>
      <c r="AA122" s="17">
        <v>9</v>
      </c>
    </row>
    <row r="123" spans="1:27" hidden="1" x14ac:dyDescent="0.3">
      <c r="A123" s="26">
        <v>141</v>
      </c>
      <c r="B123" s="26">
        <v>20140035663</v>
      </c>
      <c r="C123" s="17">
        <v>6</v>
      </c>
      <c r="D123" s="17">
        <v>11</v>
      </c>
      <c r="E123" s="17" t="s">
        <v>327</v>
      </c>
      <c r="F123" t="s">
        <v>328</v>
      </c>
      <c r="G123" t="s">
        <v>29</v>
      </c>
      <c r="H123" s="27" t="s">
        <v>310</v>
      </c>
      <c r="I123" s="17">
        <v>20</v>
      </c>
      <c r="J123" s="17">
        <v>3</v>
      </c>
      <c r="K123" s="17">
        <v>2</v>
      </c>
      <c r="L123" s="17">
        <v>3</v>
      </c>
      <c r="M123" s="17">
        <v>2</v>
      </c>
      <c r="N123" s="17">
        <v>7</v>
      </c>
      <c r="O123" s="17">
        <v>2</v>
      </c>
      <c r="V123" s="17">
        <v>109</v>
      </c>
      <c r="W123" s="17">
        <v>3</v>
      </c>
      <c r="X123" s="17">
        <v>5</v>
      </c>
      <c r="Z123" s="17">
        <v>5</v>
      </c>
      <c r="AA123" s="17">
        <v>8</v>
      </c>
    </row>
    <row r="124" spans="1:27" x14ac:dyDescent="0.3">
      <c r="A124" s="26">
        <v>10</v>
      </c>
      <c r="B124" s="26">
        <v>20160019575</v>
      </c>
      <c r="C124" s="17">
        <v>10</v>
      </c>
      <c r="D124" s="17">
        <v>7</v>
      </c>
      <c r="E124" s="17" t="s">
        <v>329</v>
      </c>
      <c r="F124" t="s">
        <v>330</v>
      </c>
      <c r="G124" t="s">
        <v>18</v>
      </c>
      <c r="H124" s="27" t="s">
        <v>310</v>
      </c>
      <c r="I124" s="17">
        <v>20</v>
      </c>
      <c r="J124" s="17">
        <v>4</v>
      </c>
      <c r="K124" s="17">
        <v>3</v>
      </c>
      <c r="L124" s="17">
        <v>2</v>
      </c>
      <c r="M124" s="17">
        <v>3</v>
      </c>
      <c r="N124" s="17">
        <v>8</v>
      </c>
      <c r="O124" s="17">
        <v>3</v>
      </c>
      <c r="V124" s="17">
        <v>109</v>
      </c>
      <c r="W124" s="17">
        <v>5</v>
      </c>
      <c r="X124" s="17">
        <v>6</v>
      </c>
      <c r="Z124" s="17">
        <v>6</v>
      </c>
      <c r="AA124" s="17">
        <v>7</v>
      </c>
    </row>
    <row r="125" spans="1:27" hidden="1" x14ac:dyDescent="0.3">
      <c r="A125" s="26">
        <v>95</v>
      </c>
      <c r="B125" s="49">
        <v>20160012227</v>
      </c>
      <c r="C125" s="17">
        <v>6</v>
      </c>
      <c r="D125" s="17">
        <v>11</v>
      </c>
      <c r="E125" s="17" t="s">
        <v>315</v>
      </c>
      <c r="F125" t="s">
        <v>316</v>
      </c>
      <c r="G125" t="s">
        <v>22</v>
      </c>
      <c r="H125" s="27" t="s">
        <v>310</v>
      </c>
      <c r="I125" s="17">
        <v>20</v>
      </c>
      <c r="J125" s="17">
        <v>2</v>
      </c>
      <c r="K125" s="17">
        <v>4</v>
      </c>
      <c r="L125" s="17">
        <v>4</v>
      </c>
      <c r="M125" s="17">
        <v>4</v>
      </c>
      <c r="N125" s="17">
        <v>12</v>
      </c>
      <c r="O125" s="17">
        <v>4</v>
      </c>
      <c r="V125" s="17">
        <v>109</v>
      </c>
      <c r="W125" s="17">
        <v>7</v>
      </c>
      <c r="X125" s="17">
        <v>7</v>
      </c>
      <c r="Z125" s="17">
        <v>7</v>
      </c>
      <c r="AA125" s="17">
        <v>6</v>
      </c>
    </row>
    <row r="126" spans="1:27" hidden="1" x14ac:dyDescent="0.3">
      <c r="A126" s="26">
        <v>61</v>
      </c>
      <c r="B126" s="26">
        <v>20150006991</v>
      </c>
      <c r="C126" s="17">
        <v>17</v>
      </c>
      <c r="D126" s="17">
        <v>3</v>
      </c>
      <c r="E126" s="17" t="s">
        <v>331</v>
      </c>
      <c r="F126" t="s">
        <v>332</v>
      </c>
      <c r="G126" t="s">
        <v>40</v>
      </c>
      <c r="H126" s="27" t="s">
        <v>310</v>
      </c>
      <c r="I126" s="17">
        <v>21</v>
      </c>
      <c r="J126" s="17">
        <v>6</v>
      </c>
      <c r="K126" s="17">
        <v>5</v>
      </c>
      <c r="L126" s="17">
        <v>4</v>
      </c>
      <c r="M126" s="17">
        <v>2</v>
      </c>
      <c r="N126" s="17">
        <v>11</v>
      </c>
      <c r="O126" s="17">
        <v>4</v>
      </c>
      <c r="V126" s="17">
        <v>109</v>
      </c>
      <c r="W126" s="17">
        <v>8</v>
      </c>
      <c r="X126" s="17">
        <v>8</v>
      </c>
      <c r="Z126" s="17">
        <v>8</v>
      </c>
      <c r="AA126" s="17">
        <v>5</v>
      </c>
    </row>
    <row r="127" spans="1:27" hidden="1" x14ac:dyDescent="0.3">
      <c r="A127" s="26">
        <v>159</v>
      </c>
      <c r="B127" s="26">
        <v>20170000574</v>
      </c>
      <c r="C127" s="17">
        <v>12</v>
      </c>
      <c r="D127" s="17">
        <v>5</v>
      </c>
      <c r="E127" s="17" t="s">
        <v>317</v>
      </c>
      <c r="F127" t="s">
        <v>318</v>
      </c>
      <c r="G127" t="s">
        <v>29</v>
      </c>
      <c r="H127" s="27" t="s">
        <v>310</v>
      </c>
      <c r="I127" s="17">
        <v>20</v>
      </c>
      <c r="J127" s="17">
        <v>5</v>
      </c>
      <c r="K127" s="17">
        <v>5</v>
      </c>
      <c r="L127" s="17">
        <v>6</v>
      </c>
      <c r="M127" s="17">
        <v>5</v>
      </c>
      <c r="N127" s="17">
        <v>16</v>
      </c>
      <c r="O127" s="17">
        <v>5</v>
      </c>
      <c r="Z127" s="17" t="s">
        <v>419</v>
      </c>
      <c r="AA127" s="17">
        <v>4</v>
      </c>
    </row>
    <row r="128" spans="1:27" x14ac:dyDescent="0.3">
      <c r="A128" s="26">
        <v>30</v>
      </c>
      <c r="B128" s="26">
        <v>20150012584</v>
      </c>
      <c r="C128" s="17">
        <v>5</v>
      </c>
      <c r="D128" s="17">
        <v>17</v>
      </c>
      <c r="E128" s="17" t="s">
        <v>311</v>
      </c>
      <c r="F128" t="s">
        <v>312</v>
      </c>
      <c r="G128" t="s">
        <v>18</v>
      </c>
      <c r="H128" s="27" t="s">
        <v>310</v>
      </c>
      <c r="I128" s="17">
        <v>21</v>
      </c>
      <c r="J128" s="17">
        <v>2</v>
      </c>
      <c r="K128" s="17">
        <v>4</v>
      </c>
      <c r="L128" s="17">
        <v>2</v>
      </c>
      <c r="M128" s="17">
        <v>5</v>
      </c>
      <c r="N128" s="17">
        <v>11</v>
      </c>
      <c r="O128" s="17">
        <v>5</v>
      </c>
      <c r="Z128" s="17" t="s">
        <v>419</v>
      </c>
      <c r="AA128" s="17">
        <v>4</v>
      </c>
    </row>
    <row r="129" spans="1:27" x14ac:dyDescent="0.3">
      <c r="A129" s="26">
        <v>25</v>
      </c>
      <c r="B129" s="17">
        <v>20180003680</v>
      </c>
      <c r="C129" s="17">
        <v>18</v>
      </c>
      <c r="D129" s="17">
        <v>2</v>
      </c>
      <c r="E129" s="17" t="s">
        <v>319</v>
      </c>
      <c r="F129" t="s">
        <v>320</v>
      </c>
      <c r="G129" t="s">
        <v>18</v>
      </c>
      <c r="H129" s="27" t="s">
        <v>310</v>
      </c>
      <c r="I129" s="17">
        <v>20</v>
      </c>
      <c r="J129" s="17">
        <v>6</v>
      </c>
      <c r="K129" s="17">
        <v>6</v>
      </c>
      <c r="L129" s="17">
        <v>5</v>
      </c>
      <c r="M129" s="17">
        <v>6</v>
      </c>
      <c r="N129" s="17">
        <v>17</v>
      </c>
      <c r="O129" s="17">
        <v>6</v>
      </c>
      <c r="Z129" s="17" t="s">
        <v>420</v>
      </c>
      <c r="AA129" s="17">
        <v>3</v>
      </c>
    </row>
    <row r="130" spans="1:27" hidden="1" x14ac:dyDescent="0.3">
      <c r="A130" s="26">
        <v>162</v>
      </c>
      <c r="B130" s="26">
        <v>20150018398</v>
      </c>
      <c r="C130" s="17">
        <v>6</v>
      </c>
      <c r="D130" s="17">
        <v>11</v>
      </c>
      <c r="E130" s="17" t="s">
        <v>313</v>
      </c>
      <c r="F130" t="s">
        <v>314</v>
      </c>
      <c r="G130" t="s">
        <v>29</v>
      </c>
      <c r="H130" s="27" t="s">
        <v>310</v>
      </c>
      <c r="I130" s="17">
        <v>21</v>
      </c>
      <c r="J130" s="17">
        <v>3</v>
      </c>
      <c r="K130" s="17" t="s">
        <v>44</v>
      </c>
      <c r="L130" s="17" t="s">
        <v>44</v>
      </c>
      <c r="M130" s="17" t="s">
        <v>44</v>
      </c>
      <c r="N130" s="17">
        <v>24</v>
      </c>
      <c r="O130" s="17" t="s">
        <v>120</v>
      </c>
      <c r="Z130" s="17" t="s">
        <v>120</v>
      </c>
      <c r="AA130" s="17">
        <v>0</v>
      </c>
    </row>
    <row r="131" spans="1:27" x14ac:dyDescent="0.3">
      <c r="A131" s="26">
        <v>2</v>
      </c>
      <c r="B131" s="26">
        <v>20110004451</v>
      </c>
      <c r="C131" s="17">
        <v>1</v>
      </c>
      <c r="D131" s="17">
        <v>40</v>
      </c>
      <c r="E131" s="17" t="s">
        <v>186</v>
      </c>
      <c r="F131" t="s">
        <v>348</v>
      </c>
      <c r="G131" t="s">
        <v>18</v>
      </c>
      <c r="H131" s="27" t="s">
        <v>339</v>
      </c>
      <c r="I131" s="17">
        <v>22</v>
      </c>
      <c r="J131" s="17">
        <v>1</v>
      </c>
      <c r="K131" s="17">
        <v>1</v>
      </c>
      <c r="L131" s="17">
        <v>1</v>
      </c>
      <c r="M131" s="17">
        <v>1</v>
      </c>
      <c r="N131" s="17">
        <v>3</v>
      </c>
      <c r="O131" s="17">
        <v>1</v>
      </c>
      <c r="V131" s="17">
        <v>110</v>
      </c>
      <c r="W131" s="17">
        <v>1</v>
      </c>
      <c r="X131" s="17">
        <v>1</v>
      </c>
      <c r="Z131" s="17">
        <v>1</v>
      </c>
      <c r="AA131" s="17">
        <v>18</v>
      </c>
    </row>
    <row r="132" spans="1:27" hidden="1" x14ac:dyDescent="0.3">
      <c r="A132" s="26">
        <v>100</v>
      </c>
      <c r="B132" s="49">
        <v>20120008406</v>
      </c>
      <c r="C132" s="17">
        <v>2</v>
      </c>
      <c r="D132" s="17">
        <v>31</v>
      </c>
      <c r="E132" s="17" t="s">
        <v>337</v>
      </c>
      <c r="F132" t="s">
        <v>338</v>
      </c>
      <c r="G132" t="s">
        <v>22</v>
      </c>
      <c r="H132" s="27" t="s">
        <v>339</v>
      </c>
      <c r="I132" s="17">
        <v>23</v>
      </c>
      <c r="J132" s="17">
        <v>1</v>
      </c>
      <c r="K132" s="17">
        <v>1</v>
      </c>
      <c r="L132" s="17">
        <v>1</v>
      </c>
      <c r="M132" s="17">
        <v>1</v>
      </c>
      <c r="N132" s="17">
        <v>3</v>
      </c>
      <c r="O132" s="17">
        <v>1</v>
      </c>
      <c r="V132" s="17">
        <v>110</v>
      </c>
      <c r="W132" s="17">
        <v>2</v>
      </c>
      <c r="X132" s="17">
        <v>2</v>
      </c>
      <c r="Z132" s="17">
        <v>2</v>
      </c>
      <c r="AA132" s="17">
        <v>14</v>
      </c>
    </row>
    <row r="133" spans="1:27" hidden="1" x14ac:dyDescent="0.3">
      <c r="A133" s="26">
        <v>142</v>
      </c>
      <c r="B133" s="26">
        <v>20120009280</v>
      </c>
      <c r="C133" s="17">
        <v>2</v>
      </c>
      <c r="D133" s="17">
        <v>31</v>
      </c>
      <c r="E133" s="17" t="s">
        <v>359</v>
      </c>
      <c r="F133" t="s">
        <v>360</v>
      </c>
      <c r="G133" t="s">
        <v>29</v>
      </c>
      <c r="H133" s="27" t="s">
        <v>339</v>
      </c>
      <c r="I133" s="17">
        <v>23</v>
      </c>
      <c r="J133" s="17">
        <v>2</v>
      </c>
      <c r="K133" s="17">
        <v>2</v>
      </c>
      <c r="L133" s="17">
        <v>2</v>
      </c>
      <c r="M133" s="17">
        <v>3</v>
      </c>
      <c r="N133" s="17">
        <v>7</v>
      </c>
      <c r="O133" s="17">
        <v>2</v>
      </c>
      <c r="V133" s="17">
        <v>110</v>
      </c>
      <c r="W133" s="17">
        <v>4</v>
      </c>
      <c r="X133" s="17">
        <v>3</v>
      </c>
      <c r="Z133" s="17">
        <v>3</v>
      </c>
      <c r="AA133" s="17">
        <v>11</v>
      </c>
    </row>
    <row r="134" spans="1:27" hidden="1" x14ac:dyDescent="0.3">
      <c r="A134" s="26">
        <v>53</v>
      </c>
      <c r="B134" s="26">
        <v>20130013561</v>
      </c>
      <c r="C134" s="17">
        <v>6</v>
      </c>
      <c r="D134" s="17">
        <v>23</v>
      </c>
      <c r="E134" s="17" t="s">
        <v>53</v>
      </c>
      <c r="F134" t="s">
        <v>349</v>
      </c>
      <c r="G134" t="s">
        <v>40</v>
      </c>
      <c r="H134" s="27" t="s">
        <v>339</v>
      </c>
      <c r="I134" s="17">
        <v>22</v>
      </c>
      <c r="J134" s="17">
        <v>3</v>
      </c>
      <c r="K134" s="17">
        <v>6</v>
      </c>
      <c r="L134" s="17">
        <v>2</v>
      </c>
      <c r="M134" s="17">
        <v>3</v>
      </c>
      <c r="N134" s="17">
        <v>11</v>
      </c>
      <c r="O134" s="17">
        <v>3</v>
      </c>
      <c r="V134" s="17">
        <v>110</v>
      </c>
      <c r="W134" s="17">
        <v>5</v>
      </c>
      <c r="X134" s="17">
        <v>4</v>
      </c>
      <c r="Z134" s="17">
        <v>4</v>
      </c>
      <c r="AA134" s="17">
        <v>9</v>
      </c>
    </row>
    <row r="135" spans="1:27" hidden="1" x14ac:dyDescent="0.3">
      <c r="A135" s="26">
        <v>143</v>
      </c>
      <c r="B135" s="26">
        <v>20120022653</v>
      </c>
      <c r="C135" s="17">
        <v>14</v>
      </c>
      <c r="D135" s="17">
        <v>10</v>
      </c>
      <c r="E135" s="17" t="s">
        <v>794</v>
      </c>
      <c r="F135" t="s">
        <v>534</v>
      </c>
      <c r="G135" t="s">
        <v>29</v>
      </c>
      <c r="H135" s="27" t="s">
        <v>339</v>
      </c>
      <c r="I135" s="17">
        <v>22</v>
      </c>
      <c r="J135" s="17">
        <v>6</v>
      </c>
      <c r="K135" s="17">
        <v>3</v>
      </c>
      <c r="L135" s="17">
        <v>5</v>
      </c>
      <c r="M135" s="17">
        <v>5</v>
      </c>
      <c r="N135" s="17">
        <v>13</v>
      </c>
      <c r="O135" s="17">
        <v>4</v>
      </c>
      <c r="V135" s="17">
        <v>110</v>
      </c>
      <c r="W135" s="17">
        <v>7</v>
      </c>
      <c r="X135" s="17">
        <v>5</v>
      </c>
      <c r="Z135" s="17">
        <v>5</v>
      </c>
      <c r="AA135" s="17">
        <v>8</v>
      </c>
    </row>
    <row r="136" spans="1:27" hidden="1" x14ac:dyDescent="0.3">
      <c r="A136" s="26">
        <v>62</v>
      </c>
      <c r="B136" s="26">
        <v>20140034549</v>
      </c>
      <c r="C136" s="17">
        <v>12</v>
      </c>
      <c r="D136" s="17">
        <v>11</v>
      </c>
      <c r="E136" s="17" t="s">
        <v>344</v>
      </c>
      <c r="F136" t="s">
        <v>345</v>
      </c>
      <c r="G136" t="s">
        <v>40</v>
      </c>
      <c r="H136" s="27" t="s">
        <v>339</v>
      </c>
      <c r="I136" s="17">
        <v>23</v>
      </c>
      <c r="J136" s="17">
        <v>6</v>
      </c>
      <c r="K136" s="17">
        <v>6</v>
      </c>
      <c r="L136" s="17">
        <v>5</v>
      </c>
      <c r="M136" s="17">
        <v>4</v>
      </c>
      <c r="N136" s="17">
        <v>15</v>
      </c>
      <c r="O136" s="17">
        <v>4</v>
      </c>
      <c r="V136" s="17">
        <v>110</v>
      </c>
      <c r="W136" s="17">
        <v>8</v>
      </c>
      <c r="X136" s="17">
        <v>6</v>
      </c>
      <c r="Z136" s="17">
        <v>6</v>
      </c>
      <c r="AA136" s="17">
        <v>7</v>
      </c>
    </row>
    <row r="137" spans="1:27" hidden="1" x14ac:dyDescent="0.3">
      <c r="A137" s="26">
        <v>146</v>
      </c>
      <c r="B137" s="26">
        <v>20130017396</v>
      </c>
      <c r="C137" s="17">
        <v>7</v>
      </c>
      <c r="D137" s="17">
        <v>19</v>
      </c>
      <c r="E137" s="17" t="s">
        <v>340</v>
      </c>
      <c r="F137" t="s">
        <v>341</v>
      </c>
      <c r="G137" t="s">
        <v>29</v>
      </c>
      <c r="H137" s="27" t="s">
        <v>339</v>
      </c>
      <c r="I137" s="17">
        <v>23</v>
      </c>
      <c r="J137" s="17">
        <v>3</v>
      </c>
      <c r="K137" s="17">
        <v>3</v>
      </c>
      <c r="L137" s="17">
        <v>3</v>
      </c>
      <c r="M137" s="17">
        <v>2</v>
      </c>
      <c r="N137" s="17">
        <v>8</v>
      </c>
      <c r="O137" s="17">
        <v>3</v>
      </c>
      <c r="V137" s="17">
        <v>110</v>
      </c>
      <c r="W137" s="17">
        <v>6</v>
      </c>
      <c r="X137" s="17">
        <v>7</v>
      </c>
      <c r="Z137" s="17">
        <v>7</v>
      </c>
      <c r="AA137" s="17">
        <v>6</v>
      </c>
    </row>
    <row r="138" spans="1:27" hidden="1" x14ac:dyDescent="0.3">
      <c r="A138" s="26">
        <v>99</v>
      </c>
      <c r="B138" s="49">
        <v>20160020749</v>
      </c>
      <c r="C138" s="17">
        <v>5</v>
      </c>
      <c r="D138" s="17">
        <v>24</v>
      </c>
      <c r="E138" s="17" t="s">
        <v>342</v>
      </c>
      <c r="F138" t="s">
        <v>343</v>
      </c>
      <c r="G138" t="s">
        <v>22</v>
      </c>
      <c r="H138" s="27" t="s">
        <v>339</v>
      </c>
      <c r="I138" s="17">
        <v>22</v>
      </c>
      <c r="J138" s="17">
        <v>2</v>
      </c>
      <c r="K138" s="17">
        <v>4</v>
      </c>
      <c r="L138" s="17">
        <v>4</v>
      </c>
      <c r="M138" s="17">
        <v>2</v>
      </c>
      <c r="N138" s="17">
        <v>10</v>
      </c>
      <c r="O138" s="17">
        <v>2</v>
      </c>
      <c r="V138" s="17">
        <v>110</v>
      </c>
      <c r="W138" s="17">
        <v>3</v>
      </c>
      <c r="X138" s="17">
        <v>8</v>
      </c>
      <c r="Z138" s="17">
        <v>8</v>
      </c>
      <c r="AA138" s="17">
        <v>5</v>
      </c>
    </row>
    <row r="139" spans="1:27" hidden="1" x14ac:dyDescent="0.3">
      <c r="A139" s="26">
        <v>145</v>
      </c>
      <c r="B139" s="26">
        <v>20120009313</v>
      </c>
      <c r="C139" s="17">
        <v>9</v>
      </c>
      <c r="D139" s="17">
        <v>13</v>
      </c>
      <c r="E139" s="17" t="s">
        <v>355</v>
      </c>
      <c r="F139" t="s">
        <v>356</v>
      </c>
      <c r="G139" t="s">
        <v>29</v>
      </c>
      <c r="H139" s="27" t="s">
        <v>339</v>
      </c>
      <c r="I139" s="17">
        <v>22</v>
      </c>
      <c r="J139" s="17">
        <v>4</v>
      </c>
      <c r="K139" s="17">
        <v>2</v>
      </c>
      <c r="L139" s="17">
        <v>3</v>
      </c>
      <c r="M139" s="17">
        <v>9</v>
      </c>
      <c r="N139" s="17">
        <v>14</v>
      </c>
      <c r="O139" s="17">
        <v>5</v>
      </c>
      <c r="Z139" s="17" t="s">
        <v>419</v>
      </c>
      <c r="AA139" s="17">
        <v>4</v>
      </c>
    </row>
    <row r="140" spans="1:27" hidden="1" x14ac:dyDescent="0.3">
      <c r="A140" s="26">
        <v>125</v>
      </c>
      <c r="B140" s="26">
        <v>20180003543</v>
      </c>
      <c r="C140" s="17">
        <v>8</v>
      </c>
      <c r="D140" s="17">
        <v>15</v>
      </c>
      <c r="E140" s="17" t="s">
        <v>361</v>
      </c>
      <c r="F140" t="s">
        <v>362</v>
      </c>
      <c r="G140" t="s">
        <v>29</v>
      </c>
      <c r="H140" s="27" t="s">
        <v>339</v>
      </c>
      <c r="I140" s="17">
        <v>23</v>
      </c>
      <c r="J140" s="17">
        <v>4</v>
      </c>
      <c r="K140" s="17">
        <v>5</v>
      </c>
      <c r="L140" s="17">
        <v>6</v>
      </c>
      <c r="M140" s="17">
        <v>5</v>
      </c>
      <c r="N140" s="17">
        <v>16</v>
      </c>
      <c r="O140" s="17">
        <v>5</v>
      </c>
      <c r="Z140" s="17" t="s">
        <v>419</v>
      </c>
      <c r="AA140" s="17">
        <v>4</v>
      </c>
    </row>
    <row r="141" spans="1:27" hidden="1" x14ac:dyDescent="0.3">
      <c r="A141" s="26">
        <v>97</v>
      </c>
      <c r="B141" s="49">
        <v>20150010882</v>
      </c>
      <c r="C141" s="17">
        <v>10</v>
      </c>
      <c r="D141" s="17">
        <v>12</v>
      </c>
      <c r="E141" s="17" t="s">
        <v>353</v>
      </c>
      <c r="F141" t="s">
        <v>354</v>
      </c>
      <c r="G141" t="s">
        <v>22</v>
      </c>
      <c r="H141" s="27" t="s">
        <v>339</v>
      </c>
      <c r="I141" s="17">
        <v>22</v>
      </c>
      <c r="J141" s="17">
        <v>5</v>
      </c>
      <c r="K141" s="17">
        <v>5</v>
      </c>
      <c r="L141" s="17">
        <v>7</v>
      </c>
      <c r="M141" s="17">
        <v>4</v>
      </c>
      <c r="N141" s="17">
        <v>16</v>
      </c>
      <c r="O141" s="17">
        <v>6</v>
      </c>
      <c r="Z141" s="17" t="s">
        <v>420</v>
      </c>
      <c r="AA141" s="17">
        <v>3</v>
      </c>
    </row>
    <row r="142" spans="1:27" hidden="1" x14ac:dyDescent="0.3">
      <c r="A142" s="26">
        <v>52</v>
      </c>
      <c r="B142" s="17">
        <v>20180009297</v>
      </c>
      <c r="C142" s="17">
        <v>17</v>
      </c>
      <c r="D142" s="17">
        <v>7</v>
      </c>
      <c r="E142" s="17" t="s">
        <v>106</v>
      </c>
      <c r="F142" t="s">
        <v>352</v>
      </c>
      <c r="G142" t="s">
        <v>40</v>
      </c>
      <c r="H142" s="27" t="s">
        <v>339</v>
      </c>
      <c r="I142" s="17">
        <v>23</v>
      </c>
      <c r="J142" s="17">
        <v>8</v>
      </c>
      <c r="K142" s="17">
        <v>4</v>
      </c>
      <c r="L142" s="17">
        <v>4</v>
      </c>
      <c r="M142" s="17">
        <v>8</v>
      </c>
      <c r="N142" s="17">
        <v>16</v>
      </c>
      <c r="O142" s="17">
        <v>6</v>
      </c>
      <c r="Z142" s="17" t="s">
        <v>420</v>
      </c>
      <c r="AA142" s="17">
        <v>3</v>
      </c>
    </row>
    <row r="143" spans="1:27" hidden="1" x14ac:dyDescent="0.3">
      <c r="A143" s="26">
        <v>98</v>
      </c>
      <c r="B143" s="49">
        <v>20160012233</v>
      </c>
      <c r="C143" s="17">
        <v>15</v>
      </c>
      <c r="D143" s="17">
        <v>8</v>
      </c>
      <c r="E143" s="17" t="s">
        <v>346</v>
      </c>
      <c r="F143" t="s">
        <v>347</v>
      </c>
      <c r="G143" t="s">
        <v>22</v>
      </c>
      <c r="H143" s="27" t="s">
        <v>339</v>
      </c>
      <c r="I143" s="17">
        <v>22</v>
      </c>
      <c r="J143" s="17">
        <v>7</v>
      </c>
      <c r="K143" s="17">
        <v>7</v>
      </c>
      <c r="L143" s="17">
        <v>6</v>
      </c>
      <c r="M143" s="17">
        <v>6</v>
      </c>
      <c r="N143" s="17">
        <v>19</v>
      </c>
      <c r="O143" s="17">
        <v>7</v>
      </c>
      <c r="Z143" s="17" t="s">
        <v>446</v>
      </c>
      <c r="AA143" s="17">
        <v>2</v>
      </c>
    </row>
    <row r="144" spans="1:27" hidden="1" x14ac:dyDescent="0.3">
      <c r="A144" s="26">
        <v>60</v>
      </c>
      <c r="B144" s="26">
        <v>20180004399</v>
      </c>
      <c r="C144" s="17">
        <v>12</v>
      </c>
      <c r="D144" s="17">
        <v>11</v>
      </c>
      <c r="E144" s="17" t="s">
        <v>363</v>
      </c>
      <c r="F144" t="s">
        <v>364</v>
      </c>
      <c r="G144" t="s">
        <v>40</v>
      </c>
      <c r="H144" s="27" t="s">
        <v>339</v>
      </c>
      <c r="I144" s="17">
        <v>23</v>
      </c>
      <c r="J144" s="17">
        <v>5</v>
      </c>
      <c r="K144" s="17">
        <v>7</v>
      </c>
      <c r="L144" s="17">
        <v>8</v>
      </c>
      <c r="M144" s="17">
        <v>6</v>
      </c>
      <c r="N144" s="17">
        <v>21</v>
      </c>
      <c r="O144" s="17">
        <v>7</v>
      </c>
      <c r="Z144" s="17" t="s">
        <v>446</v>
      </c>
      <c r="AA144" s="17">
        <v>2</v>
      </c>
    </row>
    <row r="145" spans="1:27" hidden="1" x14ac:dyDescent="0.3">
      <c r="A145" s="26">
        <v>144</v>
      </c>
      <c r="B145" s="17">
        <v>20120009304</v>
      </c>
      <c r="C145" s="17">
        <v>15</v>
      </c>
      <c r="D145" s="17">
        <v>8</v>
      </c>
      <c r="E145" s="17" t="s">
        <v>367</v>
      </c>
      <c r="F145" t="s">
        <v>368</v>
      </c>
      <c r="G145" t="s">
        <v>29</v>
      </c>
      <c r="H145" s="27" t="s">
        <v>339</v>
      </c>
      <c r="I145" s="17">
        <v>23</v>
      </c>
      <c r="J145" s="17">
        <v>7</v>
      </c>
      <c r="K145" s="17">
        <v>8</v>
      </c>
      <c r="L145" s="17">
        <v>7</v>
      </c>
      <c r="M145" s="17">
        <v>7</v>
      </c>
      <c r="N145" s="17">
        <v>22</v>
      </c>
      <c r="O145" s="17">
        <v>8</v>
      </c>
      <c r="Z145" s="17" t="s">
        <v>533</v>
      </c>
      <c r="AA145" s="17">
        <v>1</v>
      </c>
    </row>
    <row r="146" spans="1:27" hidden="1" x14ac:dyDescent="0.3">
      <c r="A146" s="26">
        <v>120</v>
      </c>
      <c r="B146" s="26">
        <v>20150009727</v>
      </c>
      <c r="C146" s="17">
        <v>1</v>
      </c>
      <c r="D146" s="17">
        <v>32</v>
      </c>
      <c r="E146" s="17" t="s">
        <v>369</v>
      </c>
      <c r="F146" t="s">
        <v>370</v>
      </c>
      <c r="G146" t="s">
        <v>29</v>
      </c>
      <c r="H146" s="27" t="s">
        <v>371</v>
      </c>
      <c r="I146" s="17">
        <v>24</v>
      </c>
      <c r="J146" s="17">
        <v>1</v>
      </c>
      <c r="K146" s="17">
        <v>2</v>
      </c>
      <c r="L146" s="17">
        <v>2</v>
      </c>
      <c r="M146" s="17">
        <v>1</v>
      </c>
      <c r="N146" s="17">
        <v>5</v>
      </c>
      <c r="O146" s="17">
        <v>2</v>
      </c>
      <c r="V146" s="17">
        <v>111</v>
      </c>
      <c r="W146" s="17">
        <v>3</v>
      </c>
      <c r="X146" s="17">
        <v>1</v>
      </c>
      <c r="Z146" s="17">
        <v>1</v>
      </c>
      <c r="AA146" s="17">
        <v>18</v>
      </c>
    </row>
    <row r="147" spans="1:27" hidden="1" x14ac:dyDescent="0.3">
      <c r="A147" s="26">
        <v>164</v>
      </c>
      <c r="B147" s="26">
        <v>20090002711</v>
      </c>
      <c r="C147" s="17">
        <v>1</v>
      </c>
      <c r="D147" s="17">
        <v>32</v>
      </c>
      <c r="E147" s="17" t="s">
        <v>382</v>
      </c>
      <c r="F147" t="s">
        <v>383</v>
      </c>
      <c r="G147" t="s">
        <v>29</v>
      </c>
      <c r="H147" s="27" t="s">
        <v>371</v>
      </c>
      <c r="I147" s="17">
        <v>25</v>
      </c>
      <c r="J147" s="17">
        <v>1</v>
      </c>
      <c r="K147" s="17">
        <v>1</v>
      </c>
      <c r="L147" s="17">
        <v>1</v>
      </c>
      <c r="M147" s="17">
        <v>2</v>
      </c>
      <c r="N147" s="17">
        <v>4</v>
      </c>
      <c r="O147" s="17">
        <v>1</v>
      </c>
      <c r="V147" s="17">
        <v>111</v>
      </c>
      <c r="W147" s="17">
        <v>2</v>
      </c>
      <c r="X147" s="17">
        <v>2</v>
      </c>
      <c r="Z147" s="17">
        <v>2</v>
      </c>
      <c r="AA147" s="17">
        <v>14</v>
      </c>
    </row>
    <row r="148" spans="1:27" hidden="1" x14ac:dyDescent="0.3">
      <c r="A148" s="26">
        <v>103</v>
      </c>
      <c r="B148" s="49">
        <v>20130016607</v>
      </c>
      <c r="C148" s="17">
        <v>12</v>
      </c>
      <c r="D148" s="17">
        <v>5</v>
      </c>
      <c r="E148" s="17" t="s">
        <v>389</v>
      </c>
      <c r="F148" t="s">
        <v>390</v>
      </c>
      <c r="G148" t="s">
        <v>22</v>
      </c>
      <c r="H148" s="27" t="s">
        <v>371</v>
      </c>
      <c r="I148" s="17">
        <v>24</v>
      </c>
      <c r="J148" s="17">
        <v>5</v>
      </c>
      <c r="K148" s="17">
        <v>4</v>
      </c>
      <c r="L148" s="17">
        <v>4</v>
      </c>
      <c r="M148" s="17">
        <v>4</v>
      </c>
      <c r="N148" s="17">
        <v>12</v>
      </c>
      <c r="O148" s="17">
        <v>4</v>
      </c>
      <c r="V148" s="17">
        <v>111</v>
      </c>
      <c r="W148" s="17">
        <v>7</v>
      </c>
      <c r="X148" s="17">
        <v>3</v>
      </c>
      <c r="Z148" s="17">
        <v>3</v>
      </c>
      <c r="AA148" s="17">
        <v>11</v>
      </c>
    </row>
    <row r="149" spans="1:27" x14ac:dyDescent="0.3">
      <c r="A149" s="26">
        <v>9</v>
      </c>
      <c r="B149" s="26">
        <v>20100005735</v>
      </c>
      <c r="C149" s="17">
        <v>4</v>
      </c>
      <c r="D149" s="17">
        <v>16</v>
      </c>
      <c r="E149" s="17" t="s">
        <v>386</v>
      </c>
      <c r="F149" t="s">
        <v>387</v>
      </c>
      <c r="G149" t="s">
        <v>18</v>
      </c>
      <c r="H149" s="27" t="s">
        <v>371</v>
      </c>
      <c r="I149" s="17">
        <v>24</v>
      </c>
      <c r="J149" s="17">
        <v>2</v>
      </c>
      <c r="K149" s="17">
        <v>1</v>
      </c>
      <c r="L149" s="17">
        <v>1</v>
      </c>
      <c r="M149" s="17">
        <v>2</v>
      </c>
      <c r="N149" s="17">
        <v>4</v>
      </c>
      <c r="O149" s="17">
        <v>1</v>
      </c>
      <c r="V149" s="17">
        <v>111</v>
      </c>
      <c r="W149" s="17">
        <v>1</v>
      </c>
      <c r="X149" s="17">
        <v>4</v>
      </c>
      <c r="Z149" s="17">
        <v>4</v>
      </c>
      <c r="AA149" s="17">
        <v>9</v>
      </c>
    </row>
    <row r="150" spans="1:27" x14ac:dyDescent="0.3">
      <c r="A150" s="26">
        <v>20</v>
      </c>
      <c r="B150" s="26">
        <v>20120015384</v>
      </c>
      <c r="C150" s="17">
        <v>9</v>
      </c>
      <c r="D150" s="17">
        <v>8</v>
      </c>
      <c r="E150" s="17" t="s">
        <v>378</v>
      </c>
      <c r="F150" t="s">
        <v>379</v>
      </c>
      <c r="G150" t="s">
        <v>18</v>
      </c>
      <c r="H150" s="27" t="s">
        <v>371</v>
      </c>
      <c r="I150" s="17">
        <v>25</v>
      </c>
      <c r="J150" s="17">
        <v>4</v>
      </c>
      <c r="K150" s="17">
        <v>2</v>
      </c>
      <c r="L150" s="17">
        <v>2</v>
      </c>
      <c r="M150" s="17">
        <v>1</v>
      </c>
      <c r="N150" s="17">
        <v>5</v>
      </c>
      <c r="O150" s="17">
        <v>2</v>
      </c>
      <c r="V150" s="17">
        <v>111</v>
      </c>
      <c r="W150" s="17">
        <v>4</v>
      </c>
      <c r="X150" s="17">
        <v>5</v>
      </c>
      <c r="Z150" s="17">
        <v>5</v>
      </c>
      <c r="AA150" s="17">
        <v>8</v>
      </c>
    </row>
    <row r="151" spans="1:27" hidden="1" x14ac:dyDescent="0.3">
      <c r="A151" s="26">
        <v>101</v>
      </c>
      <c r="B151" s="49">
        <v>20120008454</v>
      </c>
      <c r="C151" s="17">
        <v>3</v>
      </c>
      <c r="D151" s="17">
        <v>17</v>
      </c>
      <c r="E151" s="17" t="s">
        <v>372</v>
      </c>
      <c r="F151" t="s">
        <v>373</v>
      </c>
      <c r="G151" t="s">
        <v>22</v>
      </c>
      <c r="H151" s="27" t="s">
        <v>371</v>
      </c>
      <c r="I151" s="17">
        <v>25</v>
      </c>
      <c r="J151" s="17">
        <v>2</v>
      </c>
      <c r="K151" s="17">
        <v>3</v>
      </c>
      <c r="L151" s="17">
        <v>3</v>
      </c>
      <c r="M151" s="17">
        <v>3</v>
      </c>
      <c r="N151" s="17">
        <v>9</v>
      </c>
      <c r="O151" s="17">
        <v>3</v>
      </c>
      <c r="V151" s="17">
        <v>111</v>
      </c>
      <c r="W151" s="17">
        <v>6</v>
      </c>
      <c r="X151" s="17">
        <v>6</v>
      </c>
      <c r="Z151" s="17">
        <v>6</v>
      </c>
      <c r="AA151" s="17">
        <v>7</v>
      </c>
    </row>
    <row r="152" spans="1:27" hidden="1" x14ac:dyDescent="0.3">
      <c r="A152" s="26">
        <v>102</v>
      </c>
      <c r="B152" s="49">
        <v>20140040274</v>
      </c>
      <c r="C152" s="17">
        <v>11</v>
      </c>
      <c r="D152" s="17">
        <v>7</v>
      </c>
      <c r="E152" s="17" t="s">
        <v>539</v>
      </c>
      <c r="F152" t="s">
        <v>809</v>
      </c>
      <c r="G152" t="s">
        <v>22</v>
      </c>
      <c r="H152" s="27" t="s">
        <v>371</v>
      </c>
      <c r="I152" s="17">
        <v>24</v>
      </c>
      <c r="J152" s="17">
        <v>4</v>
      </c>
      <c r="K152" s="17">
        <v>3</v>
      </c>
      <c r="L152" s="17">
        <v>3</v>
      </c>
      <c r="M152" s="17">
        <v>3</v>
      </c>
      <c r="N152" s="17">
        <v>9</v>
      </c>
      <c r="O152" s="17">
        <v>3</v>
      </c>
      <c r="V152" s="17">
        <v>111</v>
      </c>
      <c r="W152" s="17">
        <v>5</v>
      </c>
      <c r="X152" s="17">
        <v>7</v>
      </c>
      <c r="Z152" s="17">
        <v>7</v>
      </c>
      <c r="AA152" s="17">
        <v>6</v>
      </c>
    </row>
    <row r="153" spans="1:27" hidden="1" x14ac:dyDescent="0.3">
      <c r="A153" s="26">
        <v>58</v>
      </c>
      <c r="B153" s="26">
        <v>20110005241</v>
      </c>
      <c r="C153" s="17">
        <v>13</v>
      </c>
      <c r="D153" s="17">
        <v>3</v>
      </c>
      <c r="E153" s="17" t="s">
        <v>542</v>
      </c>
      <c r="F153" t="s">
        <v>543</v>
      </c>
      <c r="G153" t="s">
        <v>40</v>
      </c>
      <c r="H153" s="27" t="s">
        <v>371</v>
      </c>
      <c r="I153" s="17">
        <v>25</v>
      </c>
      <c r="J153" s="17">
        <v>5</v>
      </c>
      <c r="K153" s="17">
        <v>4</v>
      </c>
      <c r="L153" s="17">
        <v>4</v>
      </c>
      <c r="M153" s="17">
        <v>4</v>
      </c>
      <c r="N153" s="17">
        <v>12</v>
      </c>
      <c r="O153" s="17">
        <v>4</v>
      </c>
      <c r="V153" s="17">
        <v>111</v>
      </c>
      <c r="W153" s="17">
        <v>8</v>
      </c>
      <c r="X153" s="17">
        <v>8</v>
      </c>
      <c r="Z153" s="17">
        <v>8</v>
      </c>
      <c r="AA153" s="17">
        <v>5</v>
      </c>
    </row>
    <row r="154" spans="1:27" hidden="1" x14ac:dyDescent="0.3">
      <c r="A154" s="26">
        <v>151</v>
      </c>
      <c r="B154" s="26">
        <v>20110022757</v>
      </c>
      <c r="C154" s="17">
        <v>5</v>
      </c>
      <c r="D154" s="17">
        <v>13</v>
      </c>
      <c r="E154" s="17" t="s">
        <v>384</v>
      </c>
      <c r="F154" t="s">
        <v>385</v>
      </c>
      <c r="G154" t="s">
        <v>29</v>
      </c>
      <c r="H154" s="27" t="s">
        <v>371</v>
      </c>
      <c r="I154" s="17">
        <v>24</v>
      </c>
      <c r="J154" s="17">
        <v>3</v>
      </c>
      <c r="K154" s="17">
        <v>5</v>
      </c>
      <c r="L154" s="17">
        <v>5</v>
      </c>
      <c r="M154" s="17">
        <v>5</v>
      </c>
      <c r="N154" s="17">
        <v>15</v>
      </c>
      <c r="O154" s="17">
        <v>5</v>
      </c>
      <c r="Z154" s="17" t="s">
        <v>419</v>
      </c>
      <c r="AA154" s="17">
        <v>4</v>
      </c>
    </row>
    <row r="155" spans="1:27" hidden="1" x14ac:dyDescent="0.3">
      <c r="A155" s="26">
        <v>119</v>
      </c>
      <c r="B155" s="26">
        <v>20180002430</v>
      </c>
      <c r="C155" s="17">
        <v>6</v>
      </c>
      <c r="D155" s="17">
        <v>12</v>
      </c>
      <c r="E155" s="17" t="s">
        <v>374</v>
      </c>
      <c r="F155" t="s">
        <v>375</v>
      </c>
      <c r="G155" t="s">
        <v>29</v>
      </c>
      <c r="H155" s="27" t="s">
        <v>371</v>
      </c>
      <c r="I155" s="17">
        <v>25</v>
      </c>
      <c r="J155" s="17">
        <v>3</v>
      </c>
      <c r="K155" s="17" t="s">
        <v>44</v>
      </c>
      <c r="L155" s="17" t="s">
        <v>44</v>
      </c>
      <c r="M155" s="17" t="s">
        <v>44</v>
      </c>
      <c r="N155" s="17">
        <v>21</v>
      </c>
      <c r="O155" s="17" t="s">
        <v>120</v>
      </c>
      <c r="Z155" s="17" t="s">
        <v>120</v>
      </c>
      <c r="AA155" s="17">
        <v>0</v>
      </c>
    </row>
    <row r="156" spans="1:27" x14ac:dyDescent="0.3">
      <c r="A156" s="26">
        <v>6</v>
      </c>
      <c r="B156" s="52">
        <v>20100005372</v>
      </c>
      <c r="D156"/>
      <c r="E156" s="17" t="s">
        <v>899</v>
      </c>
      <c r="F156" t="s">
        <v>900</v>
      </c>
      <c r="G156" t="s">
        <v>18</v>
      </c>
      <c r="H156" s="27" t="s">
        <v>829</v>
      </c>
      <c r="I156" s="17">
        <v>27</v>
      </c>
      <c r="J156" s="17">
        <v>5</v>
      </c>
      <c r="K156" s="17">
        <v>1</v>
      </c>
      <c r="L156" s="17">
        <v>1</v>
      </c>
      <c r="M156" s="17">
        <v>1</v>
      </c>
      <c r="N156" s="17">
        <v>3</v>
      </c>
      <c r="O156" s="17">
        <v>1</v>
      </c>
      <c r="V156" s="17">
        <v>112</v>
      </c>
      <c r="W156" s="17">
        <v>2</v>
      </c>
      <c r="X156" s="17">
        <v>1</v>
      </c>
      <c r="Z156" s="17">
        <v>1</v>
      </c>
      <c r="AA156" s="17">
        <v>18</v>
      </c>
    </row>
    <row r="157" spans="1:27" hidden="1" x14ac:dyDescent="0.3">
      <c r="A157" s="26">
        <v>140</v>
      </c>
      <c r="B157" s="26">
        <v>19980015450</v>
      </c>
      <c r="C157" s="17">
        <v>3</v>
      </c>
      <c r="D157" s="17">
        <v>21</v>
      </c>
      <c r="E157" s="17" t="s">
        <v>396</v>
      </c>
      <c r="F157" t="s">
        <v>397</v>
      </c>
      <c r="G157" t="s">
        <v>29</v>
      </c>
      <c r="H157" s="27" t="s">
        <v>829</v>
      </c>
      <c r="I157" s="17">
        <v>26</v>
      </c>
      <c r="J157" s="17">
        <v>1</v>
      </c>
      <c r="K157" s="17">
        <v>2</v>
      </c>
      <c r="L157" s="17">
        <v>4</v>
      </c>
      <c r="M157" s="17">
        <v>3</v>
      </c>
      <c r="N157" s="17">
        <v>9</v>
      </c>
      <c r="O157" s="17">
        <v>3</v>
      </c>
      <c r="V157" s="17">
        <v>112</v>
      </c>
      <c r="W157" s="17">
        <v>5</v>
      </c>
      <c r="X157" s="17">
        <v>2</v>
      </c>
      <c r="Z157" s="17">
        <v>2</v>
      </c>
      <c r="AA157" s="17">
        <v>14</v>
      </c>
    </row>
    <row r="158" spans="1:27" hidden="1" x14ac:dyDescent="0.3">
      <c r="A158" s="26">
        <v>105</v>
      </c>
      <c r="B158" s="49">
        <v>20120010972</v>
      </c>
      <c r="C158" s="17">
        <v>13</v>
      </c>
      <c r="D158" s="17">
        <v>8</v>
      </c>
      <c r="E158" s="17" t="s">
        <v>559</v>
      </c>
      <c r="F158" t="s">
        <v>560</v>
      </c>
      <c r="G158" t="s">
        <v>22</v>
      </c>
      <c r="H158" s="27" t="s">
        <v>829</v>
      </c>
      <c r="I158" s="17">
        <v>27</v>
      </c>
      <c r="J158" s="17">
        <v>3</v>
      </c>
      <c r="K158" s="17">
        <v>2</v>
      </c>
      <c r="L158" s="17">
        <v>3</v>
      </c>
      <c r="M158" s="17">
        <v>2</v>
      </c>
      <c r="N158" s="17">
        <v>7</v>
      </c>
      <c r="O158" s="17">
        <v>2</v>
      </c>
      <c r="V158" s="17">
        <v>112</v>
      </c>
      <c r="W158" s="17">
        <v>4</v>
      </c>
      <c r="X158" s="17">
        <v>3</v>
      </c>
      <c r="Z158" s="17">
        <v>3</v>
      </c>
      <c r="AA158" s="17">
        <v>11</v>
      </c>
    </row>
    <row r="159" spans="1:27" hidden="1" x14ac:dyDescent="0.3">
      <c r="A159" s="26">
        <v>161</v>
      </c>
      <c r="B159" s="26">
        <v>20140035690</v>
      </c>
      <c r="C159" s="17">
        <v>10</v>
      </c>
      <c r="D159" s="17">
        <v>11</v>
      </c>
      <c r="E159" s="17" t="s">
        <v>557</v>
      </c>
      <c r="F159" t="s">
        <v>558</v>
      </c>
      <c r="G159" t="s">
        <v>29</v>
      </c>
      <c r="H159" s="27" t="s">
        <v>829</v>
      </c>
      <c r="I159" s="17">
        <v>26</v>
      </c>
      <c r="J159" s="17">
        <v>3</v>
      </c>
      <c r="K159" s="17">
        <v>3</v>
      </c>
      <c r="L159" s="17">
        <v>3</v>
      </c>
      <c r="M159" s="17">
        <v>4</v>
      </c>
      <c r="N159" s="17">
        <v>10</v>
      </c>
      <c r="O159" s="17">
        <v>4</v>
      </c>
      <c r="V159" s="17">
        <v>112</v>
      </c>
      <c r="W159" s="17">
        <v>7</v>
      </c>
      <c r="X159" s="17">
        <v>4</v>
      </c>
      <c r="Z159" s="17">
        <v>4</v>
      </c>
      <c r="AA159" s="17">
        <v>9</v>
      </c>
    </row>
    <row r="160" spans="1:27" x14ac:dyDescent="0.3">
      <c r="A160" s="26">
        <v>8</v>
      </c>
      <c r="B160" s="26">
        <v>20160019573</v>
      </c>
      <c r="D160"/>
      <c r="E160" s="17" t="s">
        <v>901</v>
      </c>
      <c r="F160" t="s">
        <v>902</v>
      </c>
      <c r="G160" t="s">
        <v>18</v>
      </c>
      <c r="H160" s="27" t="s">
        <v>829</v>
      </c>
      <c r="I160" s="17">
        <v>27</v>
      </c>
      <c r="J160" s="17">
        <v>6</v>
      </c>
      <c r="K160" s="17">
        <v>3</v>
      </c>
      <c r="L160" s="17">
        <v>2</v>
      </c>
      <c r="M160" s="17">
        <v>4</v>
      </c>
      <c r="N160" s="17">
        <v>9</v>
      </c>
      <c r="O160" s="17">
        <v>3</v>
      </c>
      <c r="V160" s="17">
        <v>112</v>
      </c>
      <c r="W160" s="17">
        <v>6</v>
      </c>
      <c r="X160" s="17">
        <v>5</v>
      </c>
      <c r="Z160" s="17">
        <v>5</v>
      </c>
      <c r="AA160" s="17">
        <v>8</v>
      </c>
    </row>
    <row r="161" spans="1:27" hidden="1" x14ac:dyDescent="0.3">
      <c r="A161" s="26">
        <v>106</v>
      </c>
      <c r="B161" s="49">
        <v>20130016576</v>
      </c>
      <c r="C161" s="17">
        <v>4</v>
      </c>
      <c r="D161" s="17">
        <v>18</v>
      </c>
      <c r="E161" s="17" t="s">
        <v>151</v>
      </c>
      <c r="F161" t="s">
        <v>404</v>
      </c>
      <c r="G161" t="s">
        <v>22</v>
      </c>
      <c r="H161" s="27" t="s">
        <v>829</v>
      </c>
      <c r="I161" s="17">
        <v>27</v>
      </c>
      <c r="J161" s="17">
        <v>1</v>
      </c>
      <c r="K161" s="17">
        <v>5</v>
      </c>
      <c r="L161" s="17">
        <v>5</v>
      </c>
      <c r="M161" s="17">
        <v>3</v>
      </c>
      <c r="N161" s="17">
        <v>13</v>
      </c>
      <c r="O161" s="17">
        <v>4</v>
      </c>
      <c r="V161" s="17">
        <v>112</v>
      </c>
      <c r="W161" s="17">
        <v>8</v>
      </c>
      <c r="X161" s="17">
        <v>6</v>
      </c>
      <c r="Z161" s="17">
        <v>6</v>
      </c>
      <c r="AA161" s="17">
        <v>7</v>
      </c>
    </row>
    <row r="162" spans="1:27" hidden="1" x14ac:dyDescent="0.3">
      <c r="A162" s="26">
        <v>148</v>
      </c>
      <c r="B162" s="26">
        <v>20090002667</v>
      </c>
      <c r="C162" s="17">
        <v>8</v>
      </c>
      <c r="D162" s="17">
        <v>12</v>
      </c>
      <c r="E162" s="17" t="s">
        <v>555</v>
      </c>
      <c r="F162" t="s">
        <v>556</v>
      </c>
      <c r="G162" t="s">
        <v>29</v>
      </c>
      <c r="H162" s="27" t="s">
        <v>829</v>
      </c>
      <c r="I162" s="17">
        <v>26</v>
      </c>
      <c r="J162" s="17">
        <v>2</v>
      </c>
      <c r="K162" s="17">
        <v>4</v>
      </c>
      <c r="L162" s="17">
        <v>2</v>
      </c>
      <c r="M162" s="17">
        <v>2</v>
      </c>
      <c r="N162" s="17">
        <v>8</v>
      </c>
      <c r="O162" s="17">
        <v>2</v>
      </c>
      <c r="V162" s="17">
        <v>112</v>
      </c>
      <c r="W162" s="17">
        <v>3</v>
      </c>
      <c r="X162" s="17">
        <v>7</v>
      </c>
      <c r="Z162" s="17">
        <v>7</v>
      </c>
      <c r="AA162" s="17">
        <v>6</v>
      </c>
    </row>
    <row r="163" spans="1:27" hidden="1" x14ac:dyDescent="0.3">
      <c r="A163" s="26">
        <v>167</v>
      </c>
      <c r="B163" s="26">
        <v>20100004458</v>
      </c>
      <c r="C163" s="17"/>
      <c r="E163" s="17" t="s">
        <v>549</v>
      </c>
      <c r="F163" t="s">
        <v>550</v>
      </c>
      <c r="G163" t="s">
        <v>898</v>
      </c>
      <c r="H163" s="27" t="s">
        <v>829</v>
      </c>
      <c r="I163" s="17">
        <v>26</v>
      </c>
      <c r="J163" s="17">
        <v>7</v>
      </c>
      <c r="K163" s="17">
        <v>1</v>
      </c>
      <c r="L163" s="17">
        <v>1</v>
      </c>
      <c r="M163" s="17">
        <v>1</v>
      </c>
      <c r="N163" s="17">
        <v>3</v>
      </c>
      <c r="O163" s="17">
        <v>1</v>
      </c>
      <c r="V163" s="17">
        <v>112</v>
      </c>
      <c r="W163" s="17">
        <v>1</v>
      </c>
      <c r="X163" s="17">
        <v>8</v>
      </c>
      <c r="Z163" s="17">
        <v>8</v>
      </c>
      <c r="AA163" s="17">
        <v>5</v>
      </c>
    </row>
    <row r="164" spans="1:27" x14ac:dyDescent="0.3">
      <c r="A164" s="26">
        <v>32</v>
      </c>
      <c r="B164" s="26">
        <v>20130007339</v>
      </c>
      <c r="C164" s="17">
        <v>16</v>
      </c>
      <c r="D164" s="17">
        <v>4</v>
      </c>
      <c r="E164" s="17" t="s">
        <v>409</v>
      </c>
      <c r="F164" t="s">
        <v>410</v>
      </c>
      <c r="G164" t="s">
        <v>18</v>
      </c>
      <c r="H164" s="27" t="s">
        <v>829</v>
      </c>
      <c r="I164" s="17">
        <v>26</v>
      </c>
      <c r="J164" s="17">
        <v>4</v>
      </c>
      <c r="K164" s="17">
        <v>6</v>
      </c>
      <c r="L164" s="17">
        <v>5</v>
      </c>
      <c r="M164" s="17">
        <v>5</v>
      </c>
      <c r="N164" s="17">
        <v>16</v>
      </c>
      <c r="O164" s="17">
        <v>5</v>
      </c>
      <c r="Z164" s="17" t="s">
        <v>419</v>
      </c>
      <c r="AA164" s="17">
        <v>4</v>
      </c>
    </row>
    <row r="165" spans="1:27" hidden="1" x14ac:dyDescent="0.3">
      <c r="A165" s="26">
        <v>104</v>
      </c>
      <c r="B165" s="49">
        <v>20160018479</v>
      </c>
      <c r="C165" s="17">
        <v>8</v>
      </c>
      <c r="D165" s="17">
        <v>12</v>
      </c>
      <c r="E165" s="17" t="s">
        <v>407</v>
      </c>
      <c r="F165" t="s">
        <v>408</v>
      </c>
      <c r="G165" t="s">
        <v>22</v>
      </c>
      <c r="H165" s="27" t="s">
        <v>829</v>
      </c>
      <c r="I165" s="17">
        <v>27</v>
      </c>
      <c r="J165" s="17">
        <v>2</v>
      </c>
      <c r="K165" s="17">
        <v>4</v>
      </c>
      <c r="L165" s="17">
        <v>4</v>
      </c>
      <c r="M165" s="17">
        <v>5</v>
      </c>
      <c r="N165" s="17">
        <v>13</v>
      </c>
      <c r="O165" s="17">
        <v>5</v>
      </c>
      <c r="Z165" s="17" t="s">
        <v>419</v>
      </c>
      <c r="AA165" s="17">
        <v>4</v>
      </c>
    </row>
    <row r="166" spans="1:27" hidden="1" x14ac:dyDescent="0.3">
      <c r="A166" s="26">
        <v>156</v>
      </c>
      <c r="B166" s="26">
        <v>20110004627</v>
      </c>
      <c r="C166" s="17"/>
      <c r="D166" s="17">
        <v>0</v>
      </c>
      <c r="E166" s="17" t="s">
        <v>876</v>
      </c>
      <c r="F166" t="s">
        <v>877</v>
      </c>
      <c r="G166" t="s">
        <v>29</v>
      </c>
      <c r="H166" s="27" t="s">
        <v>829</v>
      </c>
      <c r="I166" s="17">
        <v>26</v>
      </c>
      <c r="J166" s="17">
        <v>5</v>
      </c>
      <c r="K166" s="17">
        <v>7</v>
      </c>
      <c r="L166" s="17">
        <v>7</v>
      </c>
      <c r="M166" s="17">
        <v>6</v>
      </c>
      <c r="N166" s="17">
        <v>20</v>
      </c>
      <c r="O166" s="17">
        <v>6</v>
      </c>
      <c r="Z166" s="17" t="s">
        <v>420</v>
      </c>
      <c r="AA166" s="17">
        <v>3</v>
      </c>
    </row>
    <row r="167" spans="1:27" x14ac:dyDescent="0.3">
      <c r="A167" s="26">
        <v>11</v>
      </c>
      <c r="B167" s="52">
        <v>20060000955</v>
      </c>
      <c r="D167"/>
      <c r="E167" s="17" t="s">
        <v>196</v>
      </c>
      <c r="F167" t="s">
        <v>897</v>
      </c>
      <c r="G167" t="s">
        <v>18</v>
      </c>
      <c r="H167" s="27" t="s">
        <v>829</v>
      </c>
      <c r="I167" s="17">
        <v>26</v>
      </c>
      <c r="J167" s="17">
        <v>6</v>
      </c>
      <c r="K167" s="17">
        <v>5</v>
      </c>
      <c r="L167" s="17">
        <v>6</v>
      </c>
      <c r="M167" s="17" t="s">
        <v>44</v>
      </c>
      <c r="N167" s="17">
        <v>20</v>
      </c>
      <c r="O167" s="17">
        <v>7</v>
      </c>
      <c r="Z167" s="17" t="s">
        <v>446</v>
      </c>
      <c r="AA167" s="17">
        <v>2</v>
      </c>
    </row>
    <row r="168" spans="1:27" hidden="1" x14ac:dyDescent="0.3">
      <c r="A168" s="26">
        <v>107</v>
      </c>
      <c r="B168" s="49">
        <v>20080011443</v>
      </c>
      <c r="C168" s="17">
        <v>14</v>
      </c>
      <c r="D168" s="17">
        <v>7</v>
      </c>
      <c r="E168" s="17" t="s">
        <v>411</v>
      </c>
      <c r="F168" t="s">
        <v>412</v>
      </c>
      <c r="G168" t="s">
        <v>22</v>
      </c>
      <c r="H168" s="27" t="s">
        <v>829</v>
      </c>
      <c r="I168" s="17">
        <v>27</v>
      </c>
      <c r="J168" s="17">
        <v>4</v>
      </c>
      <c r="K168" s="17" t="s">
        <v>44</v>
      </c>
      <c r="L168" s="17" t="s">
        <v>44</v>
      </c>
      <c r="M168" s="17" t="s">
        <v>44</v>
      </c>
      <c r="N168" s="17">
        <v>24</v>
      </c>
      <c r="O168" s="17" t="s">
        <v>120</v>
      </c>
      <c r="Z168" s="17" t="s">
        <v>120</v>
      </c>
      <c r="AA168" s="17">
        <v>0</v>
      </c>
    </row>
    <row r="169" spans="1:27" x14ac:dyDescent="0.3">
      <c r="A169" s="26"/>
      <c r="B169" s="26"/>
      <c r="C169" s="17"/>
      <c r="G169"/>
      <c r="H169" s="27"/>
      <c r="Z169" s="17"/>
      <c r="AA169" s="17"/>
    </row>
    <row r="170" spans="1:27" x14ac:dyDescent="0.3">
      <c r="B170" s="18"/>
      <c r="C170" s="18"/>
      <c r="G170" s="18"/>
      <c r="H170" s="18"/>
      <c r="Z170" s="17"/>
      <c r="AA170" s="17"/>
    </row>
    <row r="171" spans="1:27" x14ac:dyDescent="0.3">
      <c r="B171" s="18"/>
      <c r="C171" s="18"/>
      <c r="G171" s="18"/>
      <c r="H171" s="18"/>
      <c r="Z171" s="17"/>
      <c r="AA171" s="17"/>
    </row>
    <row r="172" spans="1:27" x14ac:dyDescent="0.3">
      <c r="B172" s="18"/>
      <c r="C172" s="18"/>
      <c r="G172" s="18"/>
      <c r="H172" s="18"/>
      <c r="Z172" s="17"/>
      <c r="AA172" s="17"/>
    </row>
    <row r="173" spans="1:27" x14ac:dyDescent="0.3">
      <c r="B173" s="18"/>
      <c r="C173" s="18"/>
      <c r="G173" s="18"/>
      <c r="H173" s="18"/>
      <c r="Z173" s="17"/>
      <c r="AA173" s="17"/>
    </row>
    <row r="174" spans="1:27" x14ac:dyDescent="0.3">
      <c r="B174" s="18"/>
      <c r="C174" s="18"/>
      <c r="G174" s="18"/>
      <c r="H174" s="18"/>
      <c r="Z174" s="17"/>
      <c r="AA174" s="17"/>
    </row>
    <row r="175" spans="1:27" x14ac:dyDescent="0.3">
      <c r="B175" s="18"/>
      <c r="C175" s="18"/>
      <c r="G175" s="18"/>
      <c r="H175" s="18"/>
      <c r="Z175" s="17"/>
      <c r="AA175" s="17"/>
    </row>
    <row r="176" spans="1:27" x14ac:dyDescent="0.3">
      <c r="B176" s="18"/>
      <c r="C176" s="18"/>
      <c r="G176" s="18"/>
      <c r="H176" s="18"/>
      <c r="Z176" s="17"/>
      <c r="AA176" s="17"/>
    </row>
    <row r="177" spans="2:27" x14ac:dyDescent="0.3">
      <c r="B177" s="18"/>
      <c r="C177" s="18"/>
      <c r="G177" s="18"/>
      <c r="H177" s="18"/>
      <c r="Z177" s="17"/>
      <c r="AA177" s="17"/>
    </row>
    <row r="178" spans="2:27" x14ac:dyDescent="0.3">
      <c r="B178" s="18"/>
      <c r="C178" s="18"/>
      <c r="G178" s="18"/>
      <c r="H178" s="18"/>
      <c r="Z178" s="17"/>
      <c r="AA178" s="17"/>
    </row>
    <row r="179" spans="2:27" x14ac:dyDescent="0.3">
      <c r="B179" s="18"/>
      <c r="C179" s="18"/>
      <c r="G179" s="18"/>
      <c r="H179" s="18"/>
      <c r="Z179" s="17"/>
      <c r="AA179" s="17"/>
    </row>
    <row r="180" spans="2:27" x14ac:dyDescent="0.3">
      <c r="B180" s="18"/>
      <c r="C180" s="18"/>
      <c r="G180" s="18"/>
      <c r="H180" s="18"/>
      <c r="Z180" s="17"/>
      <c r="AA180" s="17"/>
    </row>
    <row r="181" spans="2:27" x14ac:dyDescent="0.3">
      <c r="B181" s="18"/>
      <c r="C181" s="18"/>
      <c r="G181" s="18"/>
      <c r="H181" s="18"/>
      <c r="Z181" s="17"/>
      <c r="AA181" s="17"/>
    </row>
    <row r="182" spans="2:27" x14ac:dyDescent="0.3">
      <c r="B182" s="18"/>
      <c r="C182" s="18"/>
      <c r="G182" s="18"/>
      <c r="H182" s="18"/>
      <c r="Z182" s="17"/>
      <c r="AA182" s="17"/>
    </row>
    <row r="183" spans="2:27" x14ac:dyDescent="0.3">
      <c r="B183" s="18"/>
      <c r="C183" s="18"/>
      <c r="G183" s="18"/>
      <c r="H183" s="18"/>
      <c r="Z183" s="17"/>
      <c r="AA183" s="17"/>
    </row>
    <row r="184" spans="2:27" x14ac:dyDescent="0.3">
      <c r="B184" s="18"/>
      <c r="C184" s="18"/>
      <c r="G184" s="18"/>
      <c r="H184" s="18"/>
      <c r="Z184" s="17"/>
      <c r="AA184" s="17"/>
    </row>
    <row r="185" spans="2:27" x14ac:dyDescent="0.3">
      <c r="B185" s="18"/>
      <c r="C185" s="18"/>
      <c r="G185" s="18"/>
      <c r="H185" s="18"/>
      <c r="Z185" s="17"/>
      <c r="AA185" s="17"/>
    </row>
    <row r="186" spans="2:27" x14ac:dyDescent="0.3">
      <c r="B186" s="18"/>
      <c r="C186" s="18"/>
      <c r="G186" s="18"/>
      <c r="H186" s="18"/>
      <c r="Z186" s="17"/>
      <c r="AA186" s="17"/>
    </row>
    <row r="187" spans="2:27" x14ac:dyDescent="0.3">
      <c r="B187" s="18"/>
      <c r="C187" s="18"/>
      <c r="G187" s="18"/>
      <c r="H187" s="18"/>
      <c r="Z187" s="17"/>
      <c r="AA187" s="17"/>
    </row>
    <row r="188" spans="2:27" x14ac:dyDescent="0.3">
      <c r="B188" s="18"/>
      <c r="C188" s="18"/>
      <c r="G188" s="18"/>
      <c r="H188" s="18"/>
      <c r="Z188" s="17"/>
      <c r="AA188" s="17"/>
    </row>
    <row r="189" spans="2:27" x14ac:dyDescent="0.3">
      <c r="B189" s="18"/>
      <c r="C189" s="18"/>
      <c r="G189" s="18"/>
      <c r="H189" s="18"/>
      <c r="Z189" s="17"/>
      <c r="AA189" s="17"/>
    </row>
    <row r="190" spans="2:27" x14ac:dyDescent="0.3">
      <c r="B190" s="18"/>
      <c r="C190" s="18"/>
      <c r="G190" s="18"/>
      <c r="H190" s="18"/>
      <c r="Z190" s="17"/>
      <c r="AA190" s="17"/>
    </row>
    <row r="191" spans="2:27" x14ac:dyDescent="0.3">
      <c r="B191" s="18"/>
      <c r="C191" s="18"/>
      <c r="G191" s="18"/>
      <c r="H191" s="18"/>
      <c r="Z191" s="17"/>
      <c r="AA191" s="17"/>
    </row>
    <row r="192" spans="2:27" x14ac:dyDescent="0.3">
      <c r="B192" s="18"/>
      <c r="C192" s="18"/>
      <c r="G192" s="18"/>
      <c r="H192" s="18"/>
      <c r="Z192" s="17"/>
      <c r="AA192" s="17"/>
    </row>
    <row r="193" spans="2:27" x14ac:dyDescent="0.3">
      <c r="B193" s="18"/>
      <c r="C193" s="18"/>
      <c r="G193" s="18"/>
      <c r="H193" s="18"/>
      <c r="Z193" s="17"/>
      <c r="AA193" s="17"/>
    </row>
    <row r="194" spans="2:27" x14ac:dyDescent="0.3">
      <c r="B194" s="18"/>
      <c r="C194" s="18"/>
      <c r="G194" s="18"/>
      <c r="H194" s="18"/>
      <c r="Z194" s="17"/>
      <c r="AA194" s="17"/>
    </row>
    <row r="195" spans="2:27" x14ac:dyDescent="0.3">
      <c r="B195" s="18"/>
      <c r="C195" s="18"/>
      <c r="G195" s="18"/>
      <c r="H195" s="18"/>
      <c r="Z195" s="17"/>
      <c r="AA195" s="17"/>
    </row>
    <row r="196" spans="2:27" x14ac:dyDescent="0.3">
      <c r="B196" s="18"/>
      <c r="C196" s="18"/>
      <c r="G196" s="18"/>
      <c r="H196" s="18"/>
      <c r="Z196" s="17"/>
      <c r="AA196" s="17"/>
    </row>
    <row r="197" spans="2:27" x14ac:dyDescent="0.3">
      <c r="B197" s="18"/>
      <c r="C197" s="18"/>
      <c r="G197" s="18"/>
      <c r="H197" s="18"/>
      <c r="Z197" s="17"/>
      <c r="AA197" s="17"/>
    </row>
    <row r="198" spans="2:27" x14ac:dyDescent="0.3">
      <c r="B198" s="18"/>
      <c r="C198" s="18"/>
      <c r="G198" s="18"/>
      <c r="H198" s="18"/>
      <c r="Z198" s="17"/>
      <c r="AA198" s="17"/>
    </row>
    <row r="199" spans="2:27" x14ac:dyDescent="0.3">
      <c r="B199" s="18"/>
      <c r="C199" s="18"/>
      <c r="G199" s="18"/>
      <c r="H199" s="18"/>
      <c r="Z199" s="17"/>
      <c r="AA199" s="17"/>
    </row>
    <row r="200" spans="2:27" x14ac:dyDescent="0.3">
      <c r="B200" s="18"/>
      <c r="C200" s="18"/>
      <c r="G200" s="18"/>
      <c r="H200" s="18"/>
      <c r="Z200" s="17"/>
      <c r="AA200" s="17"/>
    </row>
    <row r="201" spans="2:27" x14ac:dyDescent="0.3">
      <c r="B201" s="18"/>
      <c r="C201" s="18"/>
      <c r="G201" s="18"/>
      <c r="H201" s="18"/>
      <c r="Z201" s="17"/>
      <c r="AA201" s="17"/>
    </row>
    <row r="202" spans="2:27" x14ac:dyDescent="0.3">
      <c r="B202" s="18"/>
      <c r="C202" s="18"/>
      <c r="G202" s="18"/>
      <c r="H202" s="18"/>
      <c r="Z202" s="17"/>
      <c r="AA202" s="17"/>
    </row>
    <row r="203" spans="2:27" x14ac:dyDescent="0.3">
      <c r="B203" s="18"/>
      <c r="C203" s="18"/>
      <c r="G203" s="18"/>
      <c r="H203" s="18"/>
      <c r="Z203" s="17"/>
      <c r="AA203" s="17"/>
    </row>
    <row r="204" spans="2:27" x14ac:dyDescent="0.3">
      <c r="B204" s="18"/>
      <c r="C204" s="18"/>
      <c r="G204" s="18"/>
      <c r="H204" s="18"/>
      <c r="Z204" s="17"/>
      <c r="AA204" s="17"/>
    </row>
    <row r="205" spans="2:27" x14ac:dyDescent="0.3">
      <c r="B205" s="18"/>
      <c r="C205" s="18"/>
      <c r="G205" s="18"/>
      <c r="H205" s="18"/>
      <c r="Z205" s="17"/>
      <c r="AA205" s="17"/>
    </row>
    <row r="206" spans="2:27" x14ac:dyDescent="0.3">
      <c r="B206" s="18"/>
      <c r="C206" s="18"/>
      <c r="G206" s="18"/>
      <c r="H206" s="18"/>
      <c r="Z206" s="17"/>
      <c r="AA206" s="17"/>
    </row>
    <row r="207" spans="2:27" x14ac:dyDescent="0.3">
      <c r="B207" s="18"/>
      <c r="C207" s="18"/>
      <c r="G207" s="18"/>
      <c r="H207" s="18"/>
      <c r="Z207" s="17"/>
      <c r="AA207" s="17"/>
    </row>
    <row r="208" spans="2:27" x14ac:dyDescent="0.3">
      <c r="B208" s="18"/>
      <c r="C208" s="18"/>
      <c r="G208" s="18"/>
      <c r="H208" s="18"/>
      <c r="Z208" s="17"/>
      <c r="AA208" s="17"/>
    </row>
    <row r="209" spans="2:27" x14ac:dyDescent="0.3">
      <c r="B209" s="18"/>
      <c r="C209" s="18"/>
      <c r="G209" s="18"/>
      <c r="H209" s="18"/>
      <c r="Z209" s="17"/>
      <c r="AA209" s="17"/>
    </row>
    <row r="210" spans="2:27" x14ac:dyDescent="0.3">
      <c r="B210" s="18"/>
      <c r="C210" s="18"/>
      <c r="G210" s="18"/>
      <c r="H210" s="18"/>
      <c r="Z210" s="17"/>
      <c r="AA210" s="17"/>
    </row>
    <row r="211" spans="2:27" x14ac:dyDescent="0.3">
      <c r="B211" s="18"/>
      <c r="C211" s="18"/>
      <c r="G211" s="18"/>
      <c r="H211" s="18"/>
      <c r="Z211" s="17"/>
      <c r="AA211" s="17"/>
    </row>
    <row r="212" spans="2:27" x14ac:dyDescent="0.3">
      <c r="B212" s="18"/>
      <c r="C212" s="18"/>
      <c r="G212" s="18"/>
      <c r="H212" s="18"/>
      <c r="Z212" s="17"/>
      <c r="AA212" s="17"/>
    </row>
    <row r="213" spans="2:27" x14ac:dyDescent="0.3">
      <c r="B213" s="18"/>
      <c r="C213" s="18"/>
      <c r="G213" s="18"/>
      <c r="H213" s="18"/>
      <c r="Z213" s="17"/>
      <c r="AA213" s="17"/>
    </row>
    <row r="214" spans="2:27" x14ac:dyDescent="0.3">
      <c r="B214" s="18"/>
      <c r="C214" s="18"/>
      <c r="G214" s="18"/>
      <c r="H214" s="18"/>
      <c r="Z214" s="17"/>
      <c r="AA214" s="17"/>
    </row>
    <row r="215" spans="2:27" x14ac:dyDescent="0.3">
      <c r="B215" s="18"/>
      <c r="C215" s="18"/>
      <c r="G215" s="18"/>
      <c r="H215" s="18"/>
      <c r="Z215" s="17"/>
      <c r="AA215" s="17"/>
    </row>
    <row r="216" spans="2:27" x14ac:dyDescent="0.3">
      <c r="B216" s="18"/>
      <c r="C216" s="18"/>
      <c r="G216" s="18"/>
      <c r="H216" s="18"/>
      <c r="Z216" s="17"/>
      <c r="AA216" s="17"/>
    </row>
    <row r="217" spans="2:27" x14ac:dyDescent="0.3">
      <c r="B217" s="18"/>
      <c r="C217" s="18"/>
      <c r="G217" s="18"/>
      <c r="H217" s="18"/>
      <c r="Z217" s="17"/>
      <c r="AA217" s="17"/>
    </row>
    <row r="218" spans="2:27" x14ac:dyDescent="0.3">
      <c r="B218" s="18"/>
      <c r="C218" s="18"/>
      <c r="G218" s="18"/>
      <c r="H218" s="18"/>
      <c r="Z218" s="17"/>
      <c r="AA218" s="17"/>
    </row>
    <row r="219" spans="2:27" x14ac:dyDescent="0.3">
      <c r="B219" s="18"/>
      <c r="C219" s="18"/>
      <c r="G219" s="18"/>
      <c r="H219" s="18"/>
      <c r="Z219" s="17"/>
      <c r="AA219" s="17"/>
    </row>
    <row r="220" spans="2:27" x14ac:dyDescent="0.3">
      <c r="B220" s="18"/>
      <c r="C220" s="18"/>
      <c r="G220" s="18"/>
      <c r="H220" s="18"/>
      <c r="Z220" s="17"/>
      <c r="AA220" s="17"/>
    </row>
    <row r="221" spans="2:27" x14ac:dyDescent="0.3">
      <c r="B221" s="18"/>
      <c r="C221" s="18"/>
      <c r="G221" s="18"/>
      <c r="H221" s="18"/>
      <c r="Z221" s="17"/>
      <c r="AA221" s="17"/>
    </row>
    <row r="222" spans="2:27" x14ac:dyDescent="0.3">
      <c r="B222" s="18"/>
      <c r="C222" s="18"/>
      <c r="G222" s="18"/>
      <c r="H222" s="18"/>
      <c r="Z222" s="17"/>
      <c r="AA222" s="17"/>
    </row>
    <row r="223" spans="2:27" x14ac:dyDescent="0.3">
      <c r="B223" s="18"/>
      <c r="C223" s="18"/>
      <c r="G223" s="18"/>
      <c r="H223" s="18"/>
      <c r="Z223" s="17"/>
      <c r="AA223" s="17"/>
    </row>
    <row r="224" spans="2:27" x14ac:dyDescent="0.3">
      <c r="B224" s="18"/>
      <c r="C224" s="18"/>
      <c r="G224" s="18"/>
      <c r="H224" s="18"/>
      <c r="Z224" s="17"/>
      <c r="AA224" s="17"/>
    </row>
    <row r="225" spans="2:27" x14ac:dyDescent="0.3">
      <c r="B225" s="18"/>
      <c r="C225" s="18"/>
      <c r="G225" s="18"/>
      <c r="H225" s="18"/>
      <c r="Z225" s="17"/>
      <c r="AA225" s="17"/>
    </row>
    <row r="226" spans="2:27" x14ac:dyDescent="0.3">
      <c r="B226" s="18"/>
      <c r="C226" s="18"/>
      <c r="G226" s="18"/>
      <c r="H226" s="18"/>
      <c r="Z226" s="17"/>
      <c r="AA226" s="17"/>
    </row>
    <row r="227" spans="2:27" x14ac:dyDescent="0.3">
      <c r="B227" s="18"/>
      <c r="C227" s="18"/>
      <c r="G227" s="18"/>
      <c r="H227" s="18"/>
      <c r="Z227" s="17"/>
      <c r="AA227" s="17"/>
    </row>
    <row r="228" spans="2:27" x14ac:dyDescent="0.3">
      <c r="B228" s="18"/>
      <c r="C228" s="18"/>
      <c r="G228" s="18"/>
      <c r="H228" s="18"/>
      <c r="Z228" s="17"/>
      <c r="AA228" s="17"/>
    </row>
    <row r="229" spans="2:27" x14ac:dyDescent="0.3">
      <c r="B229" s="18"/>
      <c r="C229" s="18"/>
      <c r="G229" s="18"/>
      <c r="H229" s="18"/>
      <c r="Z229" s="17"/>
      <c r="AA229" s="17"/>
    </row>
    <row r="230" spans="2:27" x14ac:dyDescent="0.3">
      <c r="B230" s="18"/>
      <c r="C230" s="18"/>
      <c r="G230" s="18"/>
      <c r="H230" s="18"/>
      <c r="Z230" s="17"/>
      <c r="AA230" s="17"/>
    </row>
    <row r="231" spans="2:27" x14ac:dyDescent="0.3">
      <c r="B231" s="18"/>
      <c r="C231" s="18"/>
      <c r="G231" s="18"/>
      <c r="H231" s="18"/>
      <c r="Z231" s="17"/>
      <c r="AA231" s="17"/>
    </row>
    <row r="232" spans="2:27" x14ac:dyDescent="0.3">
      <c r="B232" s="18"/>
      <c r="C232" s="18"/>
      <c r="G232" s="18"/>
      <c r="H232" s="18"/>
      <c r="Z232" s="17"/>
      <c r="AA232" s="17"/>
    </row>
    <row r="233" spans="2:27" x14ac:dyDescent="0.3">
      <c r="B233" s="18"/>
      <c r="C233" s="18"/>
      <c r="G233" s="18"/>
      <c r="H233" s="18"/>
      <c r="Z233" s="17"/>
      <c r="AA233" s="17"/>
    </row>
    <row r="234" spans="2:27" x14ac:dyDescent="0.3">
      <c r="B234" s="18"/>
      <c r="C234" s="18"/>
      <c r="G234" s="18"/>
      <c r="H234" s="18"/>
      <c r="Z234" s="17"/>
      <c r="AA234" s="17"/>
    </row>
    <row r="235" spans="2:27" x14ac:dyDescent="0.3">
      <c r="B235" s="18"/>
      <c r="C235" s="18"/>
      <c r="G235" s="18"/>
      <c r="H235" s="18"/>
      <c r="Z235" s="17"/>
      <c r="AA235" s="17"/>
    </row>
    <row r="236" spans="2:27" x14ac:dyDescent="0.3">
      <c r="B236" s="18"/>
      <c r="C236" s="18"/>
      <c r="G236" s="18"/>
      <c r="H236" s="18"/>
      <c r="Z236" s="17"/>
      <c r="AA236" s="17"/>
    </row>
    <row r="237" spans="2:27" x14ac:dyDescent="0.3">
      <c r="B237" s="18"/>
      <c r="C237" s="18"/>
      <c r="G237" s="18"/>
      <c r="H237" s="18"/>
      <c r="Z237" s="17"/>
      <c r="AA237" s="17"/>
    </row>
    <row r="238" spans="2:27" x14ac:dyDescent="0.3">
      <c r="B238" s="18"/>
      <c r="C238" s="18"/>
      <c r="G238" s="18"/>
      <c r="H238" s="18"/>
      <c r="Z238" s="17"/>
      <c r="AA238" s="17"/>
    </row>
    <row r="239" spans="2:27" x14ac:dyDescent="0.3">
      <c r="B239" s="18"/>
      <c r="C239" s="18"/>
      <c r="G239" s="18"/>
      <c r="H239" s="18"/>
      <c r="Z239" s="17"/>
      <c r="AA239" s="17"/>
    </row>
    <row r="240" spans="2:27" x14ac:dyDescent="0.3">
      <c r="B240" s="18"/>
      <c r="C240" s="18"/>
      <c r="G240" s="18"/>
      <c r="H240" s="18"/>
      <c r="Z240" s="17"/>
      <c r="AA240" s="17"/>
    </row>
    <row r="241" spans="2:27" x14ac:dyDescent="0.3">
      <c r="B241" s="18"/>
      <c r="C241" s="18"/>
      <c r="G241" s="18"/>
      <c r="H241" s="18"/>
      <c r="Z241" s="17"/>
      <c r="AA241" s="17"/>
    </row>
    <row r="242" spans="2:27" x14ac:dyDescent="0.3">
      <c r="B242" s="18"/>
      <c r="C242" s="18"/>
      <c r="G242" s="18"/>
      <c r="H242" s="18"/>
      <c r="Z242" s="17"/>
      <c r="AA242" s="17"/>
    </row>
    <row r="243" spans="2:27" x14ac:dyDescent="0.3">
      <c r="B243" s="18"/>
      <c r="C243" s="18"/>
      <c r="G243" s="18"/>
      <c r="H243" s="18"/>
      <c r="Z243" s="17"/>
      <c r="AA243" s="17"/>
    </row>
    <row r="244" spans="2:27" x14ac:dyDescent="0.3">
      <c r="B244" s="18"/>
      <c r="C244" s="18"/>
      <c r="G244" s="18"/>
      <c r="H244" s="18"/>
      <c r="Z244" s="17"/>
      <c r="AA244" s="17"/>
    </row>
    <row r="245" spans="2:27" x14ac:dyDescent="0.3">
      <c r="B245" s="18"/>
      <c r="C245" s="18"/>
      <c r="G245" s="18"/>
      <c r="H245" s="18"/>
      <c r="Z245" s="17"/>
      <c r="AA245" s="17"/>
    </row>
    <row r="246" spans="2:27" x14ac:dyDescent="0.3">
      <c r="B246" s="18"/>
      <c r="C246" s="18"/>
      <c r="G246" s="18"/>
      <c r="H246" s="18"/>
      <c r="Z246" s="17"/>
      <c r="AA246" s="17"/>
    </row>
    <row r="247" spans="2:27" x14ac:dyDescent="0.3">
      <c r="B247" s="18"/>
      <c r="C247" s="18"/>
      <c r="G247" s="18"/>
      <c r="H247" s="18"/>
      <c r="Z247" s="17"/>
      <c r="AA247" s="17"/>
    </row>
    <row r="248" spans="2:27" x14ac:dyDescent="0.3">
      <c r="B248" s="18"/>
      <c r="C248" s="18"/>
      <c r="G248" s="18"/>
      <c r="H248" s="18"/>
      <c r="Z248" s="17"/>
      <c r="AA248" s="17"/>
    </row>
    <row r="249" spans="2:27" x14ac:dyDescent="0.3">
      <c r="B249" s="18"/>
      <c r="C249" s="18"/>
      <c r="G249" s="18"/>
      <c r="H249" s="18"/>
      <c r="Z249" s="17"/>
      <c r="AA249" s="17"/>
    </row>
    <row r="250" spans="2:27" x14ac:dyDescent="0.3">
      <c r="B250" s="18"/>
      <c r="C250" s="18"/>
      <c r="G250" s="18"/>
      <c r="H250" s="18"/>
      <c r="Z250" s="17"/>
      <c r="AA250" s="17"/>
    </row>
    <row r="251" spans="2:27" x14ac:dyDescent="0.3">
      <c r="B251" s="18"/>
      <c r="C251" s="18"/>
      <c r="G251" s="18"/>
      <c r="H251" s="18"/>
      <c r="Z251" s="17"/>
      <c r="AA251" s="17"/>
    </row>
    <row r="252" spans="2:27" x14ac:dyDescent="0.3">
      <c r="B252" s="18"/>
      <c r="C252" s="18"/>
      <c r="G252" s="18"/>
      <c r="H252" s="18"/>
      <c r="Z252" s="17"/>
      <c r="AA252" s="17"/>
    </row>
    <row r="253" spans="2:27" x14ac:dyDescent="0.3">
      <c r="B253" s="18"/>
      <c r="C253" s="18"/>
      <c r="G253" s="18"/>
      <c r="H253" s="18"/>
      <c r="Z253" s="17"/>
      <c r="AA253" s="17"/>
    </row>
    <row r="254" spans="2:27" x14ac:dyDescent="0.3">
      <c r="B254" s="18"/>
      <c r="C254" s="18"/>
      <c r="G254" s="18"/>
      <c r="H254" s="18"/>
      <c r="Z254" s="17"/>
      <c r="AA254" s="17"/>
    </row>
    <row r="255" spans="2:27" x14ac:dyDescent="0.3">
      <c r="B255" s="18"/>
      <c r="C255" s="18"/>
      <c r="G255" s="18"/>
      <c r="H255" s="18"/>
      <c r="Z255" s="17"/>
      <c r="AA255" s="17"/>
    </row>
    <row r="256" spans="2:27" x14ac:dyDescent="0.3">
      <c r="B256" s="18"/>
      <c r="C256" s="18"/>
      <c r="G256" s="18"/>
      <c r="H256" s="18"/>
      <c r="Z256" s="17"/>
      <c r="AA256" s="17"/>
    </row>
    <row r="257" spans="2:27" x14ac:dyDescent="0.3">
      <c r="B257" s="18"/>
      <c r="C257" s="18"/>
      <c r="G257" s="18"/>
      <c r="H257" s="18"/>
      <c r="Z257" s="17"/>
      <c r="AA257" s="17"/>
    </row>
    <row r="258" spans="2:27" x14ac:dyDescent="0.3">
      <c r="B258" s="18"/>
      <c r="C258" s="18"/>
      <c r="G258" s="18"/>
      <c r="H258" s="18"/>
      <c r="Z258" s="17"/>
      <c r="AA258" s="17"/>
    </row>
    <row r="259" spans="2:27" x14ac:dyDescent="0.3">
      <c r="B259" s="18"/>
      <c r="C259" s="18"/>
      <c r="G259" s="18"/>
      <c r="H259" s="18"/>
      <c r="Z259" s="17"/>
      <c r="AA259" s="17"/>
    </row>
    <row r="260" spans="2:27" x14ac:dyDescent="0.3">
      <c r="B260" s="18"/>
      <c r="C260" s="18"/>
      <c r="G260" s="18"/>
      <c r="H260" s="18"/>
      <c r="Z260" s="17"/>
      <c r="AA260" s="17"/>
    </row>
    <row r="261" spans="2:27" x14ac:dyDescent="0.3">
      <c r="B261" s="18"/>
      <c r="C261" s="18"/>
      <c r="G261" s="18"/>
      <c r="H261" s="18"/>
      <c r="Z261" s="17"/>
      <c r="AA261" s="17"/>
    </row>
    <row r="262" spans="2:27" x14ac:dyDescent="0.3">
      <c r="B262" s="18"/>
      <c r="C262" s="18"/>
      <c r="G262" s="18"/>
      <c r="H262" s="18"/>
      <c r="Z262" s="17"/>
      <c r="AA262" s="17"/>
    </row>
    <row r="263" spans="2:27" x14ac:dyDescent="0.3">
      <c r="B263" s="18"/>
      <c r="C263" s="18"/>
      <c r="G263" s="18"/>
      <c r="H263" s="18"/>
      <c r="Z263" s="17"/>
      <c r="AA263" s="17"/>
    </row>
    <row r="264" spans="2:27" x14ac:dyDescent="0.3">
      <c r="B264" s="18"/>
      <c r="C264" s="18"/>
      <c r="G264" s="18"/>
      <c r="H264" s="18"/>
      <c r="Z264" s="17"/>
      <c r="AA264" s="17"/>
    </row>
    <row r="265" spans="2:27" x14ac:dyDescent="0.3">
      <c r="B265" s="18"/>
      <c r="C265" s="18"/>
      <c r="G265" s="18"/>
      <c r="H265" s="18"/>
      <c r="Z265" s="17"/>
      <c r="AA265" s="17"/>
    </row>
    <row r="266" spans="2:27" x14ac:dyDescent="0.3">
      <c r="B266" s="18"/>
      <c r="C266" s="18"/>
      <c r="G266" s="18"/>
      <c r="H266" s="18"/>
      <c r="Z266" s="17"/>
      <c r="AA266" s="17"/>
    </row>
    <row r="267" spans="2:27" x14ac:dyDescent="0.3">
      <c r="B267" s="18"/>
      <c r="C267" s="18"/>
      <c r="G267" s="18"/>
      <c r="H267" s="18"/>
      <c r="Z267" s="17"/>
      <c r="AA267" s="17"/>
    </row>
    <row r="268" spans="2:27" x14ac:dyDescent="0.3">
      <c r="B268" s="18"/>
      <c r="C268" s="18"/>
      <c r="G268" s="18"/>
      <c r="H268" s="18"/>
      <c r="Z268" s="17"/>
      <c r="AA268" s="17"/>
    </row>
    <row r="269" spans="2:27" x14ac:dyDescent="0.3">
      <c r="B269" s="18"/>
      <c r="C269" s="18"/>
      <c r="G269" s="18"/>
      <c r="H269" s="18"/>
      <c r="Z269" s="17"/>
      <c r="AA269" s="17"/>
    </row>
    <row r="270" spans="2:27" x14ac:dyDescent="0.3">
      <c r="B270" s="18"/>
      <c r="C270" s="18"/>
      <c r="G270" s="18"/>
      <c r="H270" s="18"/>
      <c r="Z270" s="17"/>
      <c r="AA270" s="17"/>
    </row>
    <row r="271" spans="2:27" x14ac:dyDescent="0.3">
      <c r="B271" s="18"/>
      <c r="C271" s="18"/>
      <c r="G271" s="18"/>
      <c r="H271" s="18"/>
      <c r="Z271" s="17"/>
      <c r="AA271" s="17"/>
    </row>
    <row r="272" spans="2:27" x14ac:dyDescent="0.3">
      <c r="B272" s="18"/>
      <c r="C272" s="18"/>
      <c r="G272" s="18"/>
      <c r="H272" s="18"/>
      <c r="Z272" s="17"/>
      <c r="AA272" s="17"/>
    </row>
    <row r="273" spans="2:27" x14ac:dyDescent="0.3">
      <c r="B273" s="18"/>
      <c r="C273" s="18"/>
      <c r="G273" s="18"/>
      <c r="H273" s="18"/>
      <c r="Z273" s="17"/>
      <c r="AA273" s="17"/>
    </row>
    <row r="274" spans="2:27" x14ac:dyDescent="0.3">
      <c r="B274" s="18"/>
      <c r="C274" s="18"/>
      <c r="G274" s="18"/>
      <c r="H274" s="18"/>
      <c r="Z274" s="17"/>
      <c r="AA274" s="17"/>
    </row>
    <row r="275" spans="2:27" x14ac:dyDescent="0.3">
      <c r="B275" s="18"/>
      <c r="C275" s="18"/>
      <c r="G275" s="18"/>
      <c r="H275" s="18"/>
      <c r="Z275" s="17"/>
      <c r="AA275" s="17"/>
    </row>
    <row r="276" spans="2:27" x14ac:dyDescent="0.3">
      <c r="B276" s="18"/>
      <c r="C276" s="18"/>
      <c r="G276" s="18"/>
      <c r="H276" s="18"/>
      <c r="Z276" s="17"/>
      <c r="AA276" s="17"/>
    </row>
    <row r="277" spans="2:27" x14ac:dyDescent="0.3">
      <c r="B277" s="18"/>
      <c r="C277" s="18"/>
      <c r="G277" s="18"/>
      <c r="H277" s="18"/>
      <c r="Z277" s="17"/>
      <c r="AA277" s="17"/>
    </row>
    <row r="278" spans="2:27" x14ac:dyDescent="0.3">
      <c r="B278" s="18"/>
      <c r="C278" s="18"/>
      <c r="G278" s="18"/>
      <c r="H278" s="18"/>
      <c r="Z278" s="17"/>
      <c r="AA278" s="17"/>
    </row>
    <row r="279" spans="2:27" x14ac:dyDescent="0.3">
      <c r="B279" s="18"/>
      <c r="C279" s="18"/>
      <c r="G279" s="18"/>
      <c r="H279" s="18"/>
      <c r="Z279" s="17"/>
      <c r="AA279" s="17"/>
    </row>
    <row r="280" spans="2:27" x14ac:dyDescent="0.3">
      <c r="B280" s="18"/>
      <c r="C280" s="18"/>
      <c r="G280" s="18"/>
      <c r="H280" s="18"/>
      <c r="Z280" s="17"/>
      <c r="AA280" s="17"/>
    </row>
    <row r="281" spans="2:27" x14ac:dyDescent="0.3">
      <c r="B281" s="18"/>
      <c r="C281" s="18"/>
      <c r="G281" s="18"/>
      <c r="H281" s="18"/>
      <c r="Z281" s="17"/>
      <c r="AA281" s="17"/>
    </row>
    <row r="282" spans="2:27" x14ac:dyDescent="0.3">
      <c r="B282" s="18"/>
      <c r="C282" s="18"/>
      <c r="G282" s="18"/>
      <c r="H282" s="18"/>
      <c r="Z282" s="17"/>
      <c r="AA282" s="17"/>
    </row>
    <row r="283" spans="2:27" x14ac:dyDescent="0.3">
      <c r="B283" s="18"/>
      <c r="C283" s="18"/>
      <c r="G283" s="18"/>
      <c r="H283" s="18"/>
      <c r="Z283" s="17"/>
      <c r="AA283" s="17"/>
    </row>
    <row r="284" spans="2:27" x14ac:dyDescent="0.3">
      <c r="B284" s="18"/>
      <c r="C284" s="18"/>
      <c r="G284" s="18"/>
      <c r="H284" s="18"/>
      <c r="Z284" s="17"/>
      <c r="AA284" s="17"/>
    </row>
    <row r="285" spans="2:27" x14ac:dyDescent="0.3">
      <c r="B285" s="18"/>
      <c r="C285" s="18"/>
      <c r="G285" s="18"/>
      <c r="H285" s="18"/>
      <c r="Z285" s="17"/>
      <c r="AA285" s="17"/>
    </row>
    <row r="286" spans="2:27" x14ac:dyDescent="0.3">
      <c r="B286" s="18"/>
      <c r="C286" s="18"/>
      <c r="G286" s="18"/>
      <c r="H286" s="18"/>
      <c r="Z286" s="17"/>
      <c r="AA286" s="17"/>
    </row>
    <row r="287" spans="2:27" x14ac:dyDescent="0.3">
      <c r="B287" s="18"/>
      <c r="C287" s="18"/>
      <c r="G287" s="18"/>
      <c r="H287" s="18"/>
      <c r="Z287" s="17"/>
      <c r="AA287" s="17"/>
    </row>
    <row r="288" spans="2:27" x14ac:dyDescent="0.3">
      <c r="B288" s="18"/>
      <c r="C288" s="18"/>
      <c r="G288" s="18"/>
      <c r="H288" s="18"/>
      <c r="Z288" s="17"/>
      <c r="AA288" s="17"/>
    </row>
    <row r="289" spans="2:27" x14ac:dyDescent="0.3">
      <c r="B289" s="18"/>
      <c r="C289" s="18"/>
      <c r="G289" s="18"/>
      <c r="H289" s="18"/>
      <c r="Z289" s="17"/>
      <c r="AA289" s="17"/>
    </row>
    <row r="290" spans="2:27" x14ac:dyDescent="0.3">
      <c r="B290" s="18"/>
      <c r="C290" s="18"/>
      <c r="G290" s="18"/>
      <c r="H290" s="18"/>
      <c r="Z290" s="17"/>
      <c r="AA290" s="17"/>
    </row>
    <row r="291" spans="2:27" x14ac:dyDescent="0.3">
      <c r="B291" s="18"/>
      <c r="C291" s="18"/>
      <c r="G291" s="18"/>
      <c r="H291" s="18"/>
      <c r="Z291" s="17"/>
      <c r="AA291" s="17"/>
    </row>
    <row r="292" spans="2:27" x14ac:dyDescent="0.3">
      <c r="B292" s="18"/>
      <c r="C292" s="18"/>
      <c r="G292" s="18"/>
      <c r="H292" s="18"/>
      <c r="Z292" s="17"/>
      <c r="AA292" s="17"/>
    </row>
    <row r="293" spans="2:27" x14ac:dyDescent="0.3">
      <c r="B293" s="18"/>
      <c r="C293" s="18"/>
      <c r="G293" s="18"/>
      <c r="H293" s="18"/>
      <c r="Z293" s="17"/>
      <c r="AA293" s="17"/>
    </row>
    <row r="294" spans="2:27" x14ac:dyDescent="0.3">
      <c r="B294" s="18"/>
      <c r="C294" s="18"/>
      <c r="G294" s="18"/>
      <c r="H294" s="18"/>
      <c r="Z294" s="17"/>
      <c r="AA294" s="17"/>
    </row>
    <row r="295" spans="2:27" x14ac:dyDescent="0.3">
      <c r="B295" s="18"/>
      <c r="C295" s="18"/>
      <c r="G295" s="18"/>
      <c r="H295" s="18"/>
      <c r="Z295" s="17"/>
      <c r="AA295" s="17"/>
    </row>
    <row r="296" spans="2:27" x14ac:dyDescent="0.3">
      <c r="B296" s="18"/>
      <c r="C296" s="18"/>
      <c r="G296" s="18"/>
      <c r="H296" s="18"/>
      <c r="Z296" s="17"/>
      <c r="AA296" s="17"/>
    </row>
    <row r="297" spans="2:27" x14ac:dyDescent="0.3">
      <c r="B297" s="18"/>
      <c r="C297" s="18"/>
      <c r="G297" s="18"/>
      <c r="H297" s="18"/>
      <c r="Z297" s="17"/>
      <c r="AA297" s="17"/>
    </row>
    <row r="298" spans="2:27" x14ac:dyDescent="0.3">
      <c r="B298" s="18"/>
      <c r="C298" s="18"/>
      <c r="G298" s="18"/>
      <c r="H298" s="18"/>
      <c r="Z298" s="17"/>
      <c r="AA298" s="17"/>
    </row>
    <row r="299" spans="2:27" x14ac:dyDescent="0.3">
      <c r="B299" s="18"/>
      <c r="C299" s="18"/>
      <c r="G299" s="18"/>
      <c r="H299" s="18"/>
      <c r="Z299" s="17"/>
      <c r="AA299" s="17"/>
    </row>
    <row r="300" spans="2:27" x14ac:dyDescent="0.3">
      <c r="B300" s="18"/>
      <c r="C300" s="18"/>
      <c r="G300" s="18"/>
      <c r="H300" s="18"/>
      <c r="Z300" s="17"/>
      <c r="AA300" s="17"/>
    </row>
    <row r="301" spans="2:27" x14ac:dyDescent="0.3">
      <c r="B301" s="18"/>
      <c r="C301" s="18"/>
      <c r="G301" s="18"/>
      <c r="H301" s="18"/>
      <c r="Z301" s="17"/>
      <c r="AA301" s="17"/>
    </row>
    <row r="302" spans="2:27" x14ac:dyDescent="0.3">
      <c r="B302" s="18"/>
      <c r="C302" s="18"/>
      <c r="G302" s="18"/>
      <c r="H302" s="18"/>
      <c r="Z302" s="17"/>
      <c r="AA302" s="17"/>
    </row>
    <row r="303" spans="2:27" x14ac:dyDescent="0.3">
      <c r="B303" s="18"/>
      <c r="C303" s="18"/>
      <c r="G303" s="18"/>
      <c r="H303" s="18"/>
      <c r="Z303" s="17"/>
      <c r="AA303" s="17"/>
    </row>
    <row r="304" spans="2:27" x14ac:dyDescent="0.3">
      <c r="B304" s="18"/>
      <c r="C304" s="18"/>
      <c r="G304" s="18"/>
      <c r="H304" s="18"/>
      <c r="Z304" s="17"/>
      <c r="AA304" s="17"/>
    </row>
    <row r="305" spans="2:27" x14ac:dyDescent="0.3">
      <c r="B305" s="18"/>
      <c r="C305" s="18"/>
      <c r="G305" s="18"/>
      <c r="H305" s="18"/>
      <c r="Z305" s="17"/>
      <c r="AA305" s="17"/>
    </row>
    <row r="306" spans="2:27" x14ac:dyDescent="0.3">
      <c r="B306" s="18"/>
      <c r="C306" s="18"/>
      <c r="G306" s="18"/>
      <c r="H306" s="18"/>
      <c r="Z306" s="17"/>
      <c r="AA306" s="17"/>
    </row>
    <row r="307" spans="2:27" x14ac:dyDescent="0.3">
      <c r="B307" s="18"/>
      <c r="C307" s="18"/>
      <c r="G307" s="18"/>
      <c r="H307" s="18"/>
      <c r="Z307" s="17"/>
      <c r="AA307" s="17"/>
    </row>
    <row r="308" spans="2:27" x14ac:dyDescent="0.3">
      <c r="B308" s="18"/>
      <c r="C308" s="18"/>
      <c r="G308" s="18"/>
      <c r="H308" s="18"/>
      <c r="Z308" s="17"/>
      <c r="AA308" s="17"/>
    </row>
    <row r="309" spans="2:27" x14ac:dyDescent="0.3">
      <c r="B309" s="18"/>
      <c r="C309" s="18"/>
      <c r="G309" s="18"/>
      <c r="H309" s="18"/>
      <c r="Z309" s="17"/>
      <c r="AA309" s="17"/>
    </row>
    <row r="310" spans="2:27" x14ac:dyDescent="0.3">
      <c r="B310" s="18"/>
      <c r="C310" s="18"/>
      <c r="G310" s="18"/>
      <c r="H310" s="18"/>
      <c r="Z310" s="17"/>
      <c r="AA310" s="17"/>
    </row>
    <row r="311" spans="2:27" x14ac:dyDescent="0.3">
      <c r="B311" s="18"/>
      <c r="C311" s="18"/>
      <c r="G311" s="18"/>
      <c r="H311" s="18"/>
      <c r="Z311" s="17"/>
      <c r="AA311" s="17"/>
    </row>
    <row r="312" spans="2:27" x14ac:dyDescent="0.3">
      <c r="B312" s="18"/>
      <c r="C312" s="18"/>
      <c r="G312" s="18"/>
      <c r="H312" s="18"/>
      <c r="Z312" s="17"/>
      <c r="AA312" s="17"/>
    </row>
    <row r="313" spans="2:27" x14ac:dyDescent="0.3">
      <c r="B313" s="18"/>
      <c r="C313" s="18"/>
      <c r="G313" s="18"/>
      <c r="H313" s="18"/>
      <c r="Z313" s="17"/>
      <c r="AA313" s="17"/>
    </row>
    <row r="314" spans="2:27" x14ac:dyDescent="0.3">
      <c r="B314" s="18"/>
      <c r="C314" s="18"/>
      <c r="G314" s="18"/>
      <c r="H314" s="18"/>
      <c r="Z314" s="17"/>
      <c r="AA314" s="17"/>
    </row>
    <row r="315" spans="2:27" x14ac:dyDescent="0.3">
      <c r="B315" s="18"/>
      <c r="C315" s="18"/>
      <c r="G315" s="18"/>
      <c r="H315" s="18"/>
      <c r="Z315" s="17"/>
      <c r="AA315" s="17"/>
    </row>
    <row r="316" spans="2:27" x14ac:dyDescent="0.3">
      <c r="B316" s="18"/>
      <c r="C316" s="18"/>
      <c r="G316" s="18"/>
      <c r="H316" s="18"/>
      <c r="Z316" s="17"/>
      <c r="AA316" s="17"/>
    </row>
    <row r="317" spans="2:27" x14ac:dyDescent="0.3">
      <c r="B317" s="18"/>
      <c r="C317" s="18"/>
      <c r="G317" s="18"/>
      <c r="H317" s="18"/>
      <c r="Z317" s="17"/>
      <c r="AA317" s="17"/>
    </row>
    <row r="318" spans="2:27" x14ac:dyDescent="0.3">
      <c r="B318" s="18"/>
      <c r="C318" s="18"/>
      <c r="G318" s="18"/>
      <c r="H318" s="18"/>
      <c r="Z318" s="17"/>
      <c r="AA318" s="17"/>
    </row>
    <row r="319" spans="2:27" x14ac:dyDescent="0.3">
      <c r="B319" s="18"/>
      <c r="C319" s="18"/>
      <c r="G319" s="18"/>
      <c r="H319" s="18"/>
      <c r="Z319" s="17"/>
      <c r="AA319" s="17"/>
    </row>
    <row r="320" spans="2:27" x14ac:dyDescent="0.3">
      <c r="B320" s="18"/>
      <c r="C320" s="18"/>
      <c r="G320" s="18"/>
      <c r="H320" s="18"/>
      <c r="Z320" s="17"/>
      <c r="AA320" s="17"/>
    </row>
    <row r="321" spans="2:27" x14ac:dyDescent="0.3">
      <c r="B321" s="18"/>
      <c r="C321" s="18"/>
      <c r="G321" s="18"/>
      <c r="H321" s="18"/>
      <c r="Z321" s="17"/>
      <c r="AA321" s="17"/>
    </row>
    <row r="322" spans="2:27" x14ac:dyDescent="0.3">
      <c r="B322" s="18"/>
      <c r="C322" s="18"/>
      <c r="G322" s="18"/>
      <c r="H322" s="18"/>
      <c r="Z322" s="17"/>
      <c r="AA322" s="17"/>
    </row>
    <row r="323" spans="2:27" x14ac:dyDescent="0.3">
      <c r="B323" s="18"/>
      <c r="C323" s="18"/>
      <c r="G323" s="18"/>
      <c r="H323" s="18"/>
      <c r="Z323" s="17"/>
      <c r="AA323" s="17"/>
    </row>
    <row r="324" spans="2:27" x14ac:dyDescent="0.3">
      <c r="B324" s="18"/>
      <c r="C324" s="18"/>
      <c r="G324" s="18"/>
      <c r="H324" s="18"/>
      <c r="Z324" s="17"/>
      <c r="AA324" s="17"/>
    </row>
    <row r="325" spans="2:27" x14ac:dyDescent="0.3">
      <c r="B325" s="18"/>
      <c r="C325" s="18"/>
      <c r="G325" s="18"/>
      <c r="H325" s="18"/>
      <c r="Z325" s="17"/>
      <c r="AA325" s="17"/>
    </row>
    <row r="326" spans="2:27" x14ac:dyDescent="0.3">
      <c r="B326" s="18"/>
      <c r="C326" s="18"/>
      <c r="G326" s="18"/>
      <c r="H326" s="18"/>
      <c r="Z326" s="17"/>
      <c r="AA326" s="17"/>
    </row>
    <row r="327" spans="2:27" x14ac:dyDescent="0.3">
      <c r="B327" s="18"/>
      <c r="C327" s="18"/>
      <c r="G327" s="18"/>
      <c r="H327" s="18"/>
      <c r="Z327" s="17"/>
      <c r="AA327" s="17"/>
    </row>
    <row r="328" spans="2:27" x14ac:dyDescent="0.3">
      <c r="B328" s="18"/>
      <c r="C328" s="18"/>
      <c r="G328" s="18"/>
      <c r="H328" s="18"/>
      <c r="Z328" s="17"/>
      <c r="AA328" s="17"/>
    </row>
    <row r="329" spans="2:27" x14ac:dyDescent="0.3">
      <c r="B329" s="18"/>
      <c r="C329" s="18"/>
      <c r="G329" s="18"/>
      <c r="H329" s="18"/>
      <c r="Z329" s="17"/>
      <c r="AA329" s="17"/>
    </row>
    <row r="330" spans="2:27" x14ac:dyDescent="0.3">
      <c r="B330" s="18"/>
      <c r="C330" s="18"/>
      <c r="G330" s="18"/>
      <c r="H330" s="18"/>
      <c r="Z330" s="17"/>
      <c r="AA330" s="17"/>
    </row>
    <row r="331" spans="2:27" x14ac:dyDescent="0.3">
      <c r="B331" s="18"/>
      <c r="C331" s="18"/>
      <c r="G331" s="18"/>
      <c r="H331" s="18"/>
      <c r="Z331" s="17"/>
      <c r="AA331" s="17"/>
    </row>
    <row r="332" spans="2:27" x14ac:dyDescent="0.3">
      <c r="B332" s="18"/>
      <c r="C332" s="18"/>
      <c r="G332" s="18"/>
      <c r="H332" s="18"/>
      <c r="Z332" s="17"/>
      <c r="AA332" s="17"/>
    </row>
    <row r="333" spans="2:27" x14ac:dyDescent="0.3">
      <c r="B333" s="18"/>
      <c r="C333" s="18"/>
      <c r="G333" s="18"/>
      <c r="H333" s="18"/>
      <c r="Z333" s="17"/>
      <c r="AA333" s="17"/>
    </row>
    <row r="334" spans="2:27" x14ac:dyDescent="0.3">
      <c r="B334" s="18"/>
      <c r="C334" s="18"/>
      <c r="G334" s="18"/>
      <c r="H334" s="18"/>
      <c r="Z334" s="17"/>
      <c r="AA334" s="17"/>
    </row>
    <row r="335" spans="2:27" x14ac:dyDescent="0.3">
      <c r="B335" s="18"/>
      <c r="C335" s="18"/>
      <c r="G335" s="18"/>
      <c r="H335" s="18"/>
      <c r="Z335" s="17"/>
      <c r="AA335" s="17"/>
    </row>
    <row r="336" spans="2:27" x14ac:dyDescent="0.3">
      <c r="B336" s="18"/>
      <c r="C336" s="18"/>
      <c r="G336" s="18"/>
      <c r="H336" s="18"/>
      <c r="Z336" s="17"/>
      <c r="AA336" s="17"/>
    </row>
    <row r="337" spans="2:27" x14ac:dyDescent="0.3">
      <c r="B337" s="18"/>
      <c r="C337" s="18"/>
      <c r="G337" s="18"/>
      <c r="H337" s="18"/>
      <c r="Z337" s="17"/>
      <c r="AA337" s="17"/>
    </row>
    <row r="338" spans="2:27" x14ac:dyDescent="0.3">
      <c r="B338" s="18"/>
      <c r="C338" s="18"/>
      <c r="G338" s="18"/>
      <c r="H338" s="18"/>
      <c r="Z338" s="17"/>
      <c r="AA338" s="17"/>
    </row>
    <row r="339" spans="2:27" x14ac:dyDescent="0.3">
      <c r="B339" s="18"/>
      <c r="C339" s="18"/>
      <c r="G339" s="18"/>
      <c r="H339" s="18"/>
      <c r="Z339" s="17"/>
      <c r="AA339" s="17"/>
    </row>
    <row r="340" spans="2:27" x14ac:dyDescent="0.3">
      <c r="B340" s="18"/>
      <c r="C340" s="18"/>
      <c r="G340" s="18"/>
      <c r="H340" s="18"/>
      <c r="Z340" s="17"/>
      <c r="AA340" s="17"/>
    </row>
    <row r="341" spans="2:27" x14ac:dyDescent="0.3">
      <c r="B341" s="18"/>
      <c r="C341" s="18"/>
      <c r="G341" s="18"/>
      <c r="H341" s="18"/>
      <c r="Z341" s="17"/>
      <c r="AA341" s="17"/>
    </row>
    <row r="342" spans="2:27" x14ac:dyDescent="0.3">
      <c r="B342" s="18"/>
      <c r="C342" s="18"/>
      <c r="G342" s="18"/>
      <c r="H342" s="18"/>
      <c r="Z342" s="17"/>
      <c r="AA342" s="17"/>
    </row>
    <row r="343" spans="2:27" x14ac:dyDescent="0.3">
      <c r="B343" s="18"/>
      <c r="C343" s="18"/>
      <c r="G343" s="18"/>
      <c r="H343" s="18"/>
      <c r="Z343" s="17"/>
      <c r="AA343" s="17"/>
    </row>
    <row r="344" spans="2:27" x14ac:dyDescent="0.3">
      <c r="B344" s="18"/>
      <c r="C344" s="18"/>
      <c r="G344" s="18"/>
      <c r="H344" s="18"/>
      <c r="Z344" s="17"/>
      <c r="AA344" s="17"/>
    </row>
    <row r="345" spans="2:27" x14ac:dyDescent="0.3">
      <c r="B345" s="18"/>
      <c r="C345" s="18"/>
      <c r="G345" s="18"/>
      <c r="H345" s="18"/>
      <c r="Z345" s="17"/>
      <c r="AA345" s="17"/>
    </row>
    <row r="346" spans="2:27" x14ac:dyDescent="0.3">
      <c r="B346" s="18"/>
      <c r="C346" s="18"/>
      <c r="G346" s="18"/>
      <c r="H346" s="18"/>
      <c r="Z346" s="17"/>
      <c r="AA346" s="17"/>
    </row>
    <row r="347" spans="2:27" x14ac:dyDescent="0.3">
      <c r="B347" s="18"/>
      <c r="C347" s="18"/>
      <c r="G347" s="18"/>
      <c r="H347" s="18"/>
      <c r="Z347" s="17"/>
      <c r="AA347" s="17"/>
    </row>
    <row r="348" spans="2:27" x14ac:dyDescent="0.3">
      <c r="B348" s="18"/>
      <c r="C348" s="18"/>
      <c r="G348" s="18"/>
      <c r="H348" s="18"/>
      <c r="Z348" s="17"/>
      <c r="AA348" s="17"/>
    </row>
    <row r="349" spans="2:27" x14ac:dyDescent="0.3">
      <c r="B349" s="18"/>
      <c r="C349" s="18"/>
      <c r="G349" s="18"/>
      <c r="H349" s="18"/>
      <c r="Z349" s="17"/>
      <c r="AA349" s="17"/>
    </row>
    <row r="350" spans="2:27" x14ac:dyDescent="0.3">
      <c r="B350" s="18"/>
      <c r="C350" s="18"/>
      <c r="G350" s="18"/>
      <c r="H350" s="18"/>
      <c r="Z350" s="17"/>
      <c r="AA350" s="17"/>
    </row>
    <row r="351" spans="2:27" x14ac:dyDescent="0.3">
      <c r="B351" s="18"/>
      <c r="C351" s="18"/>
      <c r="G351" s="18"/>
      <c r="H351" s="18"/>
      <c r="Z351" s="17"/>
      <c r="AA351" s="17"/>
    </row>
    <row r="352" spans="2:27" x14ac:dyDescent="0.3">
      <c r="B352" s="18"/>
      <c r="C352" s="18"/>
      <c r="G352" s="18"/>
      <c r="H352" s="18"/>
      <c r="Z352" s="17"/>
      <c r="AA352" s="17"/>
    </row>
    <row r="353" spans="2:27" x14ac:dyDescent="0.3">
      <c r="B353" s="18"/>
      <c r="C353" s="18"/>
      <c r="G353" s="18"/>
      <c r="H353" s="18"/>
      <c r="Z353" s="17"/>
      <c r="AA353" s="17"/>
    </row>
    <row r="354" spans="2:27" x14ac:dyDescent="0.3">
      <c r="B354" s="18"/>
      <c r="C354" s="18"/>
      <c r="G354" s="18"/>
      <c r="H354" s="18"/>
      <c r="Z354" s="17"/>
      <c r="AA354" s="17"/>
    </row>
    <row r="355" spans="2:27" x14ac:dyDescent="0.3">
      <c r="B355" s="18"/>
      <c r="C355" s="18"/>
      <c r="G355" s="18"/>
      <c r="H355" s="18"/>
      <c r="Z355" s="17"/>
      <c r="AA355" s="17"/>
    </row>
    <row r="356" spans="2:27" x14ac:dyDescent="0.3">
      <c r="B356" s="18"/>
      <c r="C356" s="18"/>
      <c r="G356" s="18"/>
      <c r="H356" s="18"/>
      <c r="Z356" s="17"/>
      <c r="AA356" s="17"/>
    </row>
    <row r="357" spans="2:27" x14ac:dyDescent="0.3">
      <c r="B357" s="18"/>
      <c r="C357" s="18"/>
      <c r="G357" s="18"/>
      <c r="H357" s="18"/>
      <c r="Z357" s="17"/>
      <c r="AA357" s="17"/>
    </row>
    <row r="358" spans="2:27" x14ac:dyDescent="0.3">
      <c r="B358" s="18"/>
      <c r="C358" s="18"/>
      <c r="G358" s="18"/>
      <c r="H358" s="18"/>
      <c r="Z358" s="17"/>
      <c r="AA358" s="17"/>
    </row>
    <row r="359" spans="2:27" x14ac:dyDescent="0.3">
      <c r="B359" s="18"/>
      <c r="C359" s="18"/>
      <c r="G359" s="18"/>
      <c r="H359" s="18"/>
      <c r="Z359" s="17"/>
      <c r="AA359" s="17"/>
    </row>
    <row r="360" spans="2:27" x14ac:dyDescent="0.3">
      <c r="B360" s="18"/>
      <c r="C360" s="18"/>
      <c r="G360" s="18"/>
      <c r="H360" s="18"/>
      <c r="Z360" s="17"/>
      <c r="AA360" s="17"/>
    </row>
    <row r="361" spans="2:27" x14ac:dyDescent="0.3">
      <c r="B361" s="18"/>
      <c r="C361" s="18"/>
      <c r="G361" s="18"/>
      <c r="H361" s="18"/>
      <c r="Z361" s="17"/>
      <c r="AA361" s="17"/>
    </row>
    <row r="362" spans="2:27" x14ac:dyDescent="0.3">
      <c r="B362" s="18"/>
      <c r="C362" s="18"/>
      <c r="G362" s="18"/>
      <c r="H362" s="18"/>
      <c r="Z362" s="17"/>
      <c r="AA362" s="17"/>
    </row>
    <row r="363" spans="2:27" x14ac:dyDescent="0.3">
      <c r="B363" s="18"/>
      <c r="C363" s="18"/>
      <c r="G363" s="18"/>
      <c r="H363" s="18"/>
      <c r="Z363" s="17"/>
      <c r="AA363" s="17"/>
    </row>
    <row r="364" spans="2:27" x14ac:dyDescent="0.3">
      <c r="B364" s="18"/>
      <c r="C364" s="18"/>
      <c r="G364" s="18"/>
      <c r="H364" s="18"/>
      <c r="Z364" s="17"/>
      <c r="AA364" s="17"/>
    </row>
    <row r="365" spans="2:27" x14ac:dyDescent="0.3">
      <c r="B365" s="18"/>
      <c r="C365" s="18"/>
      <c r="G365" s="18"/>
      <c r="H365" s="18"/>
      <c r="Z365" s="17"/>
      <c r="AA365" s="17"/>
    </row>
    <row r="366" spans="2:27" x14ac:dyDescent="0.3">
      <c r="B366" s="18"/>
      <c r="C366" s="18"/>
      <c r="G366" s="18"/>
      <c r="H366" s="18"/>
      <c r="Z366" s="17"/>
      <c r="AA366" s="17"/>
    </row>
    <row r="367" spans="2:27" x14ac:dyDescent="0.3">
      <c r="B367" s="18"/>
      <c r="C367" s="18"/>
      <c r="G367" s="18"/>
      <c r="H367" s="18"/>
      <c r="Z367" s="17"/>
      <c r="AA367" s="17"/>
    </row>
    <row r="368" spans="2:27" x14ac:dyDescent="0.3">
      <c r="B368" s="18"/>
      <c r="C368" s="18"/>
      <c r="G368" s="18"/>
      <c r="H368" s="18"/>
      <c r="Z368" s="17"/>
      <c r="AA368" s="17"/>
    </row>
    <row r="369" spans="2:27" x14ac:dyDescent="0.3">
      <c r="B369" s="18"/>
      <c r="C369" s="18"/>
      <c r="G369" s="18"/>
      <c r="H369" s="18"/>
      <c r="Z369" s="17"/>
      <c r="AA369" s="17"/>
    </row>
    <row r="370" spans="2:27" x14ac:dyDescent="0.3">
      <c r="B370" s="18"/>
      <c r="C370" s="18"/>
      <c r="G370" s="18"/>
      <c r="H370" s="18"/>
      <c r="Z370" s="17"/>
      <c r="AA370" s="17"/>
    </row>
    <row r="371" spans="2:27" x14ac:dyDescent="0.3">
      <c r="B371" s="18"/>
      <c r="C371" s="18"/>
      <c r="G371" s="18"/>
      <c r="H371" s="18"/>
      <c r="Z371" s="17"/>
      <c r="AA371" s="17"/>
    </row>
    <row r="372" spans="2:27" x14ac:dyDescent="0.3">
      <c r="B372" s="18"/>
      <c r="C372" s="18"/>
      <c r="G372" s="18"/>
      <c r="H372" s="18"/>
      <c r="Z372" s="17"/>
      <c r="AA372" s="17"/>
    </row>
    <row r="373" spans="2:27" x14ac:dyDescent="0.3">
      <c r="B373" s="18"/>
      <c r="C373" s="18"/>
      <c r="G373" s="18"/>
      <c r="H373" s="18"/>
      <c r="Z373" s="17"/>
      <c r="AA373" s="17"/>
    </row>
    <row r="374" spans="2:27" x14ac:dyDescent="0.3">
      <c r="B374" s="18"/>
      <c r="C374" s="18"/>
      <c r="G374" s="18"/>
      <c r="H374" s="18"/>
      <c r="Z374" s="17"/>
      <c r="AA374" s="17"/>
    </row>
    <row r="375" spans="2:27" x14ac:dyDescent="0.3">
      <c r="B375" s="18"/>
      <c r="C375" s="18"/>
      <c r="G375" s="18"/>
      <c r="H375" s="18"/>
      <c r="Z375" s="17"/>
      <c r="AA375" s="17"/>
    </row>
    <row r="376" spans="2:27" x14ac:dyDescent="0.3">
      <c r="B376" s="18"/>
      <c r="C376" s="18"/>
      <c r="G376" s="18"/>
      <c r="H376" s="18"/>
      <c r="Z376" s="17"/>
      <c r="AA376" s="17"/>
    </row>
    <row r="377" spans="2:27" x14ac:dyDescent="0.3">
      <c r="B377" s="18"/>
      <c r="C377" s="18"/>
      <c r="G377" s="18"/>
      <c r="H377" s="18"/>
      <c r="Z377" s="17"/>
      <c r="AA377" s="17"/>
    </row>
    <row r="378" spans="2:27" x14ac:dyDescent="0.3">
      <c r="B378" s="18"/>
      <c r="C378" s="18"/>
      <c r="G378" s="18"/>
      <c r="H378" s="18"/>
      <c r="Z378" s="17"/>
      <c r="AA378" s="17"/>
    </row>
    <row r="379" spans="2:27" x14ac:dyDescent="0.3">
      <c r="B379" s="18"/>
      <c r="C379" s="18"/>
      <c r="G379" s="18"/>
      <c r="H379" s="18"/>
      <c r="Z379" s="17"/>
      <c r="AA379" s="17"/>
    </row>
    <row r="380" spans="2:27" x14ac:dyDescent="0.3">
      <c r="B380" s="18"/>
      <c r="C380" s="18"/>
      <c r="G380" s="18"/>
      <c r="H380" s="18"/>
      <c r="Z380" s="17"/>
      <c r="AA380" s="17"/>
    </row>
    <row r="381" spans="2:27" x14ac:dyDescent="0.3">
      <c r="B381" s="18"/>
      <c r="C381" s="18"/>
      <c r="G381" s="18"/>
      <c r="H381" s="18"/>
      <c r="Z381" s="17"/>
      <c r="AA381" s="17"/>
    </row>
    <row r="382" spans="2:27" x14ac:dyDescent="0.3">
      <c r="B382" s="18"/>
      <c r="C382" s="18"/>
      <c r="G382" s="18"/>
      <c r="H382" s="18"/>
      <c r="Z382" s="17"/>
      <c r="AA382" s="17"/>
    </row>
    <row r="383" spans="2:27" x14ac:dyDescent="0.3">
      <c r="B383" s="18"/>
      <c r="C383" s="18"/>
      <c r="G383" s="18"/>
      <c r="H383" s="18"/>
      <c r="Z383" s="17"/>
      <c r="AA383" s="17"/>
    </row>
    <row r="384" spans="2:27" x14ac:dyDescent="0.3">
      <c r="B384" s="18"/>
      <c r="C384" s="18"/>
      <c r="G384" s="18"/>
      <c r="H384" s="18"/>
      <c r="Z384" s="17"/>
      <c r="AA384" s="17"/>
    </row>
    <row r="385" spans="2:27" x14ac:dyDescent="0.3">
      <c r="B385" s="18"/>
      <c r="C385" s="18"/>
      <c r="G385" s="18"/>
      <c r="H385" s="18"/>
      <c r="Z385" s="17"/>
      <c r="AA385" s="17"/>
    </row>
    <row r="386" spans="2:27" x14ac:dyDescent="0.3">
      <c r="B386" s="18"/>
      <c r="C386" s="18"/>
      <c r="G386" s="18"/>
      <c r="H386" s="18"/>
      <c r="Z386" s="17"/>
      <c r="AA386" s="17"/>
    </row>
    <row r="387" spans="2:27" x14ac:dyDescent="0.3">
      <c r="B387" s="18"/>
      <c r="C387" s="18"/>
      <c r="G387" s="18"/>
      <c r="H387" s="18"/>
      <c r="Z387" s="17"/>
      <c r="AA387" s="17"/>
    </row>
    <row r="388" spans="2:27" x14ac:dyDescent="0.3">
      <c r="B388" s="18"/>
      <c r="C388" s="18"/>
      <c r="G388" s="18"/>
      <c r="H388" s="18"/>
      <c r="Z388" s="17"/>
      <c r="AA388" s="17"/>
    </row>
    <row r="389" spans="2:27" x14ac:dyDescent="0.3">
      <c r="B389" s="18"/>
      <c r="C389" s="18"/>
      <c r="G389" s="18"/>
      <c r="H389" s="18"/>
      <c r="Z389" s="17"/>
      <c r="AA389" s="17"/>
    </row>
    <row r="390" spans="2:27" x14ac:dyDescent="0.3">
      <c r="B390" s="18"/>
      <c r="C390" s="18"/>
      <c r="G390" s="18"/>
      <c r="H390" s="18"/>
      <c r="Z390" s="17"/>
      <c r="AA390" s="17"/>
    </row>
    <row r="391" spans="2:27" x14ac:dyDescent="0.3">
      <c r="B391" s="18"/>
      <c r="C391" s="18"/>
      <c r="G391" s="18"/>
      <c r="H391" s="18"/>
      <c r="Z391" s="17"/>
      <c r="AA391" s="17"/>
    </row>
    <row r="392" spans="2:27" x14ac:dyDescent="0.3">
      <c r="B392" s="18"/>
      <c r="C392" s="18"/>
      <c r="G392" s="18"/>
      <c r="H392" s="18"/>
      <c r="Z392" s="17"/>
      <c r="AA392" s="17"/>
    </row>
    <row r="393" spans="2:27" x14ac:dyDescent="0.3">
      <c r="B393" s="18"/>
      <c r="C393" s="18"/>
      <c r="G393" s="18"/>
      <c r="H393" s="18"/>
      <c r="Z393" s="17"/>
      <c r="AA393" s="17"/>
    </row>
    <row r="394" spans="2:27" x14ac:dyDescent="0.3">
      <c r="B394" s="18"/>
      <c r="C394" s="18"/>
      <c r="G394" s="18"/>
      <c r="H394" s="18"/>
      <c r="Z394" s="17"/>
      <c r="AA394" s="17"/>
    </row>
    <row r="395" spans="2:27" x14ac:dyDescent="0.3">
      <c r="B395" s="18"/>
      <c r="C395" s="18"/>
      <c r="G395" s="18"/>
      <c r="H395" s="18"/>
      <c r="Z395" s="17"/>
      <c r="AA395" s="17"/>
    </row>
  </sheetData>
  <autoFilter ref="A1:AA168" xr:uid="{35ACD95B-6129-466A-A1F4-85663A6DF2C1}">
    <filterColumn colId="6">
      <filters>
        <filter val="Les Clayes"/>
      </filters>
    </filterColumn>
    <sortState xmlns:xlrd2="http://schemas.microsoft.com/office/spreadsheetml/2017/richdata2" ref="A2:AA168">
      <sortCondition ref="H1:H168"/>
    </sortState>
  </autoFilter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Classement Challenge 78</vt:lpstr>
      <vt:lpstr>Résultat Voisins</vt:lpstr>
      <vt:lpstr>Résultat St Nom</vt:lpstr>
      <vt:lpstr>Résultat Les Clayes</vt:lpstr>
      <vt:lpstr>'Classement Challenge 78'!Zone_d_impression</vt:lpstr>
      <vt:lpstr>'Résultat Voisins'!Zone_d_impression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</dc:creator>
  <cp:lastModifiedBy>Philippe</cp:lastModifiedBy>
  <cp:lastPrinted>2019-04-18T21:51:04Z</cp:lastPrinted>
  <dcterms:created xsi:type="dcterms:W3CDTF">2019-04-14T19:34:06Z</dcterms:created>
  <dcterms:modified xsi:type="dcterms:W3CDTF">2019-06-02T19:47:54Z</dcterms:modified>
</cp:coreProperties>
</file>