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56070b666c309a80/Documents/BMX/Arbitrage/Gestion des races/"/>
    </mc:Choice>
  </mc:AlternateContent>
  <xr:revisionPtr revIDLastSave="397" documentId="8_{7F4FC009-A69B-4D1F-A7DF-C02C72C96877}" xr6:coauthVersionLast="47" xr6:coauthVersionMax="47" xr10:uidLastSave="{674BF274-1C3B-4106-900C-FC929D52958F}"/>
  <bookViews>
    <workbookView xWindow="-27840" yWindow="960" windowWidth="26940" windowHeight="13800" xr2:uid="{7555418A-1641-43A1-8572-2599593DBA8A}"/>
  </bookViews>
  <sheets>
    <sheet name="Classement général" sheetId="1" r:id="rId1"/>
    <sheet name="Les Clayes" sheetId="2" r:id="rId2"/>
    <sheet name="Montesson" sheetId="3" r:id="rId3"/>
  </sheets>
  <externalReferences>
    <externalReference r:id="rId4"/>
    <externalReference r:id="rId5"/>
    <externalReference r:id="rId6"/>
    <externalReference r:id="rId7"/>
    <externalReference r:id="rId8"/>
  </externalReferences>
  <definedNames>
    <definedName name="_xlnm._FilterDatabase" localSheetId="0" hidden="1">'Classement général'!$A$2:$R$460</definedName>
    <definedName name="_xlnm._FilterDatabase" localSheetId="1" hidden="1">'Les Clayes'!$A$1:$AA$269</definedName>
    <definedName name="_xlnm._FilterDatabase" localSheetId="2" hidden="1">Montesson!$A$1:$AA$267</definedName>
    <definedName name="ADHERENTS" localSheetId="0">'Classement général'!$A$2:$E$452</definedName>
    <definedName name="ADHERENTS" localSheetId="1">#REF!</definedName>
    <definedName name="ADHERENTS" localSheetId="2">#REF!</definedName>
    <definedName name="ADHERENTS">#REF!</definedName>
    <definedName name="CAT_FILLES" localSheetId="1">[1]TABLES!$F$1:$H$7</definedName>
    <definedName name="CAT_FILLES" localSheetId="2">[1]TABLES!$F$1:$H$7</definedName>
    <definedName name="CAT_FILLES">[2]TABLES!$F$1:$H$7</definedName>
    <definedName name="CAT_GARCONS" localSheetId="1">[1]TABLES!$A$1:$D$9</definedName>
    <definedName name="CAT_GARCONS" localSheetId="2">[1]TABLES!$A$1:$D$9</definedName>
    <definedName name="CAT_GARCONS">[2]TABLES!$A$1:$D$9</definedName>
    <definedName name="_xlnm.Print_Titles" localSheetId="0">'Classement général'!$2:$2</definedName>
    <definedName name="INSCRITS" localSheetId="1">[3]Voisins!#REF!</definedName>
    <definedName name="INSCRITS" localSheetId="2">[3]Voisins!#REF!</definedName>
    <definedName name="INSCRITS">[3]Voisins!#REF!</definedName>
    <definedName name="Montesson" localSheetId="1">#REF!</definedName>
    <definedName name="Montesson" localSheetId="2">#REF!</definedName>
    <definedName name="Montesson">#REF!</definedName>
    <definedName name="Voisins">#REF!</definedName>
    <definedName name="_xlnm.Print_Area" localSheetId="0">'Classement général'!$A$2:$H$473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62" i="1" l="1"/>
  <c r="M462" i="1"/>
  <c r="D320" i="1"/>
  <c r="D321" i="1"/>
  <c r="D322" i="1"/>
  <c r="D323" i="1"/>
  <c r="D324" i="1"/>
  <c r="D325" i="1"/>
  <c r="D310" i="1"/>
  <c r="D326" i="1"/>
  <c r="D327" i="1"/>
  <c r="D328" i="1"/>
  <c r="D329" i="1"/>
  <c r="D330" i="1"/>
  <c r="D331" i="1"/>
  <c r="D332" i="1"/>
  <c r="D333" i="1"/>
  <c r="D334" i="1"/>
  <c r="D335" i="1"/>
  <c r="D336" i="1"/>
  <c r="D337" i="1"/>
  <c r="D338" i="1"/>
  <c r="D339" i="1"/>
  <c r="D340" i="1"/>
  <c r="D341" i="1"/>
  <c r="D342" i="1"/>
  <c r="D343" i="1"/>
  <c r="D344" i="1"/>
  <c r="D165" i="1"/>
  <c r="L165" i="1"/>
  <c r="D160" i="1"/>
  <c r="L160" i="1"/>
  <c r="D100" i="1"/>
  <c r="L100" i="1"/>
  <c r="D10" i="1"/>
  <c r="L10" i="1"/>
  <c r="P462" i="1" l="1"/>
  <c r="Z172" i="3"/>
  <c r="AA172" i="3" s="1"/>
  <c r="Z171" i="3"/>
  <c r="AA171" i="3" s="1"/>
  <c r="Z170" i="3"/>
  <c r="AA170" i="3" s="1"/>
  <c r="AA169" i="3"/>
  <c r="Z169" i="3"/>
  <c r="Z168" i="3"/>
  <c r="AA168" i="3" s="1"/>
  <c r="Z167" i="3"/>
  <c r="AA167" i="3" s="1"/>
  <c r="Z166" i="3"/>
  <c r="AA166" i="3" s="1"/>
  <c r="AA165" i="3"/>
  <c r="Z165" i="3"/>
  <c r="Z164" i="3"/>
  <c r="AA164" i="3" s="1"/>
  <c r="Z163" i="3"/>
  <c r="AA163" i="3" s="1"/>
  <c r="Z162" i="3"/>
  <c r="AA162" i="3" s="1"/>
  <c r="AA161" i="3"/>
  <c r="Z161" i="3"/>
  <c r="Z160" i="3"/>
  <c r="AA160" i="3" s="1"/>
  <c r="Z159" i="3"/>
  <c r="AA159" i="3" s="1"/>
  <c r="Z158" i="3"/>
  <c r="AA158" i="3" s="1"/>
  <c r="AA157" i="3"/>
  <c r="Z157" i="3"/>
  <c r="Z156" i="3"/>
  <c r="AA156" i="3" s="1"/>
  <c r="Z155" i="3"/>
  <c r="AA155" i="3" s="1"/>
  <c r="Z154" i="3"/>
  <c r="AA154" i="3" s="1"/>
  <c r="AA153" i="3"/>
  <c r="Z153" i="3"/>
  <c r="Z152" i="3"/>
  <c r="AA152" i="3" s="1"/>
  <c r="Z151" i="3"/>
  <c r="AA151" i="3" s="1"/>
  <c r="Z150" i="3"/>
  <c r="AA150" i="3" s="1"/>
  <c r="AA149" i="3"/>
  <c r="Z149" i="3"/>
  <c r="Z148" i="3"/>
  <c r="AA148" i="3" s="1"/>
  <c r="Z147" i="3"/>
  <c r="AA147" i="3" s="1"/>
  <c r="Z146" i="3"/>
  <c r="AA146" i="3" s="1"/>
  <c r="AA145" i="3"/>
  <c r="Z145" i="3"/>
  <c r="Z144" i="3"/>
  <c r="AA144" i="3" s="1"/>
  <c r="Z143" i="3"/>
  <c r="AA143" i="3" s="1"/>
  <c r="Z142" i="3"/>
  <c r="AA142" i="3" s="1"/>
  <c r="AA141" i="3"/>
  <c r="Z141" i="3"/>
  <c r="Z140" i="3"/>
  <c r="AA140" i="3" s="1"/>
  <c r="Z139" i="3"/>
  <c r="AA139" i="3" s="1"/>
  <c r="Z138" i="3"/>
  <c r="AA138" i="3" s="1"/>
  <c r="AA137" i="3"/>
  <c r="Z137" i="3"/>
  <c r="Z136" i="3"/>
  <c r="AA136" i="3" s="1"/>
  <c r="Z135" i="3"/>
  <c r="AA135" i="3" s="1"/>
  <c r="Z134" i="3"/>
  <c r="AA134" i="3" s="1"/>
  <c r="AA133" i="3"/>
  <c r="Z133" i="3"/>
  <c r="Z132" i="3"/>
  <c r="AA132" i="3" s="1"/>
  <c r="Z131" i="3"/>
  <c r="AA131" i="3" s="1"/>
  <c r="Z130" i="3"/>
  <c r="AA130" i="3" s="1"/>
  <c r="AA129" i="3"/>
  <c r="Z129" i="3"/>
  <c r="Z128" i="3"/>
  <c r="AA128" i="3" s="1"/>
  <c r="Z127" i="3"/>
  <c r="AA127" i="3" s="1"/>
  <c r="Z126" i="3"/>
  <c r="AA126" i="3" s="1"/>
  <c r="AA125" i="3"/>
  <c r="Z125" i="3"/>
  <c r="Z124" i="3"/>
  <c r="AA124" i="3" s="1"/>
  <c r="Z123" i="3"/>
  <c r="AA123" i="3" s="1"/>
  <c r="Z122" i="3"/>
  <c r="AA122" i="3" s="1"/>
  <c r="AA121" i="3"/>
  <c r="Z121" i="3"/>
  <c r="Z120" i="3"/>
  <c r="AA120" i="3" s="1"/>
  <c r="Z119" i="3"/>
  <c r="AA119" i="3" s="1"/>
  <c r="Z118" i="3"/>
  <c r="AA118" i="3" s="1"/>
  <c r="AA117" i="3"/>
  <c r="Z117" i="3"/>
  <c r="Z116" i="3"/>
  <c r="AA116" i="3" s="1"/>
  <c r="Z115" i="3"/>
  <c r="AA115" i="3" s="1"/>
  <c r="Z114" i="3"/>
  <c r="AA114" i="3" s="1"/>
  <c r="AA113" i="3"/>
  <c r="Z113" i="3"/>
  <c r="Z112" i="3"/>
  <c r="AA112" i="3" s="1"/>
  <c r="Z111" i="3"/>
  <c r="AA111" i="3" s="1"/>
  <c r="Z110" i="3"/>
  <c r="AA110" i="3" s="1"/>
  <c r="AA109" i="3"/>
  <c r="Z109" i="3"/>
  <c r="Z108" i="3"/>
  <c r="AA108" i="3" s="1"/>
  <c r="Z107" i="3"/>
  <c r="AA107" i="3" s="1"/>
  <c r="Z106" i="3"/>
  <c r="AA106" i="3" s="1"/>
  <c r="AA105" i="3"/>
  <c r="Z105" i="3"/>
  <c r="Z104" i="3"/>
  <c r="AA104" i="3" s="1"/>
  <c r="Z103" i="3"/>
  <c r="AA103" i="3" s="1"/>
  <c r="Z102" i="3"/>
  <c r="AA102" i="3" s="1"/>
  <c r="AA101" i="3"/>
  <c r="Z101" i="3"/>
  <c r="Z100" i="3"/>
  <c r="AA100" i="3" s="1"/>
  <c r="Z99" i="3"/>
  <c r="AA99" i="3" s="1"/>
  <c r="Z98" i="3"/>
  <c r="AA98" i="3" s="1"/>
  <c r="AA97" i="3"/>
  <c r="Z97" i="3"/>
  <c r="Z96" i="3"/>
  <c r="AA96" i="3" s="1"/>
  <c r="Z95" i="3"/>
  <c r="AA95" i="3" s="1"/>
  <c r="Z94" i="3"/>
  <c r="AA94" i="3" s="1"/>
  <c r="AA93" i="3"/>
  <c r="Z93" i="3"/>
  <c r="Z92" i="3"/>
  <c r="AA92" i="3" s="1"/>
  <c r="Z91" i="3"/>
  <c r="AA91" i="3" s="1"/>
  <c r="Z90" i="3"/>
  <c r="AA90" i="3" s="1"/>
  <c r="AA89" i="3"/>
  <c r="Z89" i="3"/>
  <c r="Z88" i="3"/>
  <c r="AA88" i="3" s="1"/>
  <c r="Z87" i="3"/>
  <c r="AA87" i="3" s="1"/>
  <c r="Z86" i="3"/>
  <c r="AA86" i="3" s="1"/>
  <c r="AA85" i="3"/>
  <c r="Z85" i="3"/>
  <c r="Z84" i="3"/>
  <c r="AA84" i="3" s="1"/>
  <c r="Z83" i="3"/>
  <c r="AA83" i="3" s="1"/>
  <c r="Z82" i="3"/>
  <c r="AA82" i="3" s="1"/>
  <c r="AA81" i="3"/>
  <c r="Z81" i="3"/>
  <c r="Z80" i="3"/>
  <c r="AA80" i="3" s="1"/>
  <c r="Z79" i="3"/>
  <c r="AA79" i="3" s="1"/>
  <c r="Z78" i="3"/>
  <c r="AA78" i="3" s="1"/>
  <c r="AA77" i="3"/>
  <c r="Z77" i="3"/>
  <c r="Z76" i="3"/>
  <c r="AA76" i="3" s="1"/>
  <c r="Z75" i="3"/>
  <c r="AA75" i="3" s="1"/>
  <c r="Z74" i="3"/>
  <c r="AA74" i="3" s="1"/>
  <c r="AA73" i="3"/>
  <c r="Z73" i="3"/>
  <c r="Z72" i="3"/>
  <c r="AA72" i="3" s="1"/>
  <c r="Z71" i="3"/>
  <c r="AA71" i="3" s="1"/>
  <c r="Z70" i="3"/>
  <c r="AA70" i="3" s="1"/>
  <c r="AA69" i="3"/>
  <c r="Z69" i="3"/>
  <c r="Z68" i="3"/>
  <c r="AA68" i="3" s="1"/>
  <c r="Z67" i="3"/>
  <c r="AA67" i="3" s="1"/>
  <c r="Z66" i="3"/>
  <c r="AA66" i="3" s="1"/>
  <c r="AA65" i="3"/>
  <c r="Z65" i="3"/>
  <c r="Z64" i="3"/>
  <c r="AA64" i="3" s="1"/>
  <c r="Z63" i="3"/>
  <c r="AA63" i="3" s="1"/>
  <c r="Z62" i="3"/>
  <c r="AA62" i="3" s="1"/>
  <c r="AA61" i="3"/>
  <c r="Z61" i="3"/>
  <c r="Z60" i="3"/>
  <c r="AA60" i="3" s="1"/>
  <c r="Z59" i="3"/>
  <c r="AA59" i="3" s="1"/>
  <c r="Z58" i="3"/>
  <c r="AA58" i="3" s="1"/>
  <c r="AA57" i="3"/>
  <c r="Z57" i="3"/>
  <c r="Z56" i="3"/>
  <c r="AA56" i="3" s="1"/>
  <c r="Z55" i="3"/>
  <c r="AA55" i="3" s="1"/>
  <c r="Z54" i="3"/>
  <c r="AA54" i="3" s="1"/>
  <c r="AA53" i="3"/>
  <c r="Z53" i="3"/>
  <c r="Z52" i="3"/>
  <c r="AA52" i="3" s="1"/>
  <c r="Z51" i="3"/>
  <c r="AA51" i="3" s="1"/>
  <c r="Z50" i="3"/>
  <c r="AA50" i="3" s="1"/>
  <c r="AA49" i="3"/>
  <c r="Z49" i="3"/>
  <c r="Z48" i="3"/>
  <c r="AA48" i="3" s="1"/>
  <c r="Z47" i="3"/>
  <c r="AA47" i="3" s="1"/>
  <c r="Z46" i="3"/>
  <c r="AA46" i="3" s="1"/>
  <c r="AA45" i="3"/>
  <c r="Z45" i="3"/>
  <c r="Z44" i="3"/>
  <c r="AA44" i="3" s="1"/>
  <c r="Z43" i="3"/>
  <c r="AA43" i="3" s="1"/>
  <c r="Z42" i="3"/>
  <c r="AA42" i="3" s="1"/>
  <c r="AA41" i="3"/>
  <c r="Z41" i="3"/>
  <c r="Z40" i="3"/>
  <c r="AA40" i="3" s="1"/>
  <c r="Z39" i="3"/>
  <c r="AA39" i="3" s="1"/>
  <c r="Z38" i="3"/>
  <c r="AA38" i="3" s="1"/>
  <c r="AA37" i="3"/>
  <c r="Z37" i="3"/>
  <c r="Z36" i="3"/>
  <c r="AA36" i="3" s="1"/>
  <c r="Z35" i="3"/>
  <c r="AA35" i="3" s="1"/>
  <c r="Z34" i="3"/>
  <c r="AA34" i="3" s="1"/>
  <c r="AA33" i="3"/>
  <c r="Z33" i="3"/>
  <c r="Z32" i="3"/>
  <c r="AA32" i="3" s="1"/>
  <c r="Z31" i="3"/>
  <c r="AA31" i="3" s="1"/>
  <c r="Z30" i="3"/>
  <c r="AA30" i="3" s="1"/>
  <c r="AA29" i="3"/>
  <c r="Z29" i="3"/>
  <c r="Z28" i="3"/>
  <c r="AA28" i="3" s="1"/>
  <c r="Z27" i="3"/>
  <c r="AA27" i="3" s="1"/>
  <c r="Z26" i="3"/>
  <c r="AA26" i="3" s="1"/>
  <c r="AA25" i="3"/>
  <c r="Z25" i="3"/>
  <c r="Z24" i="3"/>
  <c r="AA24" i="3" s="1"/>
  <c r="Z23" i="3"/>
  <c r="AA23" i="3" s="1"/>
  <c r="Z22" i="3"/>
  <c r="AA22" i="3" s="1"/>
  <c r="AA21" i="3"/>
  <c r="Z21" i="3"/>
  <c r="Z20" i="3"/>
  <c r="AA20" i="3" s="1"/>
  <c r="Z19" i="3"/>
  <c r="AA19" i="3" s="1"/>
  <c r="Z18" i="3"/>
  <c r="AA18" i="3" s="1"/>
  <c r="AA17" i="3"/>
  <c r="Z17" i="3"/>
  <c r="Z16" i="3"/>
  <c r="AA16" i="3" s="1"/>
  <c r="Z15" i="3"/>
  <c r="AA15" i="3" s="1"/>
  <c r="Z14" i="3"/>
  <c r="AA14" i="3" s="1"/>
  <c r="AA13" i="3"/>
  <c r="Z13" i="3"/>
  <c r="Z12" i="3"/>
  <c r="AA12" i="3" s="1"/>
  <c r="Z11" i="3"/>
  <c r="AA11" i="3" s="1"/>
  <c r="Z10" i="3"/>
  <c r="AA10" i="3" s="1"/>
  <c r="AA9" i="3"/>
  <c r="Z9" i="3"/>
  <c r="Z8" i="3"/>
  <c r="AA8" i="3" s="1"/>
  <c r="Z7" i="3"/>
  <c r="AA7" i="3" s="1"/>
  <c r="Z6" i="3"/>
  <c r="AA6" i="3" s="1"/>
  <c r="AA5" i="3"/>
  <c r="Z5" i="3"/>
  <c r="Z4" i="3"/>
  <c r="AA4" i="3" s="1"/>
  <c r="Z3" i="3"/>
  <c r="AA3" i="3" s="1"/>
  <c r="Z2" i="3"/>
  <c r="AA2" i="3" s="1"/>
  <c r="L310" i="1" l="1"/>
  <c r="E464" i="1"/>
  <c r="E465" i="1"/>
  <c r="E466" i="1"/>
  <c r="E467" i="1"/>
  <c r="E468" i="1"/>
  <c r="E469" i="1"/>
  <c r="E470" i="1"/>
  <c r="E471" i="1"/>
  <c r="E472" i="1"/>
  <c r="E463" i="1"/>
  <c r="A467" i="1"/>
  <c r="A468" i="1"/>
  <c r="A469" i="1"/>
  <c r="A470" i="1"/>
  <c r="A471" i="1"/>
  <c r="A472" i="1"/>
  <c r="A464" i="1"/>
  <c r="A465" i="1"/>
  <c r="A466" i="1"/>
  <c r="A463" i="1"/>
  <c r="A462" i="1"/>
  <c r="N462" i="1"/>
  <c r="D431" i="1"/>
  <c r="D368" i="1"/>
  <c r="D312" i="1"/>
  <c r="D34" i="1"/>
  <c r="D135" i="1"/>
  <c r="D370" i="1"/>
  <c r="D220" i="1"/>
  <c r="D432" i="1"/>
  <c r="D221" i="1"/>
  <c r="D433" i="1"/>
  <c r="D47" i="1"/>
  <c r="D309" i="1"/>
  <c r="D56" i="1"/>
  <c r="D60" i="1"/>
  <c r="D360" i="1"/>
  <c r="D259" i="1"/>
  <c r="D89" i="1"/>
  <c r="D262" i="1"/>
  <c r="D168" i="1"/>
  <c r="D49" i="1"/>
  <c r="D353" i="1"/>
  <c r="D222" i="1"/>
  <c r="D300" i="1"/>
  <c r="D13" i="1"/>
  <c r="D50" i="1"/>
  <c r="D434" i="1"/>
  <c r="D263" i="1"/>
  <c r="D400" i="1"/>
  <c r="D16" i="1"/>
  <c r="D152" i="1"/>
  <c r="D169" i="1"/>
  <c r="D250" i="1"/>
  <c r="D150" i="1"/>
  <c r="D410" i="1"/>
  <c r="D223" i="1"/>
  <c r="D264" i="1"/>
  <c r="D18" i="1"/>
  <c r="D19" i="1"/>
  <c r="D210" i="1"/>
  <c r="D435" i="1"/>
  <c r="D9" i="1"/>
  <c r="D224" i="1"/>
  <c r="D78" i="1"/>
  <c r="D409" i="1"/>
  <c r="D225" i="1"/>
  <c r="D170" i="1"/>
  <c r="D436" i="1"/>
  <c r="D375" i="1"/>
  <c r="D86" i="1"/>
  <c r="D64" i="1"/>
  <c r="D171" i="1"/>
  <c r="D351" i="1"/>
  <c r="D226" i="1"/>
  <c r="D227" i="1"/>
  <c r="D402" i="1"/>
  <c r="D415" i="1"/>
  <c r="D172" i="1"/>
  <c r="D380" i="1"/>
  <c r="D173" i="1"/>
  <c r="D174" i="1"/>
  <c r="D209" i="1"/>
  <c r="D437" i="1"/>
  <c r="D265" i="1"/>
  <c r="D94" i="1"/>
  <c r="D266" i="1"/>
  <c r="D372" i="1"/>
  <c r="D41" i="1"/>
  <c r="D257" i="1"/>
  <c r="D106" i="1"/>
  <c r="D142" i="1"/>
  <c r="D267" i="1"/>
  <c r="D365" i="1"/>
  <c r="D17" i="1"/>
  <c r="D422" i="1"/>
  <c r="D438" i="1"/>
  <c r="D215" i="1"/>
  <c r="D151" i="1"/>
  <c r="D12" i="1"/>
  <c r="D51" i="1"/>
  <c r="D404" i="1"/>
  <c r="D175" i="1"/>
  <c r="D176" i="1"/>
  <c r="D136" i="1"/>
  <c r="D177" i="1"/>
  <c r="D102" i="1"/>
  <c r="D109" i="1"/>
  <c r="D154" i="1"/>
  <c r="D5" i="1"/>
  <c r="D88" i="1"/>
  <c r="D373" i="1"/>
  <c r="D352" i="1"/>
  <c r="D381" i="1"/>
  <c r="D38" i="1"/>
  <c r="D228" i="1"/>
  <c r="D83" i="1"/>
  <c r="D11" i="1"/>
  <c r="D426" i="1"/>
  <c r="D403" i="1"/>
  <c r="D166" i="1"/>
  <c r="D371" i="1"/>
  <c r="D203" i="1"/>
  <c r="D268" i="1"/>
  <c r="D167" i="1"/>
  <c r="D144" i="1"/>
  <c r="D178" i="1"/>
  <c r="D37" i="1"/>
  <c r="D417" i="1"/>
  <c r="D20" i="1"/>
  <c r="D439" i="1"/>
  <c r="D229" i="1"/>
  <c r="D348" i="1"/>
  <c r="D39" i="1"/>
  <c r="D179" i="1"/>
  <c r="D40" i="1"/>
  <c r="D180" i="1"/>
  <c r="D110" i="1"/>
  <c r="D269" i="1"/>
  <c r="D156" i="1"/>
  <c r="D319" i="1"/>
  <c r="D111" i="1"/>
  <c r="D427" i="1"/>
  <c r="D440" i="1"/>
  <c r="D304" i="1"/>
  <c r="D408" i="1"/>
  <c r="D62" i="1"/>
  <c r="D112" i="1"/>
  <c r="D407" i="1"/>
  <c r="D137" i="1"/>
  <c r="D441" i="1"/>
  <c r="D46" i="1"/>
  <c r="D212" i="1"/>
  <c r="D113" i="1"/>
  <c r="D398" i="1"/>
  <c r="D442" i="1"/>
  <c r="D401" i="1"/>
  <c r="D413" i="1"/>
  <c r="D411" i="1"/>
  <c r="D63" i="1"/>
  <c r="D256" i="1"/>
  <c r="D79" i="1"/>
  <c r="D414" i="1"/>
  <c r="D443" i="1"/>
  <c r="D302" i="1"/>
  <c r="D247" i="1"/>
  <c r="D205" i="1"/>
  <c r="D444" i="1"/>
  <c r="D92" i="1"/>
  <c r="D251" i="1"/>
  <c r="D382" i="1"/>
  <c r="D161" i="1"/>
  <c r="D208" i="1"/>
  <c r="D301" i="1"/>
  <c r="D307" i="1"/>
  <c r="D80" i="1"/>
  <c r="D96" i="1"/>
  <c r="D28" i="1"/>
  <c r="D206" i="1"/>
  <c r="D61" i="1"/>
  <c r="D316" i="1"/>
  <c r="D303" i="1"/>
  <c r="D445" i="1"/>
  <c r="D181" i="1"/>
  <c r="D314" i="1"/>
  <c r="D14" i="1"/>
  <c r="D43" i="1"/>
  <c r="D82" i="1"/>
  <c r="D350" i="1"/>
  <c r="D270" i="1"/>
  <c r="D65" i="1"/>
  <c r="D85" i="1"/>
  <c r="D446" i="1"/>
  <c r="D358" i="1"/>
  <c r="D230" i="1"/>
  <c r="D271" i="1"/>
  <c r="D114" i="1"/>
  <c r="D66" i="1"/>
  <c r="D155" i="1"/>
  <c r="D272" i="1"/>
  <c r="D115" i="1"/>
  <c r="D315" i="1"/>
  <c r="D202" i="1"/>
  <c r="D217" i="1"/>
  <c r="D133" i="1"/>
  <c r="D139" i="1"/>
  <c r="D273" i="1"/>
  <c r="D362" i="1"/>
  <c r="D274" i="1"/>
  <c r="D254" i="1"/>
  <c r="D141" i="1"/>
  <c r="D182" i="1"/>
  <c r="D219" i="1"/>
  <c r="D42" i="1"/>
  <c r="D183" i="1"/>
  <c r="D354" i="1"/>
  <c r="D231" i="1"/>
  <c r="D103" i="1"/>
  <c r="D21" i="1"/>
  <c r="D98" i="1"/>
  <c r="D22" i="1"/>
  <c r="D184" i="1"/>
  <c r="D185" i="1"/>
  <c r="D67" i="1"/>
  <c r="D232" i="1"/>
  <c r="D447" i="1"/>
  <c r="D186" i="1"/>
  <c r="D187" i="1"/>
  <c r="D68" i="1"/>
  <c r="D378" i="1"/>
  <c r="D448" i="1"/>
  <c r="D419" i="1"/>
  <c r="D355" i="1"/>
  <c r="D347" i="1"/>
  <c r="D367" i="1"/>
  <c r="D116" i="1"/>
  <c r="D383" i="1"/>
  <c r="D188" i="1"/>
  <c r="D117" i="1"/>
  <c r="D275" i="1"/>
  <c r="D394" i="1"/>
  <c r="D393" i="1"/>
  <c r="D412" i="1"/>
  <c r="D361" i="1"/>
  <c r="D308" i="1"/>
  <c r="D369" i="1"/>
  <c r="D420" i="1"/>
  <c r="D379" i="1"/>
  <c r="D423" i="1"/>
  <c r="D32" i="1"/>
  <c r="D143" i="1"/>
  <c r="D276" i="1"/>
  <c r="D69" i="1"/>
  <c r="D277" i="1"/>
  <c r="D3" i="1"/>
  <c r="D462" i="1" s="1"/>
  <c r="D55" i="1"/>
  <c r="D23" i="1"/>
  <c r="D70" i="1"/>
  <c r="D189" i="1"/>
  <c r="D118" i="1"/>
  <c r="D278" i="1"/>
  <c r="D449" i="1"/>
  <c r="D119" i="1"/>
  <c r="D450" i="1"/>
  <c r="D158" i="1"/>
  <c r="D120" i="1"/>
  <c r="D279" i="1"/>
  <c r="D366" i="1"/>
  <c r="D405" i="1"/>
  <c r="D451" i="1"/>
  <c r="D384" i="1"/>
  <c r="D159" i="1"/>
  <c r="D121" i="1"/>
  <c r="D216" i="1"/>
  <c r="D255" i="1"/>
  <c r="D345" i="1"/>
  <c r="D233" i="1"/>
  <c r="D87" i="1"/>
  <c r="D317" i="1"/>
  <c r="D385" i="1"/>
  <c r="D190" i="1"/>
  <c r="D84" i="1"/>
  <c r="D6" i="1"/>
  <c r="D91" i="1"/>
  <c r="D122" i="1"/>
  <c r="D157" i="1"/>
  <c r="D123" i="1"/>
  <c r="D57" i="1"/>
  <c r="D346" i="1"/>
  <c r="D213" i="1"/>
  <c r="D191" i="1"/>
  <c r="D90" i="1"/>
  <c r="D124" i="1"/>
  <c r="D125" i="1"/>
  <c r="D201" i="1"/>
  <c r="D280" i="1"/>
  <c r="D104" i="1"/>
  <c r="D58" i="1"/>
  <c r="D44" i="1"/>
  <c r="D281" i="1"/>
  <c r="D33" i="1"/>
  <c r="D376" i="1"/>
  <c r="D418" i="1"/>
  <c r="D147" i="1"/>
  <c r="D71" i="1"/>
  <c r="D234" i="1"/>
  <c r="D452" i="1"/>
  <c r="D7" i="1"/>
  <c r="D30" i="1"/>
  <c r="D318" i="1"/>
  <c r="D126" i="1"/>
  <c r="D107" i="1"/>
  <c r="D105" i="1"/>
  <c r="D127" i="1"/>
  <c r="D252" i="1"/>
  <c r="D311" i="1"/>
  <c r="D453" i="1"/>
  <c r="D192" i="1"/>
  <c r="D134" i="1"/>
  <c r="D399" i="1"/>
  <c r="D454" i="1"/>
  <c r="D108" i="1"/>
  <c r="D54" i="1"/>
  <c r="D282" i="1"/>
  <c r="D356" i="1"/>
  <c r="D283" i="1"/>
  <c r="D455" i="1"/>
  <c r="D392" i="1"/>
  <c r="D24" i="1"/>
  <c r="D29" i="1"/>
  <c r="D4" i="1"/>
  <c r="D284" i="1"/>
  <c r="D261" i="1"/>
  <c r="D386" i="1"/>
  <c r="D387" i="1"/>
  <c r="D285" i="1"/>
  <c r="D286" i="1"/>
  <c r="D235" i="1"/>
  <c r="D287" i="1"/>
  <c r="D456" i="1"/>
  <c r="D388" i="1"/>
  <c r="D377" i="1"/>
  <c r="D236" i="1"/>
  <c r="D48" i="1"/>
  <c r="D363" i="1"/>
  <c r="D72" i="1"/>
  <c r="D237" i="1"/>
  <c r="D81" i="1"/>
  <c r="D396" i="1"/>
  <c r="D397" i="1"/>
  <c r="D457" i="1"/>
  <c r="D73" i="1"/>
  <c r="D45" i="1"/>
  <c r="D238" i="1"/>
  <c r="D163" i="1"/>
  <c r="D25" i="1"/>
  <c r="D253" i="1"/>
  <c r="D36" i="1"/>
  <c r="D162" i="1"/>
  <c r="D93" i="1"/>
  <c r="D424" i="1"/>
  <c r="D359" i="1"/>
  <c r="D97" i="1"/>
  <c r="D364" i="1"/>
  <c r="D288" i="1"/>
  <c r="D148" i="1"/>
  <c r="D204" i="1"/>
  <c r="D239" i="1"/>
  <c r="D53" i="1"/>
  <c r="D428" i="1"/>
  <c r="D146" i="1"/>
  <c r="D430" i="1"/>
  <c r="D240" i="1"/>
  <c r="D74" i="1"/>
  <c r="D389" i="1"/>
  <c r="D241" i="1"/>
  <c r="D128" i="1"/>
  <c r="D75" i="1"/>
  <c r="D149" i="1"/>
  <c r="D390" i="1"/>
  <c r="D289" i="1"/>
  <c r="D218" i="1"/>
  <c r="D153" i="1"/>
  <c r="D76" i="1"/>
  <c r="D290" i="1"/>
  <c r="D246" i="1"/>
  <c r="D291" i="1"/>
  <c r="D164" i="1"/>
  <c r="D258" i="1"/>
  <c r="D193" i="1"/>
  <c r="D421" i="1"/>
  <c r="D458" i="1"/>
  <c r="D145" i="1"/>
  <c r="D140" i="1"/>
  <c r="D292" i="1"/>
  <c r="D293" i="1"/>
  <c r="D260" i="1"/>
  <c r="D26" i="1"/>
  <c r="D59" i="1"/>
  <c r="D8" i="1"/>
  <c r="D129" i="1"/>
  <c r="D374" i="1"/>
  <c r="D242" i="1"/>
  <c r="D306" i="1"/>
  <c r="D248" i="1"/>
  <c r="D31" i="1"/>
  <c r="D194" i="1"/>
  <c r="D243" i="1"/>
  <c r="D244" i="1"/>
  <c r="D52" i="1"/>
  <c r="D195" i="1"/>
  <c r="D294" i="1"/>
  <c r="D211" i="1"/>
  <c r="D295" i="1"/>
  <c r="D214" i="1"/>
  <c r="D416" i="1"/>
  <c r="D196" i="1"/>
  <c r="D313" i="1"/>
  <c r="D459" i="1"/>
  <c r="D296" i="1"/>
  <c r="D197" i="1"/>
  <c r="D297" i="1"/>
  <c r="D130" i="1"/>
  <c r="D198" i="1"/>
  <c r="D77" i="1"/>
  <c r="D305" i="1"/>
  <c r="D131" i="1"/>
  <c r="D138" i="1"/>
  <c r="D95" i="1"/>
  <c r="D132" i="1"/>
  <c r="D357" i="1"/>
  <c r="D199" i="1"/>
  <c r="D15" i="1"/>
  <c r="D200" i="1"/>
  <c r="D27" i="1"/>
  <c r="D207" i="1"/>
  <c r="D298" i="1"/>
  <c r="D249" i="1"/>
  <c r="D245" i="1"/>
  <c r="D395" i="1"/>
  <c r="D425" i="1"/>
  <c r="D101" i="1"/>
  <c r="D299" i="1"/>
  <c r="D35" i="1"/>
  <c r="D349" i="1"/>
  <c r="D460" i="1"/>
  <c r="D406" i="1"/>
  <c r="D429" i="1"/>
  <c r="D391" i="1"/>
  <c r="D99" i="1"/>
  <c r="Z209" i="2" l="1"/>
  <c r="AA209" i="2" s="1"/>
  <c r="Z208" i="2"/>
  <c r="AA208" i="2" s="1"/>
  <c r="Z207" i="2"/>
  <c r="AA207" i="2" s="1"/>
  <c r="Z206" i="2"/>
  <c r="AA206" i="2" s="1"/>
  <c r="Z205" i="2"/>
  <c r="AA205" i="2" s="1"/>
  <c r="Z204" i="2"/>
  <c r="AA204" i="2" s="1"/>
  <c r="Z203" i="2"/>
  <c r="AA203" i="2" s="1"/>
  <c r="Z202" i="2"/>
  <c r="AA202" i="2" s="1"/>
  <c r="Z201" i="2"/>
  <c r="AA201" i="2" s="1"/>
  <c r="Z200" i="2"/>
  <c r="AA200" i="2" s="1"/>
  <c r="Z199" i="2"/>
  <c r="AA199" i="2" s="1"/>
  <c r="Z198" i="2"/>
  <c r="AA198" i="2" s="1"/>
  <c r="Z197" i="2"/>
  <c r="AA197" i="2" s="1"/>
  <c r="Z196" i="2"/>
  <c r="AA196" i="2" s="1"/>
  <c r="Z195" i="2"/>
  <c r="AA195" i="2" s="1"/>
  <c r="Z194" i="2"/>
  <c r="AA194" i="2" s="1"/>
  <c r="Z193" i="2"/>
  <c r="AA193" i="2" s="1"/>
  <c r="Z192" i="2"/>
  <c r="AA192" i="2" s="1"/>
  <c r="Z191" i="2"/>
  <c r="AA191" i="2" s="1"/>
  <c r="Z190" i="2"/>
  <c r="AA190" i="2" s="1"/>
  <c r="Z189" i="2"/>
  <c r="AA189" i="2" s="1"/>
  <c r="Z188" i="2"/>
  <c r="AA188" i="2" s="1"/>
  <c r="Z187" i="2"/>
  <c r="AA187" i="2" s="1"/>
  <c r="Z186" i="2"/>
  <c r="AA186" i="2" s="1"/>
  <c r="Z185" i="2"/>
  <c r="AA185" i="2" s="1"/>
  <c r="Z184" i="2"/>
  <c r="AA184" i="2" s="1"/>
  <c r="Z183" i="2"/>
  <c r="AA183" i="2" s="1"/>
  <c r="Z182" i="2"/>
  <c r="AA182" i="2" s="1"/>
  <c r="Z181" i="2"/>
  <c r="AA181" i="2" s="1"/>
  <c r="Z180" i="2"/>
  <c r="AA180" i="2" s="1"/>
  <c r="Z179" i="2"/>
  <c r="AA179" i="2" s="1"/>
  <c r="Z178" i="2"/>
  <c r="AA178" i="2" s="1"/>
  <c r="Z177" i="2"/>
  <c r="AA177" i="2" s="1"/>
  <c r="Z176" i="2"/>
  <c r="AA176" i="2" s="1"/>
  <c r="Z175" i="2"/>
  <c r="AA175" i="2" s="1"/>
  <c r="Z174" i="2"/>
  <c r="AA174" i="2" s="1"/>
  <c r="Z173" i="2"/>
  <c r="AA173" i="2" s="1"/>
  <c r="Z172" i="2"/>
  <c r="AA172" i="2" s="1"/>
  <c r="Z171" i="2"/>
  <c r="AA171" i="2" s="1"/>
  <c r="Z170" i="2"/>
  <c r="AA170" i="2" s="1"/>
  <c r="Z169" i="2"/>
  <c r="AA169" i="2" s="1"/>
  <c r="Z168" i="2"/>
  <c r="AA168" i="2" s="1"/>
  <c r="Z167" i="2"/>
  <c r="AA167" i="2" s="1"/>
  <c r="Z166" i="2"/>
  <c r="AA166" i="2" s="1"/>
  <c r="Z165" i="2"/>
  <c r="AA165" i="2" s="1"/>
  <c r="Z164" i="2"/>
  <c r="AA164" i="2" s="1"/>
  <c r="Z163" i="2"/>
  <c r="AA163" i="2" s="1"/>
  <c r="Z162" i="2"/>
  <c r="AA162" i="2" s="1"/>
  <c r="Z161" i="2"/>
  <c r="AA161" i="2" s="1"/>
  <c r="Z160" i="2"/>
  <c r="AA160" i="2" s="1"/>
  <c r="Z159" i="2"/>
  <c r="AA159" i="2" s="1"/>
  <c r="Z158" i="2"/>
  <c r="AA158" i="2" s="1"/>
  <c r="Z157" i="2"/>
  <c r="AA157" i="2" s="1"/>
  <c r="Z156" i="2"/>
  <c r="AA156" i="2" s="1"/>
  <c r="Z155" i="2"/>
  <c r="AA155" i="2" s="1"/>
  <c r="Z154" i="2"/>
  <c r="AA154" i="2" s="1"/>
  <c r="Z153" i="2"/>
  <c r="AA153" i="2" s="1"/>
  <c r="Z152" i="2"/>
  <c r="AA152" i="2" s="1"/>
  <c r="Z151" i="2"/>
  <c r="AA151" i="2" s="1"/>
  <c r="Z150" i="2"/>
  <c r="AA150" i="2" s="1"/>
  <c r="Z149" i="2"/>
  <c r="AA149" i="2" s="1"/>
  <c r="Z148" i="2"/>
  <c r="AA148" i="2" s="1"/>
  <c r="Z147" i="2"/>
  <c r="AA147" i="2" s="1"/>
  <c r="Z146" i="2"/>
  <c r="AA146" i="2" s="1"/>
  <c r="Z145" i="2"/>
  <c r="AA145" i="2" s="1"/>
  <c r="Z144" i="2"/>
  <c r="AA144" i="2" s="1"/>
  <c r="Z143" i="2"/>
  <c r="AA143" i="2" s="1"/>
  <c r="Z142" i="2"/>
  <c r="AA142" i="2" s="1"/>
  <c r="Z141" i="2"/>
  <c r="AA141" i="2" s="1"/>
  <c r="Z140" i="2"/>
  <c r="AA140" i="2" s="1"/>
  <c r="Z139" i="2"/>
  <c r="AA139" i="2" s="1"/>
  <c r="Z138" i="2"/>
  <c r="AA138" i="2" s="1"/>
  <c r="Z137" i="2"/>
  <c r="AA137" i="2" s="1"/>
  <c r="Z136" i="2"/>
  <c r="AA136" i="2" s="1"/>
  <c r="Z135" i="2"/>
  <c r="AA135" i="2" s="1"/>
  <c r="Z134" i="2"/>
  <c r="AA134" i="2" s="1"/>
  <c r="Z133" i="2"/>
  <c r="AA133" i="2" s="1"/>
  <c r="Z132" i="2"/>
  <c r="AA132" i="2" s="1"/>
  <c r="Z131" i="2"/>
  <c r="AA131" i="2" s="1"/>
  <c r="Z130" i="2"/>
  <c r="AA130" i="2" s="1"/>
  <c r="Z129" i="2"/>
  <c r="AA129" i="2" s="1"/>
  <c r="Z128" i="2"/>
  <c r="AA128" i="2" s="1"/>
  <c r="Z127" i="2"/>
  <c r="AA127" i="2" s="1"/>
  <c r="Z126" i="2"/>
  <c r="AA126" i="2" s="1"/>
  <c r="Z125" i="2"/>
  <c r="AA125" i="2" s="1"/>
  <c r="Z124" i="2"/>
  <c r="AA124" i="2" s="1"/>
  <c r="Z123" i="2"/>
  <c r="AA123" i="2" s="1"/>
  <c r="Z122" i="2"/>
  <c r="AA122" i="2" s="1"/>
  <c r="Z121" i="2"/>
  <c r="AA121" i="2" s="1"/>
  <c r="Z120" i="2"/>
  <c r="AA120" i="2" s="1"/>
  <c r="Z119" i="2"/>
  <c r="AA119" i="2" s="1"/>
  <c r="Z118" i="2"/>
  <c r="AA118" i="2" s="1"/>
  <c r="Z117" i="2"/>
  <c r="AA117" i="2" s="1"/>
  <c r="Z116" i="2"/>
  <c r="AA116" i="2" s="1"/>
  <c r="Z115" i="2"/>
  <c r="AA115" i="2" s="1"/>
  <c r="Z114" i="2"/>
  <c r="AA114" i="2" s="1"/>
  <c r="Z113" i="2"/>
  <c r="AA113" i="2" s="1"/>
  <c r="Z112" i="2"/>
  <c r="AA112" i="2" s="1"/>
  <c r="Z111" i="2"/>
  <c r="AA111" i="2" s="1"/>
  <c r="Z110" i="2"/>
  <c r="AA110" i="2" s="1"/>
  <c r="Z109" i="2"/>
  <c r="AA109" i="2" s="1"/>
  <c r="Z108" i="2"/>
  <c r="AA108" i="2" s="1"/>
  <c r="Z107" i="2"/>
  <c r="AA107" i="2" s="1"/>
  <c r="Z106" i="2"/>
  <c r="AA106" i="2" s="1"/>
  <c r="Z105" i="2"/>
  <c r="AA105" i="2" s="1"/>
  <c r="Z104" i="2"/>
  <c r="AA104" i="2" s="1"/>
  <c r="Z103" i="2"/>
  <c r="AA103" i="2" s="1"/>
  <c r="Z102" i="2"/>
  <c r="AA102" i="2" s="1"/>
  <c r="Z101" i="2"/>
  <c r="AA101" i="2" s="1"/>
  <c r="Z100" i="2"/>
  <c r="AA100" i="2" s="1"/>
  <c r="Z99" i="2"/>
  <c r="AA99" i="2" s="1"/>
  <c r="Z98" i="2"/>
  <c r="AA98" i="2" s="1"/>
  <c r="Z97" i="2"/>
  <c r="AA97" i="2" s="1"/>
  <c r="Z96" i="2"/>
  <c r="AA96" i="2" s="1"/>
  <c r="Z95" i="2"/>
  <c r="AA95" i="2" s="1"/>
  <c r="Z94" i="2"/>
  <c r="AA94" i="2" s="1"/>
  <c r="Z93" i="2"/>
  <c r="AA93" i="2" s="1"/>
  <c r="Z92" i="2"/>
  <c r="AA92" i="2" s="1"/>
  <c r="Z91" i="2"/>
  <c r="AA91" i="2" s="1"/>
  <c r="Z90" i="2"/>
  <c r="AA90" i="2" s="1"/>
  <c r="Z89" i="2"/>
  <c r="AA89" i="2" s="1"/>
  <c r="Z88" i="2"/>
  <c r="AA88" i="2" s="1"/>
  <c r="Z87" i="2"/>
  <c r="AA87" i="2" s="1"/>
  <c r="Z86" i="2"/>
  <c r="AA86" i="2" s="1"/>
  <c r="Z85" i="2"/>
  <c r="AA85" i="2" s="1"/>
  <c r="Z84" i="2"/>
  <c r="AA84" i="2" s="1"/>
  <c r="Z83" i="2"/>
  <c r="AA83" i="2" s="1"/>
  <c r="Z82" i="2"/>
  <c r="AA82" i="2" s="1"/>
  <c r="Z81" i="2"/>
  <c r="AA81" i="2" s="1"/>
  <c r="Z80" i="2"/>
  <c r="AA80" i="2" s="1"/>
  <c r="Z79" i="2"/>
  <c r="AA79" i="2" s="1"/>
  <c r="Z78" i="2"/>
  <c r="AA78" i="2" s="1"/>
  <c r="Z77" i="2"/>
  <c r="AA77" i="2" s="1"/>
  <c r="Z76" i="2"/>
  <c r="AA76" i="2" s="1"/>
  <c r="Z75" i="2"/>
  <c r="AA75" i="2" s="1"/>
  <c r="Z74" i="2"/>
  <c r="AA74" i="2" s="1"/>
  <c r="Z73" i="2"/>
  <c r="AA73" i="2" s="1"/>
  <c r="Z72" i="2"/>
  <c r="AA72" i="2" s="1"/>
  <c r="Z71" i="2"/>
  <c r="AA71" i="2" s="1"/>
  <c r="Z70" i="2"/>
  <c r="AA70" i="2" s="1"/>
  <c r="Z69" i="2"/>
  <c r="AA69" i="2" s="1"/>
  <c r="Z68" i="2"/>
  <c r="AA68" i="2" s="1"/>
  <c r="Z67" i="2"/>
  <c r="AA67" i="2" s="1"/>
  <c r="Z66" i="2"/>
  <c r="AA66" i="2" s="1"/>
  <c r="Z65" i="2"/>
  <c r="AA65" i="2" s="1"/>
  <c r="Z64" i="2"/>
  <c r="AA64" i="2" s="1"/>
  <c r="Z63" i="2"/>
  <c r="AA63" i="2" s="1"/>
  <c r="Z62" i="2"/>
  <c r="AA62" i="2" s="1"/>
  <c r="Z61" i="2"/>
  <c r="AA61" i="2" s="1"/>
  <c r="Z60" i="2"/>
  <c r="AA60" i="2" s="1"/>
  <c r="Z59" i="2"/>
  <c r="AA59" i="2" s="1"/>
  <c r="Z58" i="2"/>
  <c r="AA58" i="2" s="1"/>
  <c r="Z57" i="2"/>
  <c r="AA57" i="2" s="1"/>
  <c r="Z56" i="2"/>
  <c r="AA56" i="2" s="1"/>
  <c r="Z55" i="2"/>
  <c r="AA55" i="2" s="1"/>
  <c r="Z54" i="2"/>
  <c r="AA54" i="2" s="1"/>
  <c r="Z53" i="2"/>
  <c r="AA53" i="2" s="1"/>
  <c r="Z52" i="2"/>
  <c r="AA52" i="2" s="1"/>
  <c r="Z51" i="2"/>
  <c r="AA51" i="2" s="1"/>
  <c r="Z50" i="2"/>
  <c r="AA50" i="2" s="1"/>
  <c r="Z49" i="2"/>
  <c r="AA49" i="2" s="1"/>
  <c r="Z48" i="2"/>
  <c r="AA48" i="2" s="1"/>
  <c r="Z47" i="2"/>
  <c r="AA47" i="2" s="1"/>
  <c r="Z46" i="2"/>
  <c r="AA46" i="2" s="1"/>
  <c r="Z45" i="2"/>
  <c r="AA45" i="2" s="1"/>
  <c r="Z44" i="2"/>
  <c r="AA44" i="2" s="1"/>
  <c r="Z43" i="2"/>
  <c r="AA43" i="2" s="1"/>
  <c r="Z42" i="2"/>
  <c r="AA42" i="2" s="1"/>
  <c r="Z41" i="2"/>
  <c r="AA41" i="2" s="1"/>
  <c r="Z40" i="2"/>
  <c r="AA40" i="2" s="1"/>
  <c r="Z39" i="2"/>
  <c r="AA39" i="2" s="1"/>
  <c r="Z38" i="2"/>
  <c r="AA38" i="2" s="1"/>
  <c r="Z37" i="2"/>
  <c r="AA37" i="2" s="1"/>
  <c r="Z36" i="2"/>
  <c r="AA36" i="2" s="1"/>
  <c r="Z35" i="2"/>
  <c r="AA35" i="2" s="1"/>
  <c r="Z34" i="2"/>
  <c r="AA34" i="2" s="1"/>
  <c r="Z33" i="2"/>
  <c r="AA33" i="2" s="1"/>
  <c r="Z32" i="2"/>
  <c r="AA32" i="2" s="1"/>
  <c r="Z31" i="2"/>
  <c r="AA31" i="2" s="1"/>
  <c r="Z30" i="2"/>
  <c r="AA30" i="2" s="1"/>
  <c r="Z29" i="2"/>
  <c r="AA29" i="2" s="1"/>
  <c r="Z28" i="2"/>
  <c r="AA28" i="2" s="1"/>
  <c r="Z27" i="2"/>
  <c r="AA27" i="2" s="1"/>
  <c r="Z26" i="2"/>
  <c r="AA26" i="2" s="1"/>
  <c r="Z25" i="2"/>
  <c r="AA25" i="2" s="1"/>
  <c r="Z24" i="2"/>
  <c r="AA24" i="2" s="1"/>
  <c r="Z23" i="2"/>
  <c r="AA23" i="2" s="1"/>
  <c r="Z22" i="2"/>
  <c r="AA22" i="2" s="1"/>
  <c r="Z21" i="2"/>
  <c r="AA21" i="2" s="1"/>
  <c r="Z20" i="2"/>
  <c r="AA20" i="2" s="1"/>
  <c r="Z19" i="2"/>
  <c r="AA19" i="2" s="1"/>
  <c r="Z18" i="2"/>
  <c r="AA18" i="2" s="1"/>
  <c r="Z17" i="2"/>
  <c r="AA17" i="2" s="1"/>
  <c r="Z16" i="2"/>
  <c r="AA16" i="2" s="1"/>
  <c r="Z15" i="2"/>
  <c r="AA15" i="2" s="1"/>
  <c r="Z14" i="2"/>
  <c r="AA14" i="2" s="1"/>
  <c r="Z13" i="2"/>
  <c r="AA13" i="2" s="1"/>
  <c r="Z12" i="2"/>
  <c r="AA12" i="2" s="1"/>
  <c r="Z11" i="2"/>
  <c r="AA11" i="2" s="1"/>
  <c r="Z10" i="2"/>
  <c r="AA10" i="2" s="1"/>
  <c r="Z9" i="2"/>
  <c r="AA9" i="2" s="1"/>
  <c r="Z8" i="2"/>
  <c r="AA8" i="2" s="1"/>
  <c r="Z7" i="2"/>
  <c r="AA7" i="2" s="1"/>
  <c r="Z6" i="2"/>
  <c r="AA6" i="2" s="1"/>
  <c r="Z5" i="2"/>
  <c r="AA5" i="2" s="1"/>
  <c r="Z4" i="2"/>
  <c r="AA4" i="2" s="1"/>
  <c r="Z3" i="2"/>
  <c r="AA3" i="2" s="1"/>
  <c r="Z2" i="2"/>
  <c r="AA2" i="2" s="1"/>
  <c r="L99" i="1"/>
  <c r="L431" i="1"/>
  <c r="L368" i="1"/>
  <c r="L312" i="1"/>
  <c r="L34" i="1"/>
  <c r="L135" i="1"/>
  <c r="L370" i="1"/>
  <c r="L321" i="1"/>
  <c r="L220" i="1"/>
  <c r="L432" i="1"/>
  <c r="L221" i="1"/>
  <c r="L433" i="1"/>
  <c r="L47" i="1"/>
  <c r="L309" i="1"/>
  <c r="L56" i="1"/>
  <c r="L60" i="1"/>
  <c r="L360" i="1"/>
  <c r="L259" i="1"/>
  <c r="L89" i="1"/>
  <c r="L262" i="1"/>
  <c r="L168" i="1"/>
  <c r="L49" i="1"/>
  <c r="L353" i="1"/>
  <c r="L222" i="1"/>
  <c r="L300" i="1"/>
  <c r="L13" i="1"/>
  <c r="L50" i="1"/>
  <c r="L322" i="1"/>
  <c r="L434" i="1"/>
  <c r="L263" i="1"/>
  <c r="L400" i="1"/>
  <c r="L16" i="1"/>
  <c r="L152" i="1"/>
  <c r="L169" i="1"/>
  <c r="L250" i="1"/>
  <c r="L150" i="1"/>
  <c r="L410" i="1"/>
  <c r="L323" i="1"/>
  <c r="L223" i="1"/>
  <c r="L264" i="1"/>
  <c r="L18" i="1"/>
  <c r="L19" i="1"/>
  <c r="L210" i="1"/>
  <c r="L435" i="1"/>
  <c r="L9" i="1"/>
  <c r="L224" i="1"/>
  <c r="L78" i="1"/>
  <c r="L409" i="1"/>
  <c r="L225" i="1"/>
  <c r="L170" i="1"/>
  <c r="L436" i="1"/>
  <c r="L375" i="1"/>
  <c r="L324" i="1"/>
  <c r="L86" i="1"/>
  <c r="L64" i="1"/>
  <c r="L171" i="1"/>
  <c r="L351" i="1"/>
  <c r="L226" i="1"/>
  <c r="L227" i="1"/>
  <c r="L402" i="1"/>
  <c r="L415" i="1"/>
  <c r="L172" i="1"/>
  <c r="L380" i="1"/>
  <c r="L173" i="1"/>
  <c r="L174" i="1"/>
  <c r="L209" i="1"/>
  <c r="L437" i="1"/>
  <c r="L265" i="1"/>
  <c r="L94" i="1"/>
  <c r="L266" i="1"/>
  <c r="L372" i="1"/>
  <c r="L41" i="1"/>
  <c r="L257" i="1"/>
  <c r="L106" i="1"/>
  <c r="L142" i="1"/>
  <c r="L267" i="1"/>
  <c r="L365" i="1"/>
  <c r="L17" i="1"/>
  <c r="L422" i="1"/>
  <c r="L438" i="1"/>
  <c r="L215" i="1"/>
  <c r="L151" i="1"/>
  <c r="L12" i="1"/>
  <c r="L51" i="1"/>
  <c r="L404" i="1"/>
  <c r="L175" i="1"/>
  <c r="L176" i="1"/>
  <c r="L136" i="1"/>
  <c r="L177" i="1"/>
  <c r="L102" i="1"/>
  <c r="L109" i="1"/>
  <c r="L154" i="1"/>
  <c r="L5" i="1"/>
  <c r="L88" i="1"/>
  <c r="L373" i="1"/>
  <c r="L352" i="1"/>
  <c r="L381" i="1"/>
  <c r="L38" i="1"/>
  <c r="L228" i="1"/>
  <c r="L83" i="1"/>
  <c r="L325" i="1"/>
  <c r="L11" i="1"/>
  <c r="L426" i="1"/>
  <c r="L403" i="1"/>
  <c r="L166" i="1"/>
  <c r="L371" i="1"/>
  <c r="L203" i="1"/>
  <c r="L268" i="1"/>
  <c r="L167" i="1"/>
  <c r="L144" i="1"/>
  <c r="L178" i="1"/>
  <c r="L37" i="1"/>
  <c r="L417" i="1"/>
  <c r="L20" i="1"/>
  <c r="L439" i="1"/>
  <c r="L229" i="1"/>
  <c r="L348" i="1"/>
  <c r="L39" i="1"/>
  <c r="L179" i="1"/>
  <c r="L40" i="1"/>
  <c r="L180" i="1"/>
  <c r="L110" i="1"/>
  <c r="L269" i="1"/>
  <c r="L156" i="1"/>
  <c r="L319" i="1"/>
  <c r="L111" i="1"/>
  <c r="L427" i="1"/>
  <c r="L440" i="1"/>
  <c r="L304" i="1"/>
  <c r="L408" i="1"/>
  <c r="L62" i="1"/>
  <c r="L112" i="1"/>
  <c r="L407" i="1"/>
  <c r="L137" i="1"/>
  <c r="L441" i="1"/>
  <c r="L46" i="1"/>
  <c r="L212" i="1"/>
  <c r="L113" i="1"/>
  <c r="L398" i="1"/>
  <c r="L442" i="1"/>
  <c r="L401" i="1"/>
  <c r="L413" i="1"/>
  <c r="L411" i="1"/>
  <c r="L63" i="1"/>
  <c r="L256" i="1"/>
  <c r="L79" i="1"/>
  <c r="L414" i="1"/>
  <c r="L443" i="1"/>
  <c r="L302" i="1"/>
  <c r="L247" i="1"/>
  <c r="L205" i="1"/>
  <c r="L444" i="1"/>
  <c r="L92" i="1"/>
  <c r="L251" i="1"/>
  <c r="L382" i="1"/>
  <c r="L161" i="1"/>
  <c r="L208" i="1"/>
  <c r="L301" i="1"/>
  <c r="L307" i="1"/>
  <c r="L80" i="1"/>
  <c r="L96" i="1"/>
  <c r="L28" i="1"/>
  <c r="L206" i="1"/>
  <c r="L61" i="1"/>
  <c r="L316" i="1"/>
  <c r="L303" i="1"/>
  <c r="L445" i="1"/>
  <c r="L181" i="1"/>
  <c r="L314" i="1"/>
  <c r="L326" i="1"/>
  <c r="L14" i="1"/>
  <c r="L43" i="1"/>
  <c r="L82" i="1"/>
  <c r="L350" i="1"/>
  <c r="L270" i="1"/>
  <c r="L65" i="1"/>
  <c r="L85" i="1"/>
  <c r="L446" i="1"/>
  <c r="L358" i="1"/>
  <c r="L230" i="1"/>
  <c r="L271" i="1"/>
  <c r="L114" i="1"/>
  <c r="L66" i="1"/>
  <c r="L155" i="1"/>
  <c r="L272" i="1"/>
  <c r="L115" i="1"/>
  <c r="L315" i="1"/>
  <c r="L202" i="1"/>
  <c r="L217" i="1"/>
  <c r="L133" i="1"/>
  <c r="L139" i="1"/>
  <c r="L273" i="1"/>
  <c r="L362" i="1"/>
  <c r="L274" i="1"/>
  <c r="L254" i="1"/>
  <c r="L141" i="1"/>
  <c r="L182" i="1"/>
  <c r="L219" i="1"/>
  <c r="L42" i="1"/>
  <c r="L183" i="1"/>
  <c r="L354" i="1"/>
  <c r="L231" i="1"/>
  <c r="L103" i="1"/>
  <c r="L21" i="1"/>
  <c r="L98" i="1"/>
  <c r="L22" i="1"/>
  <c r="L327" i="1"/>
  <c r="L184" i="1"/>
  <c r="L185" i="1"/>
  <c r="L67" i="1"/>
  <c r="L232" i="1"/>
  <c r="L447" i="1"/>
  <c r="L328" i="1"/>
  <c r="L186" i="1"/>
  <c r="L187" i="1"/>
  <c r="L68" i="1"/>
  <c r="L378" i="1"/>
  <c r="L448" i="1"/>
  <c r="L419" i="1"/>
  <c r="L355" i="1"/>
  <c r="L347" i="1"/>
  <c r="L367" i="1"/>
  <c r="L116" i="1"/>
  <c r="L383" i="1"/>
  <c r="L188" i="1"/>
  <c r="L117" i="1"/>
  <c r="L275" i="1"/>
  <c r="L394" i="1"/>
  <c r="L393" i="1"/>
  <c r="L412" i="1"/>
  <c r="L361" i="1"/>
  <c r="L308" i="1"/>
  <c r="L369" i="1"/>
  <c r="L420" i="1"/>
  <c r="L329" i="1"/>
  <c r="L379" i="1"/>
  <c r="L423" i="1"/>
  <c r="L32" i="1"/>
  <c r="L143" i="1"/>
  <c r="L276" i="1"/>
  <c r="L69" i="1"/>
  <c r="L277" i="1"/>
  <c r="L3" i="1"/>
  <c r="L55" i="1"/>
  <c r="L23" i="1"/>
  <c r="L70" i="1"/>
  <c r="L189" i="1"/>
  <c r="L118" i="1"/>
  <c r="L278" i="1"/>
  <c r="L449" i="1"/>
  <c r="L119" i="1"/>
  <c r="L450" i="1"/>
  <c r="L158" i="1"/>
  <c r="L120" i="1"/>
  <c r="L279" i="1"/>
  <c r="L366" i="1"/>
  <c r="L405" i="1"/>
  <c r="L451" i="1"/>
  <c r="L384" i="1"/>
  <c r="L159" i="1"/>
  <c r="L121" i="1"/>
  <c r="L216" i="1"/>
  <c r="L255" i="1"/>
  <c r="L345" i="1"/>
  <c r="L233" i="1"/>
  <c r="L87" i="1"/>
  <c r="L317" i="1"/>
  <c r="L385" i="1"/>
  <c r="L190" i="1"/>
  <c r="L84" i="1"/>
  <c r="L6" i="1"/>
  <c r="L91" i="1"/>
  <c r="L122" i="1"/>
  <c r="L157" i="1"/>
  <c r="L123" i="1"/>
  <c r="L57" i="1"/>
  <c r="L346" i="1"/>
  <c r="L213" i="1"/>
  <c r="L191" i="1"/>
  <c r="L90" i="1"/>
  <c r="L124" i="1"/>
  <c r="L125" i="1"/>
  <c r="L201" i="1"/>
  <c r="L280" i="1"/>
  <c r="L104" i="1"/>
  <c r="L58" i="1"/>
  <c r="L44" i="1"/>
  <c r="L281" i="1"/>
  <c r="L33" i="1"/>
  <c r="L376" i="1"/>
  <c r="L418" i="1"/>
  <c r="L147" i="1"/>
  <c r="L71" i="1"/>
  <c r="L234" i="1"/>
  <c r="L452" i="1"/>
  <c r="L330" i="1"/>
  <c r="L7" i="1"/>
  <c r="L30" i="1"/>
  <c r="L331" i="1"/>
  <c r="L318" i="1"/>
  <c r="L126" i="1"/>
  <c r="L107" i="1"/>
  <c r="L105" i="1"/>
  <c r="L127" i="1"/>
  <c r="L252" i="1"/>
  <c r="L311" i="1"/>
  <c r="L453" i="1"/>
  <c r="L192" i="1"/>
  <c r="L134" i="1"/>
  <c r="L399" i="1"/>
  <c r="L454" i="1"/>
  <c r="L108" i="1"/>
  <c r="L54" i="1"/>
  <c r="L282" i="1"/>
  <c r="L356" i="1"/>
  <c r="L283" i="1"/>
  <c r="L455" i="1"/>
  <c r="L392" i="1"/>
  <c r="L24" i="1"/>
  <c r="L29" i="1"/>
  <c r="L4" i="1"/>
  <c r="L284" i="1"/>
  <c r="L261" i="1"/>
  <c r="L386" i="1"/>
  <c r="L332" i="1"/>
  <c r="L387" i="1"/>
  <c r="L285" i="1"/>
  <c r="L286" i="1"/>
  <c r="L235" i="1"/>
  <c r="L287" i="1"/>
  <c r="L456" i="1"/>
  <c r="L333" i="1"/>
  <c r="L388" i="1"/>
  <c r="L377" i="1"/>
  <c r="L236" i="1"/>
  <c r="L48" i="1"/>
  <c r="L363" i="1"/>
  <c r="L72" i="1"/>
  <c r="L237" i="1"/>
  <c r="L81" i="1"/>
  <c r="L396" i="1"/>
  <c r="L397" i="1"/>
  <c r="L457" i="1"/>
  <c r="L73" i="1"/>
  <c r="L45" i="1"/>
  <c r="L238" i="1"/>
  <c r="L163" i="1"/>
  <c r="L25" i="1"/>
  <c r="L253" i="1"/>
  <c r="L334" i="1"/>
  <c r="L36" i="1"/>
  <c r="L162" i="1"/>
  <c r="L93" i="1"/>
  <c r="L424" i="1"/>
  <c r="L359" i="1"/>
  <c r="L97" i="1"/>
  <c r="L364" i="1"/>
  <c r="L335" i="1"/>
  <c r="L288" i="1"/>
  <c r="L148" i="1"/>
  <c r="L204" i="1"/>
  <c r="L239" i="1"/>
  <c r="L53" i="1"/>
  <c r="L428" i="1"/>
  <c r="L146" i="1"/>
  <c r="L430" i="1"/>
  <c r="L240" i="1"/>
  <c r="L74" i="1"/>
  <c r="L389" i="1"/>
  <c r="L241" i="1"/>
  <c r="L336" i="1"/>
  <c r="L128" i="1"/>
  <c r="L75" i="1"/>
  <c r="L149" i="1"/>
  <c r="L390" i="1"/>
  <c r="L289" i="1"/>
  <c r="L218" i="1"/>
  <c r="L153" i="1"/>
  <c r="L76" i="1"/>
  <c r="L290" i="1"/>
  <c r="L246" i="1"/>
  <c r="L291" i="1"/>
  <c r="L164" i="1"/>
  <c r="L258" i="1"/>
  <c r="L193" i="1"/>
  <c r="L421" i="1"/>
  <c r="L458" i="1"/>
  <c r="L145" i="1"/>
  <c r="L140" i="1"/>
  <c r="L292" i="1"/>
  <c r="L337" i="1"/>
  <c r="L293" i="1"/>
  <c r="L260" i="1"/>
  <c r="L26" i="1"/>
  <c r="L59" i="1"/>
  <c r="L8" i="1"/>
  <c r="L129" i="1"/>
  <c r="L374" i="1"/>
  <c r="L242" i="1"/>
  <c r="L306" i="1"/>
  <c r="L248" i="1"/>
  <c r="L31" i="1"/>
  <c r="L194" i="1"/>
  <c r="L243" i="1"/>
  <c r="L244" i="1"/>
  <c r="L52" i="1"/>
  <c r="L195" i="1"/>
  <c r="L294" i="1"/>
  <c r="L211" i="1"/>
  <c r="L295" i="1"/>
  <c r="L214" i="1"/>
  <c r="L416" i="1"/>
  <c r="L196" i="1"/>
  <c r="L313" i="1"/>
  <c r="L320" i="1"/>
  <c r="L459" i="1"/>
  <c r="L296" i="1"/>
  <c r="L197" i="1"/>
  <c r="L297" i="1"/>
  <c r="L130" i="1"/>
  <c r="L338" i="1"/>
  <c r="L198" i="1"/>
  <c r="L77" i="1"/>
  <c r="L305" i="1"/>
  <c r="L131" i="1"/>
  <c r="L339" i="1"/>
  <c r="L138" i="1"/>
  <c r="L95" i="1"/>
  <c r="L132" i="1"/>
  <c r="L340" i="1"/>
  <c r="L357" i="1"/>
  <c r="L199" i="1"/>
  <c r="L341" i="1"/>
  <c r="L15" i="1"/>
  <c r="L342" i="1"/>
  <c r="L200" i="1"/>
  <c r="L27" i="1"/>
  <c r="L207" i="1"/>
  <c r="L298" i="1"/>
  <c r="L249" i="1"/>
  <c r="L245" i="1"/>
  <c r="L395" i="1"/>
  <c r="L425" i="1"/>
  <c r="L101" i="1"/>
  <c r="L299" i="1"/>
  <c r="L35" i="1"/>
  <c r="L349" i="1"/>
  <c r="L460" i="1"/>
  <c r="L343" i="1"/>
  <c r="L344" i="1"/>
  <c r="L406" i="1"/>
  <c r="L429" i="1"/>
  <c r="L391" i="1"/>
  <c r="F463" i="1"/>
  <c r="F465" i="1"/>
  <c r="F467" i="1"/>
  <c r="F469" i="1"/>
  <c r="F471" i="1"/>
  <c r="F472" i="1"/>
  <c r="A474" i="1" l="1"/>
  <c r="F470" i="1"/>
  <c r="F466" i="1"/>
  <c r="F468" i="1"/>
  <c r="F464" i="1"/>
  <c r="E473" i="1"/>
  <c r="A473" i="1"/>
  <c r="F4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MANTION</author>
  </authors>
  <commentList>
    <comment ref="A2" authorId="0" shapeId="0" xr:uid="{D3CAF96E-E910-4740-8CEC-FD9F912BF742}">
      <text>
        <r>
          <rPr>
            <b/>
            <sz val="9"/>
            <color indexed="81"/>
            <rFont val="Tahoma"/>
            <family val="2"/>
          </rPr>
          <t>Philippe MANTION:</t>
        </r>
        <r>
          <rPr>
            <sz val="9"/>
            <color indexed="81"/>
            <rFont val="Tahoma"/>
            <family val="2"/>
          </rPr>
          <t xml:space="preserve">
Mettre "1" pour les pilotes à engager</t>
        </r>
      </text>
    </comment>
    <comment ref="M2" authorId="0" shapeId="0" xr:uid="{CE68EF67-20A5-4C17-A347-F6CFB7D72D32}">
      <text>
        <r>
          <rPr>
            <b/>
            <sz val="9"/>
            <color indexed="81"/>
            <rFont val="Tahoma"/>
            <family val="2"/>
          </rPr>
          <t>Philippe MANTION:</t>
        </r>
        <r>
          <rPr>
            <sz val="9"/>
            <color indexed="81"/>
            <rFont val="Tahoma"/>
            <family val="2"/>
          </rPr>
          <t xml:space="preserve">
=RECHERCHEV(B3;'Résultats Voisins'!$B$2:$AA$999;25;FAUX)</t>
        </r>
      </text>
    </comment>
    <comment ref="N2" authorId="0" shapeId="0" xr:uid="{B54FBDBB-6D3E-418A-9055-9C0C484E10DA}">
      <text>
        <r>
          <rPr>
            <b/>
            <sz val="9"/>
            <color indexed="81"/>
            <rFont val="Tahoma"/>
            <family val="2"/>
          </rPr>
          <t>Philippe MANTION:</t>
        </r>
        <r>
          <rPr>
            <sz val="9"/>
            <color indexed="81"/>
            <rFont val="Tahoma"/>
            <family val="2"/>
          </rPr>
          <t xml:space="preserve">
=RECHERCHEV(B3;'Résultats Voisins'!$B$2:$AA$999;26;FAUX)</t>
        </r>
      </text>
    </comment>
    <comment ref="K78" authorId="0" shapeId="0" xr:uid="{14D2876B-A5CF-4850-82E7-D4C8D59390D6}">
      <text>
        <r>
          <rPr>
            <b/>
            <sz val="9"/>
            <color indexed="81"/>
            <rFont val="Tahoma"/>
            <family val="2"/>
          </rPr>
          <t>Philippe MANTION:</t>
        </r>
        <r>
          <rPr>
            <sz val="9"/>
            <color indexed="81"/>
            <rFont val="Tahoma"/>
            <family val="2"/>
          </rPr>
          <t xml:space="preserve">
1er coupe 78 poussins 2022
IdF 2023 : 3ème à Bobigny ; 7ème à Montgeron </t>
        </r>
      </text>
    </comment>
    <comment ref="K82" authorId="0" shapeId="0" xr:uid="{1998FC26-AF0F-4140-B127-D96B75A20FCE}">
      <text>
        <r>
          <rPr>
            <b/>
            <sz val="9"/>
            <color indexed="81"/>
            <rFont val="Tahoma"/>
            <family val="2"/>
          </rPr>
          <t>Philippe MANTION:</t>
        </r>
        <r>
          <rPr>
            <sz val="9"/>
            <color indexed="81"/>
            <rFont val="Tahoma"/>
            <family val="2"/>
          </rPr>
          <t xml:space="preserve">
1/2 IdF</t>
        </r>
      </text>
    </comment>
    <comment ref="K86" authorId="0" shapeId="0" xr:uid="{057B16EF-3770-45EE-8527-B8A432DB0C5D}">
      <text>
        <r>
          <rPr>
            <b/>
            <sz val="9"/>
            <color indexed="81"/>
            <rFont val="Tahoma"/>
            <family val="2"/>
          </rPr>
          <t>Philippe MANTION:</t>
        </r>
        <r>
          <rPr>
            <sz val="9"/>
            <color indexed="81"/>
            <rFont val="Tahoma"/>
            <family val="2"/>
          </rPr>
          <t xml:space="preserve">
Champ.78 2022 : 5ème</t>
        </r>
      </text>
    </comment>
    <comment ref="H88" authorId="0" shapeId="0" xr:uid="{1F339683-0E23-4297-93E0-F75268F45B17}">
      <text>
        <r>
          <rPr>
            <b/>
            <sz val="9"/>
            <color indexed="81"/>
            <rFont val="Tahoma"/>
            <family val="2"/>
          </rPr>
          <t>Philippe MANTION:</t>
        </r>
        <r>
          <rPr>
            <sz val="9"/>
            <color indexed="81"/>
            <rFont val="Tahoma"/>
            <family val="2"/>
          </rPr>
          <t xml:space="preserve">
Surclassement</t>
        </r>
      </text>
    </comment>
    <comment ref="K116" authorId="0" shapeId="0" xr:uid="{7866035E-1D4E-4F62-B3A4-18C50F47446C}">
      <text>
        <r>
          <rPr>
            <b/>
            <sz val="9"/>
            <color indexed="81"/>
            <rFont val="Tahoma"/>
            <family val="2"/>
          </rPr>
          <t>Philippe MANTION:</t>
        </r>
        <r>
          <rPr>
            <sz val="9"/>
            <color indexed="81"/>
            <rFont val="Tahoma"/>
            <family val="2"/>
          </rPr>
          <t xml:space="preserve">
1/2 finale CoupeIdF</t>
        </r>
      </text>
    </comment>
    <comment ref="H134" authorId="0" shapeId="0" xr:uid="{5BAE0971-D77D-4032-ADDF-714E1D56B1C4}">
      <text>
        <r>
          <rPr>
            <b/>
            <sz val="9"/>
            <color indexed="81"/>
            <rFont val="Tahoma"/>
            <family val="2"/>
          </rPr>
          <t>Philippe MANTION:</t>
        </r>
        <r>
          <rPr>
            <sz val="9"/>
            <color indexed="81"/>
            <rFont val="Tahoma"/>
            <family val="2"/>
          </rPr>
          <t xml:space="preserve">
Surclassement</t>
        </r>
      </text>
    </comment>
    <comment ref="H135" authorId="0" shapeId="0" xr:uid="{2144FBDB-6293-4784-A958-1802989DC46E}">
      <text>
        <r>
          <rPr>
            <b/>
            <sz val="9"/>
            <color indexed="81"/>
            <rFont val="Tahoma"/>
            <family val="2"/>
          </rPr>
          <t>Philippe MANTION:</t>
        </r>
        <r>
          <rPr>
            <sz val="9"/>
            <color indexed="81"/>
            <rFont val="Tahoma"/>
            <family val="2"/>
          </rPr>
          <t xml:space="preserve">
Surclassement (comme Chloé Civilise et Milena Gevrey)</t>
        </r>
      </text>
    </comment>
    <comment ref="H146" authorId="0" shapeId="0" xr:uid="{2EA4A0D7-1550-4894-8642-E630172FB984}">
      <text>
        <r>
          <rPr>
            <b/>
            <sz val="9"/>
            <color indexed="81"/>
            <rFont val="Tahoma"/>
            <family val="2"/>
          </rPr>
          <t>Philippe MANTION:</t>
        </r>
        <r>
          <rPr>
            <sz val="9"/>
            <color indexed="81"/>
            <rFont val="Tahoma"/>
            <family val="2"/>
          </rPr>
          <t xml:space="preserve">
Surclassement</t>
        </r>
      </text>
    </comment>
    <comment ref="K170" authorId="0" shapeId="0" xr:uid="{D5881B9D-61C8-4A54-89B8-79DEBAD79631}">
      <text>
        <r>
          <rPr>
            <b/>
            <sz val="9"/>
            <color indexed="81"/>
            <rFont val="Tahoma"/>
            <family val="2"/>
          </rPr>
          <t>Philippe MANTION:</t>
        </r>
        <r>
          <rPr>
            <sz val="9"/>
            <color indexed="81"/>
            <rFont val="Tahoma"/>
            <family val="2"/>
          </rPr>
          <t xml:space="preserve">
1/2 finales IdF
2ème coupe 78
7ème ch.78</t>
        </r>
      </text>
    </comment>
    <comment ref="K205" authorId="0" shapeId="0" xr:uid="{16F593E2-04D2-481A-9D38-9041DEE8F444}">
      <text>
        <r>
          <rPr>
            <b/>
            <sz val="9"/>
            <color indexed="81"/>
            <rFont val="Tahoma"/>
            <family val="2"/>
          </rPr>
          <t>Philippe MANTION:</t>
        </r>
        <r>
          <rPr>
            <sz val="9"/>
            <color indexed="81"/>
            <rFont val="Tahoma"/>
            <family val="2"/>
          </rPr>
          <t xml:space="preserve">
Reprise après arrêt de plusieurs années</t>
        </r>
      </text>
    </comment>
    <comment ref="K240" authorId="0" shapeId="0" xr:uid="{CF50DCC0-E8D6-48A2-B3A4-BDA6E61714B4}">
      <text>
        <r>
          <rPr>
            <b/>
            <sz val="9"/>
            <color indexed="81"/>
            <rFont val="Tahoma"/>
            <family val="2"/>
          </rPr>
          <t>Philippe MANTION:</t>
        </r>
        <r>
          <rPr>
            <sz val="9"/>
            <color indexed="81"/>
            <rFont val="Tahoma"/>
            <family val="2"/>
          </rPr>
          <t xml:space="preserve">
1ère année en BMX</t>
        </r>
      </text>
    </comment>
    <comment ref="K244" authorId="0" shapeId="0" xr:uid="{42097955-306A-4D92-9B00-FCB77C6FB2C0}">
      <text>
        <r>
          <rPr>
            <b/>
            <sz val="9"/>
            <color indexed="81"/>
            <rFont val="Tahoma"/>
            <family val="2"/>
          </rPr>
          <t>Philippe MANTION:</t>
        </r>
        <r>
          <rPr>
            <sz val="9"/>
            <color indexed="81"/>
            <rFont val="Tahoma"/>
            <family val="2"/>
          </rPr>
          <t xml:space="preserve">
Reprise fin 2022 après 2 ans d'interruption</t>
        </r>
      </text>
    </comment>
    <comment ref="K247" authorId="0" shapeId="0" xr:uid="{B0CFFBF6-37CD-4926-92BE-DB8B12FE01A2}">
      <text>
        <r>
          <rPr>
            <b/>
            <sz val="9"/>
            <color indexed="81"/>
            <rFont val="Tahoma"/>
            <family val="2"/>
          </rPr>
          <t>Philippe MANTION:</t>
        </r>
        <r>
          <rPr>
            <sz val="9"/>
            <color indexed="81"/>
            <rFont val="Tahoma"/>
            <family val="2"/>
          </rPr>
          <t xml:space="preserve">
Reprise après arrêt de plusieurs années</t>
        </r>
      </text>
    </comment>
    <comment ref="K258" authorId="0" shapeId="0" xr:uid="{827131D4-40AC-40CE-9734-1525B0DB1353}">
      <text>
        <r>
          <rPr>
            <b/>
            <sz val="9"/>
            <color indexed="81"/>
            <rFont val="Tahoma"/>
            <family val="2"/>
          </rPr>
          <t>Philippe MANTION:</t>
        </r>
        <r>
          <rPr>
            <sz val="9"/>
            <color indexed="81"/>
            <rFont val="Tahoma"/>
            <family val="2"/>
          </rPr>
          <t xml:space="preserve">
2ème année en BMX</t>
        </r>
      </text>
    </comment>
    <comment ref="K280" authorId="0" shapeId="0" xr:uid="{30302B88-F261-428B-A3C1-C94CD7584C85}">
      <text>
        <r>
          <rPr>
            <b/>
            <sz val="9"/>
            <color indexed="81"/>
            <rFont val="Tahoma"/>
            <family val="2"/>
          </rPr>
          <t>Philippe MANTION:</t>
        </r>
        <r>
          <rPr>
            <sz val="9"/>
            <color indexed="81"/>
            <rFont val="Tahoma"/>
            <family val="2"/>
          </rPr>
          <t xml:space="preserve">
1ère année en BMX</t>
        </r>
      </text>
    </comment>
    <comment ref="K286" authorId="0" shapeId="0" xr:uid="{95F895E5-B70D-43A7-995E-D2A77D7792D5}">
      <text>
        <r>
          <rPr>
            <b/>
            <sz val="9"/>
            <color indexed="81"/>
            <rFont val="Tahoma"/>
            <family val="2"/>
          </rPr>
          <t>Philippe MANTION:</t>
        </r>
        <r>
          <rPr>
            <sz val="9"/>
            <color indexed="81"/>
            <rFont val="Tahoma"/>
            <family val="2"/>
          </rPr>
          <t xml:space="preserve">
Nouveau en BMX</t>
        </r>
      </text>
    </comment>
    <comment ref="K292" authorId="0" shapeId="0" xr:uid="{AC8E589C-2F7B-4C6E-AEF9-A18258CEAD0F}">
      <text>
        <r>
          <rPr>
            <b/>
            <sz val="9"/>
            <color indexed="81"/>
            <rFont val="Tahoma"/>
            <family val="2"/>
          </rPr>
          <t>Philippe MANTION:</t>
        </r>
        <r>
          <rPr>
            <sz val="9"/>
            <color indexed="81"/>
            <rFont val="Tahoma"/>
            <family val="2"/>
          </rPr>
          <t xml:space="preserve">
reprise fin 2022 après longue interruption</t>
        </r>
      </text>
    </comment>
    <comment ref="K305" authorId="0" shapeId="0" xr:uid="{2157F327-1F7E-4C28-AFB9-4FF6B1F8975B}">
      <text>
        <r>
          <rPr>
            <b/>
            <sz val="9"/>
            <color indexed="81"/>
            <rFont val="Tahoma"/>
            <family val="2"/>
          </rPr>
          <t>Philippe MANTION:</t>
        </r>
        <r>
          <rPr>
            <sz val="9"/>
            <color indexed="81"/>
            <rFont val="Tahoma"/>
            <family val="2"/>
          </rPr>
          <t xml:space="preserve">
reprise fin 2022 après longue interruption</t>
        </r>
      </text>
    </comment>
    <comment ref="K337" authorId="0" shapeId="0" xr:uid="{0A7D849A-BD84-495B-AD73-EBAA36CAFAD3}">
      <text>
        <r>
          <rPr>
            <b/>
            <sz val="9"/>
            <color indexed="81"/>
            <rFont val="Tahoma"/>
            <family val="2"/>
          </rPr>
          <t>Philippe MANTION:</t>
        </r>
        <r>
          <rPr>
            <sz val="9"/>
            <color indexed="81"/>
            <rFont val="Tahoma"/>
            <family val="2"/>
          </rPr>
          <t xml:space="preserve">
reprise fin 2022 après longue interruption</t>
        </r>
      </text>
    </comment>
    <comment ref="K357" authorId="0" shapeId="0" xr:uid="{2FD16E08-C247-4C6F-A50C-8BF4546E796C}">
      <text>
        <r>
          <rPr>
            <b/>
            <sz val="9"/>
            <color indexed="81"/>
            <rFont val="Tahoma"/>
            <family val="2"/>
          </rPr>
          <t>Philippe MANTION:</t>
        </r>
        <r>
          <rPr>
            <sz val="9"/>
            <color indexed="81"/>
            <rFont val="Tahoma"/>
            <family val="2"/>
          </rPr>
          <t xml:space="preserve">
Finaliste Ch78 2022</t>
        </r>
      </text>
    </comment>
    <comment ref="K358" authorId="0" shapeId="0" xr:uid="{D6444740-76AC-4EAF-81A3-37E222836144}">
      <text>
        <r>
          <rPr>
            <b/>
            <sz val="9"/>
            <color indexed="81"/>
            <rFont val="Tahoma"/>
            <family val="2"/>
          </rPr>
          <t>Philippe MANTION:</t>
        </r>
        <r>
          <rPr>
            <sz val="9"/>
            <color indexed="81"/>
            <rFont val="Tahoma"/>
            <family val="2"/>
          </rPr>
          <t xml:space="preserve">
3ème Ch.78
1/2 finales IdF</t>
        </r>
      </text>
    </comment>
    <comment ref="K369" authorId="0" shapeId="0" xr:uid="{E4EA4B00-A610-4637-B6D7-AD0486442609}">
      <text>
        <r>
          <rPr>
            <b/>
            <sz val="9"/>
            <color indexed="81"/>
            <rFont val="Tahoma"/>
            <family val="2"/>
          </rPr>
          <t>Philippe MANTION:</t>
        </r>
        <r>
          <rPr>
            <sz val="9"/>
            <color indexed="81"/>
            <rFont val="Tahoma"/>
            <family val="2"/>
          </rPr>
          <t xml:space="preserve">
6ème ch.78
1/2 IdF</t>
        </r>
      </text>
    </comment>
    <comment ref="K377" authorId="0" shapeId="0" xr:uid="{4F0D0423-CF47-4B08-96EB-3DCD06487B02}">
      <text>
        <r>
          <rPr>
            <b/>
            <sz val="9"/>
            <color indexed="81"/>
            <rFont val="Tahoma"/>
            <family val="2"/>
          </rPr>
          <t>Philippe MANTION:</t>
        </r>
        <r>
          <rPr>
            <sz val="9"/>
            <color indexed="81"/>
            <rFont val="Tahoma"/>
            <family val="2"/>
          </rPr>
          <t xml:space="preserve">
Vainqueur Coupe 78 2022
Finaliste Ch78 2022</t>
        </r>
      </text>
    </comment>
    <comment ref="K378" authorId="0" shapeId="0" xr:uid="{D7404B56-E975-4196-9C62-97DC63C90842}">
      <text>
        <r>
          <rPr>
            <b/>
            <sz val="9"/>
            <color indexed="81"/>
            <rFont val="Tahoma"/>
            <family val="2"/>
          </rPr>
          <t>Philippe MANTION:</t>
        </r>
        <r>
          <rPr>
            <sz val="9"/>
            <color indexed="81"/>
            <rFont val="Tahoma"/>
            <family val="2"/>
          </rPr>
          <t xml:space="preserve">
Ne peut pas être en novice avec plus de 5 ans de BMX</t>
        </r>
      </text>
    </comment>
    <comment ref="K383" authorId="0" shapeId="0" xr:uid="{E382BD1B-A35F-4BAF-9AC5-EE7864735C71}">
      <text>
        <r>
          <rPr>
            <b/>
            <sz val="9"/>
            <color indexed="81"/>
            <rFont val="Tahoma"/>
            <family val="2"/>
          </rPr>
          <t>Philippe MANTION:</t>
        </r>
        <r>
          <rPr>
            <sz val="9"/>
            <color indexed="81"/>
            <rFont val="Tahoma"/>
            <family val="2"/>
          </rPr>
          <t xml:space="preserve">
Ne peut pas être en novice avec plus de 5 ans de BMX</t>
        </r>
      </text>
    </comment>
    <comment ref="K384" authorId="0" shapeId="0" xr:uid="{E69BDA29-F480-4EC1-9484-FC5F93548B3A}">
      <text>
        <r>
          <rPr>
            <b/>
            <sz val="9"/>
            <color indexed="81"/>
            <rFont val="Tahoma"/>
            <family val="2"/>
          </rPr>
          <t>Philippe MANTION:</t>
        </r>
        <r>
          <rPr>
            <sz val="9"/>
            <color indexed="81"/>
            <rFont val="Tahoma"/>
            <family val="2"/>
          </rPr>
          <t xml:space="preserve">
Vu ses résultats en 2022 (4ème de la Coupe des Yvelines en Benjamins Experts, dont une 2ème place, et 4ème du championnat), cela justifie de rester en Experts, même s'il est en année faible en 2023</t>
        </r>
      </text>
    </comment>
    <comment ref="K385" authorId="0" shapeId="0" xr:uid="{58DFE33F-573D-41A2-BA0A-6C058772EC09}">
      <text>
        <r>
          <rPr>
            <b/>
            <sz val="9"/>
            <color indexed="81"/>
            <rFont val="Tahoma"/>
            <family val="2"/>
          </rPr>
          <t>Philippe MANTION:</t>
        </r>
        <r>
          <rPr>
            <sz val="9"/>
            <color indexed="81"/>
            <rFont val="Tahoma"/>
            <family val="2"/>
          </rPr>
          <t xml:space="preserve">
Ne peut pas être en novice avec plus de 5 ans de BMX</t>
        </r>
      </text>
    </comment>
    <comment ref="K409" authorId="0" shapeId="0" xr:uid="{70FAB6A1-07AC-4865-A9D1-DB07926ABB2F}">
      <text>
        <r>
          <rPr>
            <b/>
            <sz val="9"/>
            <color indexed="81"/>
            <rFont val="Tahoma"/>
            <family val="2"/>
          </rPr>
          <t>Philippe MANTION:</t>
        </r>
        <r>
          <rPr>
            <sz val="9"/>
            <color indexed="81"/>
            <rFont val="Tahoma"/>
            <family val="2"/>
          </rPr>
          <t xml:space="preserve">
3ème à Bobigny 2023</t>
        </r>
      </text>
    </comment>
    <comment ref="K421" authorId="0" shapeId="0" xr:uid="{FE5AF888-996C-4C05-8C9C-FD9F739FC2DC}">
      <text>
        <r>
          <rPr>
            <b/>
            <sz val="9"/>
            <color indexed="81"/>
            <rFont val="Tahoma"/>
            <family val="2"/>
          </rPr>
          <t>Philippe MANTION:</t>
        </r>
        <r>
          <rPr>
            <sz val="9"/>
            <color indexed="81"/>
            <rFont val="Tahoma"/>
            <family val="2"/>
          </rPr>
          <t xml:space="preserve">
Vainqueur Coupe 78 2022</t>
        </r>
      </text>
    </comment>
    <comment ref="K424" authorId="0" shapeId="0" xr:uid="{4C01AF52-A6D8-41CD-8033-0B4E794464B6}">
      <text>
        <r>
          <rPr>
            <b/>
            <sz val="9"/>
            <color indexed="81"/>
            <rFont val="Tahoma"/>
            <family val="2"/>
          </rPr>
          <t>Philippe MANTION:</t>
        </r>
        <r>
          <rPr>
            <sz val="9"/>
            <color indexed="81"/>
            <rFont val="Tahoma"/>
            <family val="2"/>
          </rPr>
          <t xml:space="preserve">
Finaliste Ch78 2022</t>
        </r>
      </text>
    </comment>
    <comment ref="K429" authorId="0" shapeId="0" xr:uid="{C49D03CC-7ABD-425B-A706-DB0D56939BFE}">
      <text>
        <r>
          <rPr>
            <b/>
            <sz val="9"/>
            <color indexed="81"/>
            <rFont val="Tahoma"/>
            <family val="2"/>
          </rPr>
          <t>Philippe MANTION:</t>
        </r>
        <r>
          <rPr>
            <sz val="9"/>
            <color indexed="81"/>
            <rFont val="Tahoma"/>
            <family val="2"/>
          </rPr>
          <t xml:space="preserve">
Finaliste Ch78 2022</t>
        </r>
      </text>
    </comment>
    <comment ref="K446" authorId="0" shapeId="0" xr:uid="{9DA5E051-840E-416B-8DB7-AC73A008FC8E}">
      <text>
        <r>
          <rPr>
            <b/>
            <sz val="9"/>
            <color indexed="81"/>
            <rFont val="Tahoma"/>
            <family val="2"/>
          </rPr>
          <t>Philippe MANTION:</t>
        </r>
        <r>
          <rPr>
            <sz val="9"/>
            <color indexed="81"/>
            <rFont val="Tahoma"/>
            <family val="2"/>
          </rPr>
          <t xml:space="preserve">
1er Coupe78
6ème ch.78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MANTION</author>
  </authors>
  <commentList>
    <comment ref="U86" authorId="0" shapeId="0" xr:uid="{0C83D422-5DC5-450B-89C4-4DBEBA2A1BDF}">
      <text>
        <r>
          <rPr>
            <b/>
            <sz val="9"/>
            <color indexed="81"/>
            <rFont val="Tahoma"/>
            <family val="2"/>
          </rPr>
          <t>Philippe MANTION:</t>
        </r>
        <r>
          <rPr>
            <sz val="9"/>
            <color indexed="81"/>
            <rFont val="Tahoma"/>
            <family val="2"/>
          </rPr>
          <t xml:space="preserve">
DNF</t>
        </r>
      </text>
    </comment>
    <comment ref="U88" authorId="0" shapeId="0" xr:uid="{0F87F9A3-732D-457F-9B96-EE56CA88BBE0}">
      <text>
        <r>
          <rPr>
            <b/>
            <sz val="9"/>
            <color indexed="81"/>
            <rFont val="Tahoma"/>
            <family val="2"/>
          </rPr>
          <t>Philippe MANTION:</t>
        </r>
        <r>
          <rPr>
            <sz val="9"/>
            <color indexed="81"/>
            <rFont val="Tahoma"/>
            <family val="2"/>
          </rPr>
          <t xml:space="preserve">
DNF</t>
        </r>
      </text>
    </comment>
    <comment ref="U112" authorId="0" shapeId="0" xr:uid="{1E69F0DD-508A-4B0D-850D-128EE9E89CE6}">
      <text>
        <r>
          <rPr>
            <b/>
            <sz val="9"/>
            <color indexed="81"/>
            <rFont val="Tahoma"/>
            <family val="2"/>
          </rPr>
          <t>Philippe MANTION:</t>
        </r>
        <r>
          <rPr>
            <sz val="9"/>
            <color indexed="81"/>
            <rFont val="Tahoma"/>
            <family val="2"/>
          </rPr>
          <t xml:space="preserve">
DNF</t>
        </r>
      </text>
    </comment>
    <comment ref="U113" authorId="0" shapeId="0" xr:uid="{8D733741-702C-41C5-90A0-940F68C0CF57}">
      <text>
        <r>
          <rPr>
            <b/>
            <sz val="9"/>
            <color indexed="81"/>
            <rFont val="Tahoma"/>
            <family val="2"/>
          </rPr>
          <t>Philippe MANTION:</t>
        </r>
        <r>
          <rPr>
            <sz val="9"/>
            <color indexed="81"/>
            <rFont val="Tahoma"/>
            <family val="2"/>
          </rPr>
          <t xml:space="preserve">
DNS</t>
        </r>
      </text>
    </comment>
    <comment ref="X125" authorId="0" shapeId="0" xr:uid="{CE24B117-4523-4708-B9FC-D5CFBAEBDA7F}">
      <text>
        <r>
          <rPr>
            <b/>
            <sz val="9"/>
            <color indexed="81"/>
            <rFont val="Tahoma"/>
            <family val="2"/>
          </rPr>
          <t>Philippe MANTION:</t>
        </r>
        <r>
          <rPr>
            <sz val="9"/>
            <color indexed="81"/>
            <rFont val="Tahoma"/>
            <family val="2"/>
          </rPr>
          <t xml:space="preserve">
DNF</t>
        </r>
      </text>
    </comment>
    <comment ref="X126" authorId="0" shapeId="0" xr:uid="{5F97F517-5F02-448E-A61D-BA82C4A045C2}">
      <text>
        <r>
          <rPr>
            <b/>
            <sz val="9"/>
            <color indexed="81"/>
            <rFont val="Tahoma"/>
            <family val="2"/>
          </rPr>
          <t>Philippe MANTION:</t>
        </r>
        <r>
          <rPr>
            <sz val="9"/>
            <color indexed="81"/>
            <rFont val="Tahoma"/>
            <family val="2"/>
          </rPr>
          <t xml:space="preserve">
DNF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MANTION</author>
  </authors>
  <commentList>
    <comment ref="H48" authorId="0" shapeId="0" xr:uid="{8F2468C3-63F2-4C4F-B1F3-C35F23825C28}">
      <text>
        <r>
          <rPr>
            <b/>
            <sz val="9"/>
            <color indexed="81"/>
            <rFont val="Tahoma"/>
            <family val="2"/>
          </rPr>
          <t>Philippe MANTION:</t>
        </r>
        <r>
          <rPr>
            <sz val="9"/>
            <color indexed="81"/>
            <rFont val="Tahoma"/>
            <family val="2"/>
          </rPr>
          <t xml:space="preserve">
Surclassement</t>
        </r>
      </text>
    </comment>
    <comment ref="H63" authorId="0" shapeId="0" xr:uid="{ED75A111-0BD2-4AD3-94FB-1356ADB85022}">
      <text>
        <r>
          <rPr>
            <b/>
            <sz val="9"/>
            <color indexed="81"/>
            <rFont val="Tahoma"/>
            <family val="2"/>
          </rPr>
          <t>Philippe MANTION:</t>
        </r>
        <r>
          <rPr>
            <sz val="9"/>
            <color indexed="81"/>
            <rFont val="Tahoma"/>
            <family val="2"/>
          </rPr>
          <t xml:space="preserve">
Surclassement</t>
        </r>
      </text>
    </comment>
    <comment ref="H64" authorId="0" shapeId="0" xr:uid="{B0FAAF85-0AF8-4800-93A5-E31242D29E98}">
      <text>
        <r>
          <rPr>
            <b/>
            <sz val="9"/>
            <color indexed="81"/>
            <rFont val="Tahoma"/>
            <family val="2"/>
          </rPr>
          <t>Philippe MANTION:</t>
        </r>
        <r>
          <rPr>
            <sz val="9"/>
            <color indexed="81"/>
            <rFont val="Tahoma"/>
            <family val="2"/>
          </rPr>
          <t xml:space="preserve">
Surclassement (comme Chloé Civilise et Milena Gevrey)</t>
        </r>
      </text>
    </comment>
    <comment ref="H67" authorId="0" shapeId="0" xr:uid="{F248237A-B2CA-4121-9ED7-7C98BA919E18}">
      <text>
        <r>
          <rPr>
            <b/>
            <sz val="9"/>
            <color indexed="81"/>
            <rFont val="Tahoma"/>
            <family val="2"/>
          </rPr>
          <t>Philippe MANTION:</t>
        </r>
        <r>
          <rPr>
            <sz val="9"/>
            <color indexed="81"/>
            <rFont val="Tahoma"/>
            <family val="2"/>
          </rPr>
          <t xml:space="preserve">
Surclassement</t>
        </r>
      </text>
    </comment>
  </commentList>
</comments>
</file>

<file path=xl/sharedStrings.xml><?xml version="1.0" encoding="utf-8"?>
<sst xmlns="http://schemas.openxmlformats.org/spreadsheetml/2006/main" count="4656" uniqueCount="922">
  <si>
    <t>10 - Experts Garçons 15+</t>
  </si>
  <si>
    <t>09 - Experts Garçons U15 &amp; Filles 15+</t>
  </si>
  <si>
    <t>08 - Experts Garçons U13 &amp; Filles U15</t>
  </si>
  <si>
    <t>07 - Intermédiaires Garçons 15+</t>
  </si>
  <si>
    <t>06 - Novices Garçons 15+</t>
  </si>
  <si>
    <t>05 - Novices Garçons U15 &amp; Filles 15+</t>
  </si>
  <si>
    <t>04 - Novices Garçons U13 &amp; Filles U15</t>
  </si>
  <si>
    <t>03 - Garçons U11 &amp; Filles U13</t>
  </si>
  <si>
    <t>02 - Garçons U9 &amp; Filles U11</t>
  </si>
  <si>
    <t>01 - Garçons U7 &amp; Filles U7-U9</t>
  </si>
  <si>
    <t>Potentiel</t>
  </si>
  <si>
    <t>Expert</t>
  </si>
  <si>
    <t>M</t>
  </si>
  <si>
    <t>Voisins</t>
  </si>
  <si>
    <t>ZULBERTY Akito</t>
  </si>
  <si>
    <t>93Z</t>
  </si>
  <si>
    <t>WULFMAN Sacha</t>
  </si>
  <si>
    <t>91W</t>
  </si>
  <si>
    <t>WULFMAN Nicolas</t>
  </si>
  <si>
    <t>48W</t>
  </si>
  <si>
    <t>Intermédiaire</t>
  </si>
  <si>
    <t>VULIN Samuel</t>
  </si>
  <si>
    <t>97V</t>
  </si>
  <si>
    <t>VOIZOT Lucas</t>
  </si>
  <si>
    <t>72V</t>
  </si>
  <si>
    <t>VISAGE Hugo</t>
  </si>
  <si>
    <t>67V</t>
  </si>
  <si>
    <t>VIOLAIN Sacha</t>
  </si>
  <si>
    <t>48V</t>
  </si>
  <si>
    <t>Novice</t>
  </si>
  <si>
    <t>F</t>
  </si>
  <si>
    <t>VIOLAIN Mila</t>
  </si>
  <si>
    <t>50V</t>
  </si>
  <si>
    <t>VIGNAUD Alexis</t>
  </si>
  <si>
    <t>18V</t>
  </si>
  <si>
    <t>VERON Antoine</t>
  </si>
  <si>
    <t>86V</t>
  </si>
  <si>
    <t>VAN DEN TORREN Hippolyte</t>
  </si>
  <si>
    <t>98V</t>
  </si>
  <si>
    <t>URIEN Gabriel</t>
  </si>
  <si>
    <t>90U</t>
  </si>
  <si>
    <t>TRUPIANO Anna</t>
  </si>
  <si>
    <t>97T</t>
  </si>
  <si>
    <t>TIMOFEEV TABET Roman</t>
  </si>
  <si>
    <t>52T</t>
  </si>
  <si>
    <t>THOMAS Antoine</t>
  </si>
  <si>
    <t>19T</t>
  </si>
  <si>
    <t>TERRASSON Adrien</t>
  </si>
  <si>
    <t>84T</t>
  </si>
  <si>
    <t>TEJON Gabriel</t>
  </si>
  <si>
    <t>47T</t>
  </si>
  <si>
    <t>STANKIEWWICZ Elzéa</t>
  </si>
  <si>
    <t>41S</t>
  </si>
  <si>
    <t>SAUGERE Guillaume</t>
  </si>
  <si>
    <t>SAUGERE Enzo</t>
  </si>
  <si>
    <t>44S</t>
  </si>
  <si>
    <t>SARAFIAN Patrice</t>
  </si>
  <si>
    <t>90S</t>
  </si>
  <si>
    <t>SALVAING Benoit</t>
  </si>
  <si>
    <t>61S</t>
  </si>
  <si>
    <t>SAIGNE Enoha</t>
  </si>
  <si>
    <t>86S</t>
  </si>
  <si>
    <t>ROUSSEAU Arnaud</t>
  </si>
  <si>
    <t>08R</t>
  </si>
  <si>
    <t>ROUSSAS Daren</t>
  </si>
  <si>
    <t>64R</t>
  </si>
  <si>
    <t>ROCHELET Ermis</t>
  </si>
  <si>
    <t>71R</t>
  </si>
  <si>
    <t>ROCHELET Alexis</t>
  </si>
  <si>
    <t>45R</t>
  </si>
  <si>
    <t>REMY Fabien</t>
  </si>
  <si>
    <t>27R</t>
  </si>
  <si>
    <t>QUERTIER Nolan</t>
  </si>
  <si>
    <t>40Q</t>
  </si>
  <si>
    <t>PRZYSTANIAK Thomas</t>
  </si>
  <si>
    <t>88P</t>
  </si>
  <si>
    <t>PRALONG Mikaïl</t>
  </si>
  <si>
    <t>11P</t>
  </si>
  <si>
    <t>POULIZAC Maxime</t>
  </si>
  <si>
    <t>POIRIER Alexandre</t>
  </si>
  <si>
    <t>89P</t>
  </si>
  <si>
    <t>PEREIRA VENTURA Tiago</t>
  </si>
  <si>
    <t>68P</t>
  </si>
  <si>
    <t>PELLEING Manuel</t>
  </si>
  <si>
    <t>66P</t>
  </si>
  <si>
    <t>PAVANIC LEVEQUE Timofeï</t>
  </si>
  <si>
    <t>90P</t>
  </si>
  <si>
    <t>PAULARD-JEAN Killian</t>
  </si>
  <si>
    <t>PAUCHARD Tom</t>
  </si>
  <si>
    <t>31P</t>
  </si>
  <si>
    <t>PAUCHARD Sébastien</t>
  </si>
  <si>
    <t>58P</t>
  </si>
  <si>
    <t>PATTEDOIE Quentin</t>
  </si>
  <si>
    <t>75P</t>
  </si>
  <si>
    <t>NEGRE Cléophas</t>
  </si>
  <si>
    <t>52N</t>
  </si>
  <si>
    <t>NAVARRO Robin</t>
  </si>
  <si>
    <t>57N</t>
  </si>
  <si>
    <t>MUGNIER-DARBIER Anthony</t>
  </si>
  <si>
    <t>67M</t>
  </si>
  <si>
    <t>MOUCHEL Mathieu</t>
  </si>
  <si>
    <t>19M</t>
  </si>
  <si>
    <t>MIRANDA Lucas Antoine</t>
  </si>
  <si>
    <t>43M</t>
  </si>
  <si>
    <t>MIELE Raphael</t>
  </si>
  <si>
    <t>75M</t>
  </si>
  <si>
    <t>MICHAUD PASQUIER Mathis</t>
  </si>
  <si>
    <t>18M</t>
  </si>
  <si>
    <t>MERRIEN EMVIZAT Aron</t>
  </si>
  <si>
    <t>14M</t>
  </si>
  <si>
    <t>MENAGER Imrane</t>
  </si>
  <si>
    <t>28M</t>
  </si>
  <si>
    <t>MELIOLI Téo</t>
  </si>
  <si>
    <t>23M</t>
  </si>
  <si>
    <t>MARECHAL Noé</t>
  </si>
  <si>
    <t>17M</t>
  </si>
  <si>
    <t>MARCHAND Mathéo</t>
  </si>
  <si>
    <t>60M</t>
  </si>
  <si>
    <t>MARCHAND Fabien</t>
  </si>
  <si>
    <t>47M</t>
  </si>
  <si>
    <t>Voisins (Ext)</t>
  </si>
  <si>
    <t>MANSY Franck</t>
  </si>
  <si>
    <t>79M</t>
  </si>
  <si>
    <t>MALHERBE Hugo</t>
  </si>
  <si>
    <t>54M</t>
  </si>
  <si>
    <t>MAGINEAU Fanny</t>
  </si>
  <si>
    <t>52M</t>
  </si>
  <si>
    <t xml:space="preserve">MAFARETTE Tim </t>
  </si>
  <si>
    <t>11M</t>
  </si>
  <si>
    <t>LOPEZ Tom</t>
  </si>
  <si>
    <t>80L</t>
  </si>
  <si>
    <t>LOPEZ Gabriel</t>
  </si>
  <si>
    <t>59L</t>
  </si>
  <si>
    <t>LEJEUNE Zoé</t>
  </si>
  <si>
    <t>09L</t>
  </si>
  <si>
    <t>LEDUC Paul</t>
  </si>
  <si>
    <t>01L</t>
  </si>
  <si>
    <t>LECUYER Samuel</t>
  </si>
  <si>
    <t>87L</t>
  </si>
  <si>
    <t>LE PAPE Yann</t>
  </si>
  <si>
    <t>28L</t>
  </si>
  <si>
    <t>LE PAPE Marc</t>
  </si>
  <si>
    <t>72L</t>
  </si>
  <si>
    <t>04L</t>
  </si>
  <si>
    <t>LAUNAY Noa</t>
  </si>
  <si>
    <t>27L</t>
  </si>
  <si>
    <t>84L</t>
  </si>
  <si>
    <t>LANGLAIS Gaspar</t>
  </si>
  <si>
    <t>17L</t>
  </si>
  <si>
    <t>LALLEMAND Charly</t>
  </si>
  <si>
    <t>LAGATDU Raphaël</t>
  </si>
  <si>
    <t>51L</t>
  </si>
  <si>
    <t>LAGATDU Iloé</t>
  </si>
  <si>
    <t>40L</t>
  </si>
  <si>
    <t>LAGATDU Aymeric</t>
  </si>
  <si>
    <t>81L</t>
  </si>
  <si>
    <t>KERBAUL DUHAMEL Evan</t>
  </si>
  <si>
    <t>50K</t>
  </si>
  <si>
    <t>JEUNOT Alexis</t>
  </si>
  <si>
    <t>22J</t>
  </si>
  <si>
    <t>JACOB Théo</t>
  </si>
  <si>
    <t>08J</t>
  </si>
  <si>
    <t>HIDALGO Lucas</t>
  </si>
  <si>
    <t>88H</t>
  </si>
  <si>
    <t>HEURLEY Matei</t>
  </si>
  <si>
    <t>65H</t>
  </si>
  <si>
    <t>HERRERA Bastien</t>
  </si>
  <si>
    <t>55H</t>
  </si>
  <si>
    <t>HAMERY Mathis</t>
  </si>
  <si>
    <t>54H</t>
  </si>
  <si>
    <t>HABIGAND Axel</t>
  </si>
  <si>
    <t>03H</t>
  </si>
  <si>
    <t>GUYOT Marceau</t>
  </si>
  <si>
    <t>88G</t>
  </si>
  <si>
    <t>GUYOMARCH-GASCON Luca</t>
  </si>
  <si>
    <t>61G</t>
  </si>
  <si>
    <t>GUITTEAUD VIRTOS Naomie</t>
  </si>
  <si>
    <t>03G</t>
  </si>
  <si>
    <t>GUITTEAUD VIRTOS Camille</t>
  </si>
  <si>
    <t>18G</t>
  </si>
  <si>
    <t>GUITTEAUD Garry</t>
  </si>
  <si>
    <t>64G</t>
  </si>
  <si>
    <t>GUERRERO Hippolyte</t>
  </si>
  <si>
    <t>52G</t>
  </si>
  <si>
    <t>GRANGEON Noé</t>
  </si>
  <si>
    <t>24G</t>
  </si>
  <si>
    <t>44G</t>
  </si>
  <si>
    <t>GOSSELIN Mahé</t>
  </si>
  <si>
    <t>05G</t>
  </si>
  <si>
    <t>GOLDSTEIN Gabriel</t>
  </si>
  <si>
    <t>36G</t>
  </si>
  <si>
    <t>GILLETTE Guillaume</t>
  </si>
  <si>
    <t>59G</t>
  </si>
  <si>
    <t>GEVREY Milena</t>
  </si>
  <si>
    <t>09G</t>
  </si>
  <si>
    <t>GEVREY Maxance</t>
  </si>
  <si>
    <t>GEORGIN Timothée</t>
  </si>
  <si>
    <t>37G</t>
  </si>
  <si>
    <t>GEHY Arthur</t>
  </si>
  <si>
    <t>58G</t>
  </si>
  <si>
    <t>GAUTHE Noah</t>
  </si>
  <si>
    <t>81G</t>
  </si>
  <si>
    <t>GASTEAU Titouan</t>
  </si>
  <si>
    <t>85G</t>
  </si>
  <si>
    <t>GANDARA Sacha</t>
  </si>
  <si>
    <t>82G</t>
  </si>
  <si>
    <t>GALTIER Sébastien</t>
  </si>
  <si>
    <t>49G</t>
  </si>
  <si>
    <t>GALTIER Nael</t>
  </si>
  <si>
    <t>46G</t>
  </si>
  <si>
    <t>GABRIT RIFFI Andreas</t>
  </si>
  <si>
    <t>91G</t>
  </si>
  <si>
    <t>FREMAUX Enoha</t>
  </si>
  <si>
    <t>81F</t>
  </si>
  <si>
    <t>FREMAUX Cyril</t>
  </si>
  <si>
    <t>78F</t>
  </si>
  <si>
    <t>FREMAUX Aymeric</t>
  </si>
  <si>
    <t>11F</t>
  </si>
  <si>
    <t>FRANCOIS Jérémy</t>
  </si>
  <si>
    <t>07F</t>
  </si>
  <si>
    <t>FOUERE Titouan</t>
  </si>
  <si>
    <t>56F</t>
  </si>
  <si>
    <t>FOUERE Nicolas</t>
  </si>
  <si>
    <t>04F</t>
  </si>
  <si>
    <t>FERAUD Mayeul</t>
  </si>
  <si>
    <t>47F</t>
  </si>
  <si>
    <t>FARMAN Honoré</t>
  </si>
  <si>
    <t>FAILLARD Maxence</t>
  </si>
  <si>
    <t>03F</t>
  </si>
  <si>
    <t>EVRARD Timéo</t>
  </si>
  <si>
    <t>50E</t>
  </si>
  <si>
    <t>EVRARD Célestin</t>
  </si>
  <si>
    <t>27E</t>
  </si>
  <si>
    <t>ESTHER Maan</t>
  </si>
  <si>
    <t>12E</t>
  </si>
  <si>
    <t>DUTHEIL Malik</t>
  </si>
  <si>
    <t>43D</t>
  </si>
  <si>
    <t>DUART Ronald</t>
  </si>
  <si>
    <t>74D</t>
  </si>
  <si>
    <t>DUART Malo</t>
  </si>
  <si>
    <t>71D</t>
  </si>
  <si>
    <t>DUART Lisa</t>
  </si>
  <si>
    <t>48D</t>
  </si>
  <si>
    <t>DONDEYNE Rémy</t>
  </si>
  <si>
    <t>46D</t>
  </si>
  <si>
    <t>DI PONIO Justin</t>
  </si>
  <si>
    <t>03D</t>
  </si>
  <si>
    <t>DEVES Maxime</t>
  </si>
  <si>
    <t>35D</t>
  </si>
  <si>
    <t>DESPAGNE Henri</t>
  </si>
  <si>
    <t>92D</t>
  </si>
  <si>
    <t>DESFONTAINES Tom</t>
  </si>
  <si>
    <t>82D</t>
  </si>
  <si>
    <t>DEPIRE Antonin</t>
  </si>
  <si>
    <t>DELESCLUSE-BOURVEN Romain</t>
  </si>
  <si>
    <t>31D</t>
  </si>
  <si>
    <t>DELESCLUSE Cédric</t>
  </si>
  <si>
    <t>34D</t>
  </si>
  <si>
    <t>DEGEZ Pierre-Yves</t>
  </si>
  <si>
    <t>45D</t>
  </si>
  <si>
    <t>DEFLUBE Stéphane</t>
  </si>
  <si>
    <t>11D</t>
  </si>
  <si>
    <t>DE LAUNAY Calixte</t>
  </si>
  <si>
    <t>13D</t>
  </si>
  <si>
    <t>DE DONCKER Victorien</t>
  </si>
  <si>
    <t>47D</t>
  </si>
  <si>
    <t>DAVESNE Quentin</t>
  </si>
  <si>
    <t>23D</t>
  </si>
  <si>
    <t>DANIEL Robin</t>
  </si>
  <si>
    <t>06D</t>
  </si>
  <si>
    <t>DANIEL Arnaud</t>
  </si>
  <si>
    <t>DANIEL Adam</t>
  </si>
  <si>
    <t>87D</t>
  </si>
  <si>
    <t>DANGERARD Hugo</t>
  </si>
  <si>
    <t>80D</t>
  </si>
  <si>
    <t>DAMBA Juvian</t>
  </si>
  <si>
    <t>15D</t>
  </si>
  <si>
    <t>CUZIN Nans</t>
  </si>
  <si>
    <t>60C</t>
  </si>
  <si>
    <t>CUZIN Joseph</t>
  </si>
  <si>
    <t>78C</t>
  </si>
  <si>
    <t>COURTOIS Léon</t>
  </si>
  <si>
    <t>45C</t>
  </si>
  <si>
    <t>Extérieur (V)</t>
  </si>
  <si>
    <t>COUDRAY Mélanie</t>
  </si>
  <si>
    <t>CORDIER Nolan</t>
  </si>
  <si>
    <t>58C</t>
  </si>
  <si>
    <t>COQUEBLIN Etienne</t>
  </si>
  <si>
    <t>69C</t>
  </si>
  <si>
    <t>COQUEBLIN Basile</t>
  </si>
  <si>
    <t>34C</t>
  </si>
  <si>
    <t>COLCHEN Esteban</t>
  </si>
  <si>
    <t>65C</t>
  </si>
  <si>
    <t>CLAVET VENEC Noa</t>
  </si>
  <si>
    <t>63C</t>
  </si>
  <si>
    <t>CLARA Liam</t>
  </si>
  <si>
    <t>29C</t>
  </si>
  <si>
    <t>CIVILISE Noah</t>
  </si>
  <si>
    <t>30C</t>
  </si>
  <si>
    <t>CIVILISE Hippolyte</t>
  </si>
  <si>
    <t>11C</t>
  </si>
  <si>
    <t>CIVILISE Chloé</t>
  </si>
  <si>
    <t>28C</t>
  </si>
  <si>
    <t>CHICHERY Jules</t>
  </si>
  <si>
    <t>55C</t>
  </si>
  <si>
    <t>CHEVALIER Cédric</t>
  </si>
  <si>
    <t>27C</t>
  </si>
  <si>
    <t>CHARVET Philippe</t>
  </si>
  <si>
    <t>23C</t>
  </si>
  <si>
    <t>CHANE Laurent</t>
  </si>
  <si>
    <t>99C</t>
  </si>
  <si>
    <t>CAILLEAUX Ethan</t>
  </si>
  <si>
    <t>CAILLE Simon</t>
  </si>
  <si>
    <t>CAIGNARD Yvan</t>
  </si>
  <si>
    <t>04C</t>
  </si>
  <si>
    <t>CABARBAYE Martin</t>
  </si>
  <si>
    <t>89C</t>
  </si>
  <si>
    <t>CABARBAYE Gaspard</t>
  </si>
  <si>
    <t>41C</t>
  </si>
  <si>
    <t>BRUSSON Nicolas</t>
  </si>
  <si>
    <t>12B</t>
  </si>
  <si>
    <t>BRUSSON Hugo</t>
  </si>
  <si>
    <t>63B</t>
  </si>
  <si>
    <t>BRUSSON Emma</t>
  </si>
  <si>
    <t>59B</t>
  </si>
  <si>
    <t>BRESSON Guillaume</t>
  </si>
  <si>
    <t>20B</t>
  </si>
  <si>
    <t>BRESSON Aurélien</t>
  </si>
  <si>
    <t>06B</t>
  </si>
  <si>
    <t>BOURGUIGNON Samuel</t>
  </si>
  <si>
    <t>95B</t>
  </si>
  <si>
    <t>BOURGET Clovis</t>
  </si>
  <si>
    <t>99B</t>
  </si>
  <si>
    <t>BOURGEOIS Corentyn</t>
  </si>
  <si>
    <t>68B</t>
  </si>
  <si>
    <t>BOURDET Sébastien</t>
  </si>
  <si>
    <t>90B</t>
  </si>
  <si>
    <t>BOURDET Eléonore</t>
  </si>
  <si>
    <t>84B</t>
  </si>
  <si>
    <t>BOURDEAUX-CLERC Aaron</t>
  </si>
  <si>
    <t>56B</t>
  </si>
  <si>
    <t>BOULEAU Aurèle</t>
  </si>
  <si>
    <t>31B</t>
  </si>
  <si>
    <t>BIDET Elyo</t>
  </si>
  <si>
    <t>87B</t>
  </si>
  <si>
    <t>BERTRAND Raphaël</t>
  </si>
  <si>
    <t>38B</t>
  </si>
  <si>
    <t>BERTRAND Mahé</t>
  </si>
  <si>
    <t>94B</t>
  </si>
  <si>
    <t>BERCOT Sébastien</t>
  </si>
  <si>
    <t>29B</t>
  </si>
  <si>
    <t>BENCE Gautier</t>
  </si>
  <si>
    <t>BENATTAR Mael</t>
  </si>
  <si>
    <t>43B</t>
  </si>
  <si>
    <t>BATARIERE Gabriel</t>
  </si>
  <si>
    <t>BAR-DESESPRINGALLE Jean</t>
  </si>
  <si>
    <t>30B</t>
  </si>
  <si>
    <t>BALLER Louis</t>
  </si>
  <si>
    <t>60B</t>
  </si>
  <si>
    <t>AUBRON Sacha</t>
  </si>
  <si>
    <t>25A</t>
  </si>
  <si>
    <t>ARGENTIN Maëly</t>
  </si>
  <si>
    <t>16A</t>
  </si>
  <si>
    <t>AKILAL Maxence</t>
  </si>
  <si>
    <t>72A</t>
  </si>
  <si>
    <t>AGUILA Maxence</t>
  </si>
  <si>
    <t>17A</t>
  </si>
  <si>
    <t>Saint-Nom-la-B.</t>
  </si>
  <si>
    <t>ZIGH RENARD Robin</t>
  </si>
  <si>
    <t>22Z</t>
  </si>
  <si>
    <t>VIVIEN Angele</t>
  </si>
  <si>
    <t>99V</t>
  </si>
  <si>
    <t>VESPA Robin</t>
  </si>
  <si>
    <t>saint-Nom-la-B.</t>
  </si>
  <si>
    <t>VALLENTIN Tom</t>
  </si>
  <si>
    <t>52V</t>
  </si>
  <si>
    <t>VALLENTIN Rafaël</t>
  </si>
  <si>
    <t>17V</t>
  </si>
  <si>
    <t>VALLEE Clément</t>
  </si>
  <si>
    <t>14V</t>
  </si>
  <si>
    <t>THOQUET Gianluca</t>
  </si>
  <si>
    <t>21T</t>
  </si>
  <si>
    <t>THEYTAZ Hugo</t>
  </si>
  <si>
    <t>61T</t>
  </si>
  <si>
    <t>SUZZI Eliott</t>
  </si>
  <si>
    <t>40S</t>
  </si>
  <si>
    <t>SUZANNE Jérémy</t>
  </si>
  <si>
    <t>23S</t>
  </si>
  <si>
    <t>SIMON Paul</t>
  </si>
  <si>
    <t>82S</t>
  </si>
  <si>
    <t>SELLEM Nicolas</t>
  </si>
  <si>
    <t>SELLEM Hugo</t>
  </si>
  <si>
    <t>57S</t>
  </si>
  <si>
    <t>SCHRAMME Ylieb</t>
  </si>
  <si>
    <t>69S</t>
  </si>
  <si>
    <t>SAUPHANOR Malo</t>
  </si>
  <si>
    <t>RONCO Lorencyo</t>
  </si>
  <si>
    <t>73R</t>
  </si>
  <si>
    <t>RODOLFO Matis</t>
  </si>
  <si>
    <t>06R</t>
  </si>
  <si>
    <t>RICHARD Mathis</t>
  </si>
  <si>
    <t>49R</t>
  </si>
  <si>
    <t>RIAHI LAMALCHI Medhi</t>
  </si>
  <si>
    <t>85R</t>
  </si>
  <si>
    <t>RECH Stanislas</t>
  </si>
  <si>
    <t>47R</t>
  </si>
  <si>
    <t>RECH Alexandre</t>
  </si>
  <si>
    <t>59R</t>
  </si>
  <si>
    <t>PRETRE Martin</t>
  </si>
  <si>
    <t>77P</t>
  </si>
  <si>
    <t>PLASSON Sacha</t>
  </si>
  <si>
    <t>35P</t>
  </si>
  <si>
    <t>PIERARD Thomas</t>
  </si>
  <si>
    <t>38P</t>
  </si>
  <si>
    <t>PERRIN Maxime</t>
  </si>
  <si>
    <t>33P</t>
  </si>
  <si>
    <t>PARRAVANO Sébastien</t>
  </si>
  <si>
    <t>05P</t>
  </si>
  <si>
    <t>PARRAVANO Côme</t>
  </si>
  <si>
    <t>PARRAVANO Auxence</t>
  </si>
  <si>
    <t>70P</t>
  </si>
  <si>
    <t>PAITEL Théo</t>
  </si>
  <si>
    <t>27P</t>
  </si>
  <si>
    <t>NATHAN Solal</t>
  </si>
  <si>
    <t>81N</t>
  </si>
  <si>
    <t>MOUTON Robin</t>
  </si>
  <si>
    <t>66M</t>
  </si>
  <si>
    <t>MORTAIN Aaron</t>
  </si>
  <si>
    <t>02M</t>
  </si>
  <si>
    <t>MORGAND Loïc</t>
  </si>
  <si>
    <t>MORFOUACE Anthony</t>
  </si>
  <si>
    <t>16M</t>
  </si>
  <si>
    <t>MONGRUEL Nathan</t>
  </si>
  <si>
    <t>62M</t>
  </si>
  <si>
    <t>MOGNER-LEVEQUE Ambre</t>
  </si>
  <si>
    <t>81M</t>
  </si>
  <si>
    <t>MESSAZ Amaury</t>
  </si>
  <si>
    <t>38M</t>
  </si>
  <si>
    <t>MELTZ Antoine</t>
  </si>
  <si>
    <t>MEIMOUN Jonah</t>
  </si>
  <si>
    <t>26M</t>
  </si>
  <si>
    <t>MARTINEZ Maxime</t>
  </si>
  <si>
    <t>MARCADE Alexandre</t>
  </si>
  <si>
    <t>95M</t>
  </si>
  <si>
    <t>LOPEZ DARCHY Rafael</t>
  </si>
  <si>
    <t>86L</t>
  </si>
  <si>
    <t>LETHUILLIER Noé</t>
  </si>
  <si>
    <t>61L</t>
  </si>
  <si>
    <t>LENJU NGANDEU Félix-Emanuel</t>
  </si>
  <si>
    <t>58L</t>
  </si>
  <si>
    <t>LELAQUAIS Nicolas</t>
  </si>
  <si>
    <t>39L</t>
  </si>
  <si>
    <t>LEGLISE Paul</t>
  </si>
  <si>
    <t>LEFEBVRE Corentin</t>
  </si>
  <si>
    <t>96L</t>
  </si>
  <si>
    <t>LE BOULANGER Sacha</t>
  </si>
  <si>
    <t>75L</t>
  </si>
  <si>
    <t>LE BOULANGER Paul</t>
  </si>
  <si>
    <t>42L</t>
  </si>
  <si>
    <t>LAPORTE octave</t>
  </si>
  <si>
    <t>53L</t>
  </si>
  <si>
    <t>LANTAIRÉS Valentin</t>
  </si>
  <si>
    <t>63L</t>
  </si>
  <si>
    <t>KOULIBALY BENARD Naya</t>
  </si>
  <si>
    <t>87K</t>
  </si>
  <si>
    <t>KOULIBALY BENARD Mady</t>
  </si>
  <si>
    <t>69K</t>
  </si>
  <si>
    <t>KESSLER Lexie</t>
  </si>
  <si>
    <t>61K</t>
  </si>
  <si>
    <t>KADDED Pierre</t>
  </si>
  <si>
    <t>57K</t>
  </si>
  <si>
    <t>JOURDAN Vincent</t>
  </si>
  <si>
    <t>55J</t>
  </si>
  <si>
    <t>JACQUELIN Thibault</t>
  </si>
  <si>
    <t>51J</t>
  </si>
  <si>
    <t>HUEBRA Badis</t>
  </si>
  <si>
    <t>18H</t>
  </si>
  <si>
    <t>HUE Andréa</t>
  </si>
  <si>
    <t>02H</t>
  </si>
  <si>
    <t>HOZER Titouan</t>
  </si>
  <si>
    <t>73H</t>
  </si>
  <si>
    <t>HENON Célian</t>
  </si>
  <si>
    <t>78H</t>
  </si>
  <si>
    <t>HELIES Julien</t>
  </si>
  <si>
    <t>57H</t>
  </si>
  <si>
    <t>HEDOIRE Côme</t>
  </si>
  <si>
    <t>71H</t>
  </si>
  <si>
    <t>GUILLOT César</t>
  </si>
  <si>
    <t>10G</t>
  </si>
  <si>
    <t>GUILLIER Tom</t>
  </si>
  <si>
    <t>01G</t>
  </si>
  <si>
    <t>GUILLIER Nathan</t>
  </si>
  <si>
    <t>34G</t>
  </si>
  <si>
    <t>GUILLEMOT Kénoan</t>
  </si>
  <si>
    <t>92G</t>
  </si>
  <si>
    <t>GRANDIAU Stéphane</t>
  </si>
  <si>
    <t>98G</t>
  </si>
  <si>
    <t>FULERO Camille</t>
  </si>
  <si>
    <t>53F</t>
  </si>
  <si>
    <t>FULERO Robin</t>
  </si>
  <si>
    <t>21F</t>
  </si>
  <si>
    <r>
      <t>FOUILL</t>
    </r>
    <r>
      <rPr>
        <sz val="11"/>
        <rFont val="Calibri"/>
        <family val="2"/>
      </rPr>
      <t>É Marceau</t>
    </r>
  </si>
  <si>
    <t>06F</t>
  </si>
  <si>
    <t>FAURE Timothée</t>
  </si>
  <si>
    <t>71F</t>
  </si>
  <si>
    <t>ENRICI BELOM Alessandro</t>
  </si>
  <si>
    <t>17E</t>
  </si>
  <si>
    <t>DUCAMP Luka</t>
  </si>
  <si>
    <t>08D</t>
  </si>
  <si>
    <t>DRACHLINE Charlie</t>
  </si>
  <si>
    <t>DORMARD Léon</t>
  </si>
  <si>
    <t>04D</t>
  </si>
  <si>
    <t>DI RUGGIERO Arthur</t>
  </si>
  <si>
    <t>59D</t>
  </si>
  <si>
    <t>DEMONT-ASCIONE Léo</t>
  </si>
  <si>
    <t>07D</t>
  </si>
  <si>
    <t>DECOSTER Timothée</t>
  </si>
  <si>
    <t>61D</t>
  </si>
  <si>
    <t>DECOSTER Sylvain</t>
  </si>
  <si>
    <t>60D</t>
  </si>
  <si>
    <t>DE SOUSA André</t>
  </si>
  <si>
    <t>02D</t>
  </si>
  <si>
    <t>COURBERAND Archibald</t>
  </si>
  <si>
    <t>44C</t>
  </si>
  <si>
    <t>COURBERAND Aimeric</t>
  </si>
  <si>
    <t>20C</t>
  </si>
  <si>
    <t>CEZANNE Pierre</t>
  </si>
  <si>
    <t>90C</t>
  </si>
  <si>
    <t>CEZANNE Margaux</t>
  </si>
  <si>
    <t>97C</t>
  </si>
  <si>
    <t>CARIOU Mathurin</t>
  </si>
  <si>
    <t>64C</t>
  </si>
  <si>
    <t>CALVO Martin</t>
  </si>
  <si>
    <t>48C</t>
  </si>
  <si>
    <t>CALVO Mario</t>
  </si>
  <si>
    <t>25C</t>
  </si>
  <si>
    <t>BUTRAK Tom</t>
  </si>
  <si>
    <t>BURGOT Jules</t>
  </si>
  <si>
    <t>58B</t>
  </si>
  <si>
    <t>BREN Marlon</t>
  </si>
  <si>
    <t>62B</t>
  </si>
  <si>
    <t>BLANC Solal</t>
  </si>
  <si>
    <t>BLANC Raphaël</t>
  </si>
  <si>
    <t>22B</t>
  </si>
  <si>
    <t>BLAISE Aurélien</t>
  </si>
  <si>
    <t>BIGUET Pierre</t>
  </si>
  <si>
    <t>02B</t>
  </si>
  <si>
    <t>BEUCHER Noa</t>
  </si>
  <si>
    <t>07B</t>
  </si>
  <si>
    <t>BEUCHER Emmanuel</t>
  </si>
  <si>
    <t>14B</t>
  </si>
  <si>
    <t>19990000214 </t>
  </si>
  <si>
    <t>BAZIN Thibault</t>
  </si>
  <si>
    <t>74B</t>
  </si>
  <si>
    <t>BAYARD Paul</t>
  </si>
  <si>
    <t>50B</t>
  </si>
  <si>
    <t>BAUDROUS Aurélien</t>
  </si>
  <si>
    <t>78B</t>
  </si>
  <si>
    <t>BARTHE Kyliann</t>
  </si>
  <si>
    <t>15B</t>
  </si>
  <si>
    <t> 20170009415</t>
  </si>
  <si>
    <t>BARIOUX Jean</t>
  </si>
  <si>
    <t>04B</t>
  </si>
  <si>
    <t>BALLAND César</t>
  </si>
  <si>
    <t>ARVIEU Hugo</t>
  </si>
  <si>
    <t>27A</t>
  </si>
  <si>
    <t>Montesson</t>
  </si>
  <si>
    <t>TROMAS Fabien</t>
  </si>
  <si>
    <t>25T</t>
  </si>
  <si>
    <t>SAND Cédric</t>
  </si>
  <si>
    <t>76S</t>
  </si>
  <si>
    <t>ROUX Alexandre</t>
  </si>
  <si>
    <t>43R</t>
  </si>
  <si>
    <t>ROUSSEAU Yoan</t>
  </si>
  <si>
    <t>65R</t>
  </si>
  <si>
    <t>ROQUES Valentin</t>
  </si>
  <si>
    <t>18R</t>
  </si>
  <si>
    <t>RIPOTEAU Lucas</t>
  </si>
  <si>
    <t>91R</t>
  </si>
  <si>
    <t>RICHARD LE MAITRE Noah</t>
  </si>
  <si>
    <t>74R</t>
  </si>
  <si>
    <t>RENAUDIER Aaron</t>
  </si>
  <si>
    <t>51R</t>
  </si>
  <si>
    <t>PRODAN Platon</t>
  </si>
  <si>
    <t>49P</t>
  </si>
  <si>
    <t>PREVAULT Liam</t>
  </si>
  <si>
    <t>01P</t>
  </si>
  <si>
    <t>PETITBOIS Jack</t>
  </si>
  <si>
    <t>15P</t>
  </si>
  <si>
    <t>PETITBOIS Guillaume</t>
  </si>
  <si>
    <t>18P</t>
  </si>
  <si>
    <t>30P</t>
  </si>
  <si>
    <t>PERNET Titouan</t>
  </si>
  <si>
    <t>73P</t>
  </si>
  <si>
    <t>PERNET Jules</t>
  </si>
  <si>
    <t>72P</t>
  </si>
  <si>
    <t>PERCHE Maxime</t>
  </si>
  <si>
    <t>64P</t>
  </si>
  <si>
    <t>NIBART Léon</t>
  </si>
  <si>
    <t>73N</t>
  </si>
  <si>
    <t>MITEL Lilian</t>
  </si>
  <si>
    <t>12M</t>
  </si>
  <si>
    <t>MALARD Hadrien</t>
  </si>
  <si>
    <t>86M</t>
  </si>
  <si>
    <t>LOUREIRO COSTA Romain</t>
  </si>
  <si>
    <t>78L</t>
  </si>
  <si>
    <t>LOUREIRO COSTA Antony</t>
  </si>
  <si>
    <t>98L</t>
  </si>
  <si>
    <t>LEBLAN Frederic</t>
  </si>
  <si>
    <t>33L</t>
  </si>
  <si>
    <t>LAPAPELIERE Quentin</t>
  </si>
  <si>
    <t>92L</t>
  </si>
  <si>
    <t>Montesson (Ext)</t>
  </si>
  <si>
    <t>JULIEN Mathieu</t>
  </si>
  <si>
    <t>30J</t>
  </si>
  <si>
    <t>JAGUENAUD Lucas</t>
  </si>
  <si>
    <t>01J</t>
  </si>
  <si>
    <t>JAGLIN Tristan</t>
  </si>
  <si>
    <t>29J</t>
  </si>
  <si>
    <t>HURTAUD Nolhan</t>
  </si>
  <si>
    <t>HODIERNE Zackary</t>
  </si>
  <si>
    <t>56H</t>
  </si>
  <si>
    <t>HERMITTE Loris</t>
  </si>
  <si>
    <t>HENRY Sylvain</t>
  </si>
  <si>
    <t>76H</t>
  </si>
  <si>
    <t>HENRY Paul</t>
  </si>
  <si>
    <t>HENRY Mathis</t>
  </si>
  <si>
    <t>60H</t>
  </si>
  <si>
    <t>GILLARDEAU Valentin</t>
  </si>
  <si>
    <t>47G</t>
  </si>
  <si>
    <t>GHOUTI James</t>
  </si>
  <si>
    <t>45G</t>
  </si>
  <si>
    <t>FERNANDEZ FERREIRA Leandro</t>
  </si>
  <si>
    <t>62F</t>
  </si>
  <si>
    <t>DUTEL Oscar</t>
  </si>
  <si>
    <t>85D</t>
  </si>
  <si>
    <t>DUFETELLE Tristan</t>
  </si>
  <si>
    <t>17D</t>
  </si>
  <si>
    <t>DOREAU Ethan</t>
  </si>
  <si>
    <t>49D</t>
  </si>
  <si>
    <t>DOIZELET VITORINO Lisandro</t>
  </si>
  <si>
    <t>66D</t>
  </si>
  <si>
    <t>DEL MONTE Tino</t>
  </si>
  <si>
    <t>63D</t>
  </si>
  <si>
    <t>DELESTREE Nicolas</t>
  </si>
  <si>
    <t>DELESTREE Christophe</t>
  </si>
  <si>
    <t>75D</t>
  </si>
  <si>
    <t>CHAMBRAUD Malo</t>
  </si>
  <si>
    <t>06C</t>
  </si>
  <si>
    <t>CHABOD Timothée</t>
  </si>
  <si>
    <t>84C</t>
  </si>
  <si>
    <t>CARUEL Yolann</t>
  </si>
  <si>
    <t>CARRIER Pascal</t>
  </si>
  <si>
    <t>82C</t>
  </si>
  <si>
    <t>CARRIER Eliott</t>
  </si>
  <si>
    <t>88C</t>
  </si>
  <si>
    <t>CAILLEAUX Jules</t>
  </si>
  <si>
    <t>98C</t>
  </si>
  <si>
    <t>BOUTOLLEAU Victor</t>
  </si>
  <si>
    <t>96B</t>
  </si>
  <si>
    <t>BOUTOLLEAU Martin</t>
  </si>
  <si>
    <t>BEVILLE Lenny</t>
  </si>
  <si>
    <t>40B</t>
  </si>
  <si>
    <t>BESNARD Luka</t>
  </si>
  <si>
    <t>05B</t>
  </si>
  <si>
    <t>BARON Jules</t>
  </si>
  <si>
    <t>01B</t>
  </si>
  <si>
    <t>ADELAIDE-BEAUBRUN Tristan</t>
  </si>
  <si>
    <t>10A</t>
  </si>
  <si>
    <t>Les Clayes</t>
  </si>
  <si>
    <t>WALTHER Patricia</t>
  </si>
  <si>
    <t>23W</t>
  </si>
  <si>
    <t>WALTHER Mathias</t>
  </si>
  <si>
    <t>97W</t>
  </si>
  <si>
    <t>VINCENT Télio</t>
  </si>
  <si>
    <t>26V</t>
  </si>
  <si>
    <t>VILLEMONT Enzo</t>
  </si>
  <si>
    <t>31V</t>
  </si>
  <si>
    <t>VAN DENWYGAERT Matteo</t>
  </si>
  <si>
    <t>TOMASIO RUSCONI Enzo</t>
  </si>
  <si>
    <t>93T</t>
  </si>
  <si>
    <t>THEPOT Lola</t>
  </si>
  <si>
    <t>86T</t>
  </si>
  <si>
    <t>SINGARAME Santhosh</t>
  </si>
  <si>
    <t>08S</t>
  </si>
  <si>
    <t>SCHIFANO Baptiste</t>
  </si>
  <si>
    <t>16S</t>
  </si>
  <si>
    <t>SCHIFANO Antoine</t>
  </si>
  <si>
    <t>12S</t>
  </si>
  <si>
    <t>SAMBA Adam</t>
  </si>
  <si>
    <t>96S</t>
  </si>
  <si>
    <t>SALEZ MARQUES Léo</t>
  </si>
  <si>
    <t>09S</t>
  </si>
  <si>
    <t>ROULLIN Raphaël</t>
  </si>
  <si>
    <t>ROULLIN Maxime</t>
  </si>
  <si>
    <t>30R</t>
  </si>
  <si>
    <t>ROULLIN Agnès</t>
  </si>
  <si>
    <t>03R</t>
  </si>
  <si>
    <t>RONGERE Amaury</t>
  </si>
  <si>
    <t>RAMAND Alexis</t>
  </si>
  <si>
    <t>80R</t>
  </si>
  <si>
    <t>POMAREL Emma</t>
  </si>
  <si>
    <t>14P</t>
  </si>
  <si>
    <t>PIOT LIEGOIS Mathéïs</t>
  </si>
  <si>
    <t>98P</t>
  </si>
  <si>
    <t>PEULOT Malika</t>
  </si>
  <si>
    <t>PEULOT Maël</t>
  </si>
  <si>
    <t>52P</t>
  </si>
  <si>
    <t>PEULOT Laïla</t>
  </si>
  <si>
    <t>51P</t>
  </si>
  <si>
    <t>PEULOT Célia</t>
  </si>
  <si>
    <t>61P</t>
  </si>
  <si>
    <t>PERSCH Ethan</t>
  </si>
  <si>
    <t>21P</t>
  </si>
  <si>
    <t>PELLETIER Nolan</t>
  </si>
  <si>
    <t>PANIS Adam</t>
  </si>
  <si>
    <t>36P</t>
  </si>
  <si>
    <t>PAGEOT Louis</t>
  </si>
  <si>
    <t>25P</t>
  </si>
  <si>
    <t>NORMAND Jalys</t>
  </si>
  <si>
    <t>95N</t>
  </si>
  <si>
    <t>MURAT Nolan</t>
  </si>
  <si>
    <t>74M</t>
  </si>
  <si>
    <t>MORINEAU HANSE Loïc</t>
  </si>
  <si>
    <t>06M</t>
  </si>
  <si>
    <t>MOREL Axel</t>
  </si>
  <si>
    <t>04M</t>
  </si>
  <si>
    <t>MERCIER Léo</t>
  </si>
  <si>
    <t>58M</t>
  </si>
  <si>
    <t>MENDOZA Marcel</t>
  </si>
  <si>
    <t>07M</t>
  </si>
  <si>
    <t>MENDOZA Leon</t>
  </si>
  <si>
    <t>03M</t>
  </si>
  <si>
    <t>MEHALLA Shahin</t>
  </si>
  <si>
    <t>53M</t>
  </si>
  <si>
    <t>MARQUIS Tom</t>
  </si>
  <si>
    <t>01M</t>
  </si>
  <si>
    <t>MARIE Raphaël</t>
  </si>
  <si>
    <t>MAINDOU Thibault</t>
  </si>
  <si>
    <t>84M</t>
  </si>
  <si>
    <t>LETAIEF Fedy</t>
  </si>
  <si>
    <t>LEROUX Manolo</t>
  </si>
  <si>
    <t>11L</t>
  </si>
  <si>
    <t>LEROUX Jean Philippe</t>
  </si>
  <si>
    <t>44L</t>
  </si>
  <si>
    <t>LENGLET NUNES Rubens</t>
  </si>
  <si>
    <t>LEMONNIER Hugo</t>
  </si>
  <si>
    <t>82L</t>
  </si>
  <si>
    <t>LELLIS Jules</t>
  </si>
  <si>
    <t>88L</t>
  </si>
  <si>
    <t>LELLIS ANGEBAULT Hanaé</t>
  </si>
  <si>
    <t>97L</t>
  </si>
  <si>
    <t>LELLIS ANGEBAULT Aldric</t>
  </si>
  <si>
    <t>LE ROUX Clément</t>
  </si>
  <si>
    <t>LE DUFF Nathaël</t>
  </si>
  <si>
    <t>46L</t>
  </si>
  <si>
    <t>LE DUFF Fabien</t>
  </si>
  <si>
    <t>48L</t>
  </si>
  <si>
    <t>LE CAIGNARD Antoine</t>
  </si>
  <si>
    <t>16L</t>
  </si>
  <si>
    <t>LAUTIER Adriel</t>
  </si>
  <si>
    <t>62L</t>
  </si>
  <si>
    <t>LACOUR Liouba</t>
  </si>
  <si>
    <t>LACOUR Dima</t>
  </si>
  <si>
    <t>12L</t>
  </si>
  <si>
    <t>KOUYATE Enzo</t>
  </si>
  <si>
    <t>04K</t>
  </si>
  <si>
    <t>JONAS LEDUC Malo</t>
  </si>
  <si>
    <t>06J</t>
  </si>
  <si>
    <t>IGLESIAS Pablo</t>
  </si>
  <si>
    <t>63I</t>
  </si>
  <si>
    <t>IGLESIAS Nicolas</t>
  </si>
  <si>
    <t>50I</t>
  </si>
  <si>
    <t>IGLESIAS Esteban</t>
  </si>
  <si>
    <t>47I</t>
  </si>
  <si>
    <t>HOUITTE Mayline</t>
  </si>
  <si>
    <t>89H</t>
  </si>
  <si>
    <t>HADJIH Cyran</t>
  </si>
  <si>
    <t>41H</t>
  </si>
  <si>
    <t>GUIONNET Jules</t>
  </si>
  <si>
    <t>43G</t>
  </si>
  <si>
    <t>GUIONNET Blanche</t>
  </si>
  <si>
    <t>GRIMALDI Naël</t>
  </si>
  <si>
    <t>GRIMALDI Mathieu</t>
  </si>
  <si>
    <t>GRIMALDI Liam</t>
  </si>
  <si>
    <t>GRANDIAU Colin</t>
  </si>
  <si>
    <t>84G</t>
  </si>
  <si>
    <t>GOSLIN Louis</t>
  </si>
  <si>
    <t>65G</t>
  </si>
  <si>
    <t>GERMAIN Louis</t>
  </si>
  <si>
    <t>23G</t>
  </si>
  <si>
    <t>GENIPA Hugo</t>
  </si>
  <si>
    <t>GARRIDO Pablo</t>
  </si>
  <si>
    <t>GARCIA LE GUILLOUZIC Leo</t>
  </si>
  <si>
    <t>FOURNIER Lucas</t>
  </si>
  <si>
    <t>34F</t>
  </si>
  <si>
    <t>FOURCADE Florentyn</t>
  </si>
  <si>
    <t>68F</t>
  </si>
  <si>
    <t>FOULATIER Alexis</t>
  </si>
  <si>
    <t>30F</t>
  </si>
  <si>
    <t>FAUGERES Benjamin</t>
  </si>
  <si>
    <t>37F</t>
  </si>
  <si>
    <t>DUVAL Léo</t>
  </si>
  <si>
    <t>DUVAL Laurent</t>
  </si>
  <si>
    <t>65D</t>
  </si>
  <si>
    <t>DOS SANTOS Raphaël</t>
  </si>
  <si>
    <t>30D</t>
  </si>
  <si>
    <t>DELICATO Maxime</t>
  </si>
  <si>
    <t>41D</t>
  </si>
  <si>
    <t>DELICATO Lucas</t>
  </si>
  <si>
    <t>55D</t>
  </si>
  <si>
    <t>DELANNOY Sasha</t>
  </si>
  <si>
    <t>40D</t>
  </si>
  <si>
    <t>DE SAINT GIRONS Raphaël</t>
  </si>
  <si>
    <t>32D</t>
  </si>
  <si>
    <t>DE FIGUEIREDO Rafael</t>
  </si>
  <si>
    <t>51D</t>
  </si>
  <si>
    <t>DE AZEVEDO Hugo</t>
  </si>
  <si>
    <t>29D</t>
  </si>
  <si>
    <t>DAIFI Malik</t>
  </si>
  <si>
    <t>94D</t>
  </si>
  <si>
    <t>DA SILVA DE MOURA Ruben</t>
  </si>
  <si>
    <t>DA COSTA Adrien</t>
  </si>
  <si>
    <t>14D</t>
  </si>
  <si>
    <t>COUTELAS Timothée</t>
  </si>
  <si>
    <t>35C</t>
  </si>
  <si>
    <t>COUTELAS Sacha</t>
  </si>
  <si>
    <t>22C</t>
  </si>
  <si>
    <t>COTELLE Lola</t>
  </si>
  <si>
    <t>COTELLE Leo</t>
  </si>
  <si>
    <t>85C</t>
  </si>
  <si>
    <t>COTELLE Julien</t>
  </si>
  <si>
    <t>73C</t>
  </si>
  <si>
    <t>COSTA VEILLARD Naël</t>
  </si>
  <si>
    <t>COSTA Kyllian</t>
  </si>
  <si>
    <t>80C</t>
  </si>
  <si>
    <t>COQUET Evan</t>
  </si>
  <si>
    <t>62C</t>
  </si>
  <si>
    <t>CHOPIN Jules</t>
  </si>
  <si>
    <t>51C</t>
  </si>
  <si>
    <t>CHATELIN Mathieu</t>
  </si>
  <si>
    <t>75C</t>
  </si>
  <si>
    <t>CHABAS Léo</t>
  </si>
  <si>
    <t>CASU Paul</t>
  </si>
  <si>
    <t>12C</t>
  </si>
  <si>
    <t>CARRIERE Timéo</t>
  </si>
  <si>
    <t>03C</t>
  </si>
  <si>
    <t>CARRIERE Maxence</t>
  </si>
  <si>
    <t>CALDAS Arthur</t>
  </si>
  <si>
    <t>CALDAS Anthony</t>
  </si>
  <si>
    <t>CABARET Adrien</t>
  </si>
  <si>
    <t>BOYER Mattéo</t>
  </si>
  <si>
    <t>72B</t>
  </si>
  <si>
    <t>BOURREAU Solenn</t>
  </si>
  <si>
    <t>BOUDET MATHIAS</t>
  </si>
  <si>
    <t>66B</t>
  </si>
  <si>
    <t>BERTRAND Nathanaël</t>
  </si>
  <si>
    <t>67B</t>
  </si>
  <si>
    <t>BERSON Francois</t>
  </si>
  <si>
    <t>86B</t>
  </si>
  <si>
    <t>BAZIN Arthur</t>
  </si>
  <si>
    <t>BAZIN Annaé</t>
  </si>
  <si>
    <t>BALCOU Léïa</t>
  </si>
  <si>
    <t>65B</t>
  </si>
  <si>
    <t>BALCOU Frédéric</t>
  </si>
  <si>
    <t>BALCOU Amaël</t>
  </si>
  <si>
    <t>ARNOLD Yonah</t>
  </si>
  <si>
    <t>51A</t>
  </si>
  <si>
    <t>ARCHIMÈDE Liam</t>
  </si>
  <si>
    <t>A engager</t>
  </si>
  <si>
    <t>Points</t>
  </si>
  <si>
    <t>Tarif</t>
  </si>
  <si>
    <t>Niveau</t>
  </si>
  <si>
    <t>Genre</t>
  </si>
  <si>
    <t>Catégorie</t>
  </si>
  <si>
    <t>Club</t>
  </si>
  <si>
    <t>Nom Prénom</t>
  </si>
  <si>
    <t>N°</t>
  </si>
  <si>
    <t>Place</t>
  </si>
  <si>
    <t>NIP</t>
  </si>
  <si>
    <t>ID unique</t>
  </si>
  <si>
    <t>info1</t>
  </si>
  <si>
    <t>info2</t>
  </si>
  <si>
    <t>info3</t>
  </si>
  <si>
    <t>plaque</t>
  </si>
  <si>
    <t>NOM Prénom</t>
  </si>
  <si>
    <t>club</t>
  </si>
  <si>
    <t>catégorie</t>
  </si>
  <si>
    <t>race</t>
  </si>
  <si>
    <t>position</t>
  </si>
  <si>
    <t>M1</t>
  </si>
  <si>
    <t>M2</t>
  </si>
  <si>
    <t>M3</t>
  </si>
  <si>
    <t>total</t>
  </si>
  <si>
    <t>résultat</t>
  </si>
  <si>
    <t>1/4 race</t>
  </si>
  <si>
    <t>1/2 race</t>
  </si>
  <si>
    <t>F race</t>
  </si>
  <si>
    <t>C</t>
  </si>
  <si>
    <t>A</t>
  </si>
  <si>
    <t>Abs</t>
  </si>
  <si>
    <t>829</t>
  </si>
  <si>
    <t>St Nom</t>
  </si>
  <si>
    <t>M 6</t>
  </si>
  <si>
    <t>M 7</t>
  </si>
  <si>
    <t>1/2 5</t>
  </si>
  <si>
    <t>1/2 8</t>
  </si>
  <si>
    <t>1/2 6</t>
  </si>
  <si>
    <t>M 5</t>
  </si>
  <si>
    <t>1/2 7</t>
  </si>
  <si>
    <t>M 8</t>
  </si>
  <si>
    <t>Classement G</t>
  </si>
  <si>
    <t>nc</t>
  </si>
  <si>
    <t>Année de naiss.</t>
  </si>
  <si>
    <t>LEVY Sacha</t>
  </si>
  <si>
    <t>75S</t>
  </si>
  <si>
    <t>SALAUN Soan</t>
  </si>
  <si>
    <t>81B</t>
  </si>
  <si>
    <t>BERNARD VOISIN Maxence</t>
  </si>
  <si>
    <t>BEGUINOT Malik Shah</t>
  </si>
  <si>
    <t>SAURA Sacha</t>
  </si>
  <si>
    <t>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</si>
</sst>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MS Sans Serif"/>
    </font>
    <font>
      <sz val="11"/>
      <name val="Calibri"/>
      <family val="2"/>
      <scheme val="minor"/>
    </font>
    <font>
      <b/>
      <sz val="11"/>
      <name val="Calibri"/>
      <family val="2"/>
    </font>
    <font>
      <b/>
      <sz val="11"/>
      <name val="Calibri"/>
      <family val="2"/>
      <scheme val="minor"/>
    </font>
    <font>
      <sz val="11"/>
      <name val="Calibri"/>
      <family val="2"/>
    </font>
    <font>
      <sz val="11"/>
      <color rgb="FF0000FF"/>
      <name val="Calibri"/>
      <family val="2"/>
      <scheme val="minor"/>
    </font>
    <font>
      <sz val="11"/>
      <color rgb="FFFF0000"/>
      <name val="Calibri"/>
      <family val="2"/>
    </font>
    <font>
      <sz val="11"/>
      <color rgb="FF000000"/>
      <name val="Calibri"/>
      <family val="2"/>
    </font>
    <font>
      <sz val="11"/>
      <color rgb="FF0000FF"/>
      <name val="Calibri"/>
      <family val="2"/>
    </font>
    <font>
      <sz val="11"/>
      <color indexed="12"/>
      <name val="Calibri"/>
      <family val="2"/>
      <scheme val="minor"/>
    </font>
    <font>
      <sz val="11"/>
      <color rgb="FF0070C0"/>
      <name val="Calibri"/>
      <family val="2"/>
      <scheme val="minor"/>
    </font>
    <font>
      <sz val="11"/>
      <color rgb="FFC00000"/>
      <name val="Calibri"/>
      <family val="2"/>
      <scheme val="minor"/>
    </font>
    <font>
      <sz val="11"/>
      <color rgb="FFC00000"/>
      <name val="Calibri"/>
      <family val="2"/>
    </font>
    <font>
      <b/>
      <sz val="10"/>
      <name val="Calibri"/>
      <family val="2"/>
      <scheme val="minor"/>
    </font>
    <font>
      <sz val="10"/>
      <name val="MS Sans Serif"/>
      <family val="2"/>
    </font>
    <font>
      <b/>
      <sz val="9"/>
      <color indexed="81"/>
      <name val="Tahoma"/>
      <family val="2"/>
    </font>
    <font>
      <sz val="9"/>
      <color indexed="81"/>
      <name val="Tahoma"/>
      <family val="2"/>
    </font>
    <font>
      <sz val="8"/>
      <name val="MS Sans Serif"/>
    </font>
    <font>
      <b/>
      <sz val="11"/>
      <color rgb="FF0000FF"/>
      <name val="Calibri"/>
      <family val="2"/>
      <scheme val="minor"/>
    </font>
    <font>
      <b/>
      <sz val="11"/>
      <color rgb="FF0000FF"/>
      <name val="Calibri"/>
      <family val="2"/>
    </font>
  </fonts>
  <fills count="1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4"/>
        <bgColor indexed="64"/>
      </patternFill>
    </fill>
    <fill>
      <patternFill patternType="solid">
        <fgColor rgb="FF92D050"/>
        <bgColor indexed="64"/>
      </patternFill>
    </fill>
    <fill>
      <patternFill patternType="solid">
        <fgColor rgb="FFFF0000"/>
        <bgColor indexed="64"/>
      </patternFill>
    </fill>
    <fill>
      <patternFill patternType="solid">
        <fgColor theme="5"/>
        <bgColor indexed="64"/>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3" fillId="0" borderId="0"/>
    <xf numFmtId="0" fontId="7" fillId="0" borderId="0"/>
    <xf numFmtId="0" fontId="21" fillId="0" borderId="0"/>
    <xf numFmtId="0" fontId="2" fillId="0" borderId="0"/>
  </cellStyleXfs>
  <cellXfs count="343">
    <xf numFmtId="0" fontId="0" fillId="0" borderId="0" xfId="0"/>
    <xf numFmtId="0" fontId="8" fillId="0" borderId="0" xfId="0" applyFont="1"/>
    <xf numFmtId="0" fontId="8" fillId="0" borderId="0" xfId="0" applyFont="1" applyAlignment="1">
      <alignment horizontal="center"/>
    </xf>
    <xf numFmtId="49" fontId="8" fillId="0" borderId="0" xfId="0" applyNumberFormat="1" applyFont="1" applyAlignment="1">
      <alignment horizontal="center"/>
    </xf>
    <xf numFmtId="49" fontId="8" fillId="0" borderId="1" xfId="0" applyNumberFormat="1" applyFont="1" applyBorder="1" applyAlignment="1">
      <alignment horizontal="center"/>
    </xf>
    <xf numFmtId="49" fontId="8" fillId="0" borderId="2" xfId="0" applyNumberFormat="1" applyFont="1" applyBorder="1" applyAlignment="1">
      <alignment horizontal="center"/>
    </xf>
    <xf numFmtId="0" fontId="8" fillId="0" borderId="1" xfId="0" applyFont="1" applyBorder="1" applyAlignment="1">
      <alignment horizontal="center"/>
    </xf>
    <xf numFmtId="2" fontId="9" fillId="0" borderId="3" xfId="0" applyNumberFormat="1" applyFont="1" applyBorder="1" applyAlignment="1">
      <alignment horizontal="center"/>
    </xf>
    <xf numFmtId="0" fontId="8" fillId="0" borderId="4" xfId="0" applyFont="1" applyBorder="1"/>
    <xf numFmtId="0" fontId="8" fillId="0" borderId="4" xfId="0" applyFont="1" applyBorder="1" applyAlignment="1">
      <alignment horizontal="center"/>
    </xf>
    <xf numFmtId="9" fontId="8" fillId="0" borderId="4" xfId="1" applyFont="1" applyBorder="1" applyAlignment="1">
      <alignment horizontal="left"/>
    </xf>
    <xf numFmtId="9" fontId="10" fillId="0" borderId="4" xfId="1" applyFont="1" applyBorder="1" applyAlignment="1">
      <alignment horizontal="left"/>
    </xf>
    <xf numFmtId="0" fontId="10" fillId="0" borderId="4" xfId="0" applyFont="1" applyBorder="1" applyAlignment="1">
      <alignment horizontal="center"/>
    </xf>
    <xf numFmtId="49" fontId="8" fillId="0" borderId="3" xfId="0" applyNumberFormat="1" applyFont="1" applyBorder="1" applyAlignment="1">
      <alignment horizontal="center"/>
    </xf>
    <xf numFmtId="49" fontId="8" fillId="0" borderId="4" xfId="0" applyNumberFormat="1" applyFont="1" applyBorder="1" applyAlignment="1">
      <alignment horizontal="center"/>
    </xf>
    <xf numFmtId="49" fontId="8" fillId="0" borderId="5" xfId="0" applyNumberFormat="1" applyFont="1" applyBorder="1" applyAlignment="1">
      <alignment horizontal="center"/>
    </xf>
    <xf numFmtId="0" fontId="10" fillId="0" borderId="3" xfId="0" applyFont="1" applyBorder="1" applyAlignment="1">
      <alignment horizontal="center"/>
    </xf>
    <xf numFmtId="0" fontId="11" fillId="0" borderId="0" xfId="0" applyFont="1" applyAlignment="1">
      <alignment horizontal="left"/>
    </xf>
    <xf numFmtId="164" fontId="8" fillId="0" borderId="0" xfId="0" applyNumberFormat="1" applyFont="1" applyAlignment="1">
      <alignment horizontal="left"/>
    </xf>
    <xf numFmtId="9" fontId="8" fillId="0" borderId="0" xfId="1" applyFont="1" applyAlignment="1">
      <alignment horizontal="left"/>
    </xf>
    <xf numFmtId="0" fontId="12" fillId="0" borderId="0" xfId="0" applyFont="1"/>
    <xf numFmtId="164" fontId="8" fillId="0" borderId="4" xfId="0" applyNumberFormat="1" applyFont="1" applyBorder="1" applyAlignment="1">
      <alignment horizontal="left"/>
    </xf>
    <xf numFmtId="49" fontId="8" fillId="0" borderId="4" xfId="0" applyNumberFormat="1" applyFont="1" applyBorder="1" applyAlignment="1">
      <alignment horizontal="left"/>
    </xf>
    <xf numFmtId="0" fontId="13" fillId="0" borderId="0" xfId="0" applyFont="1" applyAlignment="1">
      <alignment horizontal="center"/>
    </xf>
    <xf numFmtId="0" fontId="11" fillId="0" borderId="0" xfId="0" applyFont="1" applyAlignment="1">
      <alignment horizontal="center"/>
    </xf>
    <xf numFmtId="0" fontId="13" fillId="0" borderId="0" xfId="0" applyFont="1" applyAlignment="1">
      <alignment horizontal="left"/>
    </xf>
    <xf numFmtId="164" fontId="11" fillId="0" borderId="0" xfId="0" applyNumberFormat="1" applyFont="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2" fillId="0" borderId="1" xfId="0" applyFont="1" applyBorder="1" applyAlignment="1">
      <alignment horizontal="center"/>
    </xf>
    <xf numFmtId="0" fontId="3" fillId="0" borderId="0" xfId="2"/>
    <xf numFmtId="0" fontId="15" fillId="0" borderId="0" xfId="0" applyFont="1" applyAlignment="1">
      <alignment horizontal="center"/>
    </xf>
    <xf numFmtId="0" fontId="15" fillId="0" borderId="0" xfId="0" applyFont="1" applyAlignment="1">
      <alignment horizontal="left"/>
    </xf>
    <xf numFmtId="0" fontId="15" fillId="0" borderId="2" xfId="0" applyFont="1" applyBorder="1" applyAlignment="1">
      <alignment horizontal="center"/>
    </xf>
    <xf numFmtId="0" fontId="12" fillId="0" borderId="0" xfId="0" applyFont="1" applyAlignment="1">
      <alignment horizontal="center"/>
    </xf>
    <xf numFmtId="0" fontId="11" fillId="3" borderId="0" xfId="0" applyFont="1" applyFill="1" applyAlignment="1">
      <alignment horizontal="center"/>
    </xf>
    <xf numFmtId="0" fontId="16" fillId="0" borderId="0" xfId="0" applyFont="1"/>
    <xf numFmtId="0" fontId="17" fillId="0" borderId="0" xfId="0" applyFont="1"/>
    <xf numFmtId="0" fontId="14" fillId="0" borderId="0" xfId="0" applyFont="1" applyAlignment="1">
      <alignment horizontal="center"/>
    </xf>
    <xf numFmtId="0" fontId="14" fillId="0" borderId="2" xfId="0" applyFont="1" applyBorder="1" applyAlignment="1">
      <alignment horizontal="center"/>
    </xf>
    <xf numFmtId="0" fontId="8" fillId="0" borderId="0" xfId="2" applyFont="1" applyAlignment="1">
      <alignment horizontal="center"/>
    </xf>
    <xf numFmtId="0" fontId="8" fillId="0" borderId="0" xfId="2" applyFont="1"/>
    <xf numFmtId="0" fontId="8" fillId="0" borderId="1" xfId="2" applyFont="1" applyBorder="1" applyAlignment="1">
      <alignment horizontal="center"/>
    </xf>
    <xf numFmtId="0" fontId="8" fillId="0" borderId="6" xfId="3" applyFont="1" applyBorder="1" applyAlignment="1">
      <alignment horizontal="center"/>
    </xf>
    <xf numFmtId="0" fontId="8" fillId="0" borderId="2" xfId="2" applyFont="1" applyBorder="1" applyAlignment="1">
      <alignment horizontal="center"/>
    </xf>
    <xf numFmtId="0" fontId="18" fillId="0" borderId="0" xfId="2" applyFont="1" applyAlignment="1">
      <alignment horizontal="center"/>
    </xf>
    <xf numFmtId="0" fontId="8" fillId="0" borderId="6" xfId="2" applyFont="1" applyBorder="1" applyAlignment="1">
      <alignment horizontal="center"/>
    </xf>
    <xf numFmtId="0" fontId="4" fillId="0" borderId="0" xfId="2" applyFont="1" applyAlignment="1">
      <alignment horizontal="center"/>
    </xf>
    <xf numFmtId="0" fontId="8" fillId="0" borderId="0" xfId="2" applyFont="1" applyAlignment="1">
      <alignment horizontal="center" vertical="center"/>
    </xf>
    <xf numFmtId="0" fontId="8" fillId="0" borderId="6" xfId="2" applyFont="1" applyBorder="1"/>
    <xf numFmtId="0" fontId="8" fillId="0" borderId="0" xfId="3" applyFont="1" applyAlignment="1">
      <alignment horizontal="center"/>
    </xf>
    <xf numFmtId="164" fontId="8" fillId="0" borderId="0" xfId="3" applyNumberFormat="1" applyFont="1" applyAlignment="1">
      <alignment horizontal="left"/>
    </xf>
    <xf numFmtId="49" fontId="8" fillId="0" borderId="0" xfId="3" applyNumberFormat="1" applyFont="1" applyAlignment="1">
      <alignment horizontal="center"/>
    </xf>
    <xf numFmtId="0" fontId="8" fillId="0" borderId="2" xfId="3" applyFont="1" applyBorder="1" applyAlignment="1">
      <alignment horizontal="center"/>
    </xf>
    <xf numFmtId="0" fontId="8" fillId="0" borderId="1" xfId="3" applyFont="1" applyBorder="1" applyAlignment="1">
      <alignment horizontal="center"/>
    </xf>
    <xf numFmtId="0" fontId="8" fillId="0" borderId="0" xfId="2" applyFont="1" applyAlignment="1">
      <alignment horizontal="left" vertical="center"/>
    </xf>
    <xf numFmtId="0" fontId="11" fillId="0" borderId="0" xfId="2" applyFont="1" applyAlignment="1">
      <alignment horizontal="center" vertical="center"/>
    </xf>
    <xf numFmtId="1" fontId="8" fillId="0" borderId="0" xfId="2" applyNumberFormat="1" applyFont="1" applyAlignment="1">
      <alignment horizontal="center"/>
    </xf>
    <xf numFmtId="0" fontId="4" fillId="0" borderId="0" xfId="3" applyFont="1" applyAlignment="1">
      <alignment horizontal="center"/>
    </xf>
    <xf numFmtId="0" fontId="11" fillId="0" borderId="0" xfId="2" applyFont="1" applyAlignment="1">
      <alignment horizontal="left"/>
    </xf>
    <xf numFmtId="0" fontId="13" fillId="0" borderId="0" xfId="2" applyFont="1" applyAlignment="1">
      <alignment horizontal="left"/>
    </xf>
    <xf numFmtId="0" fontId="18" fillId="0" borderId="0" xfId="2" applyFont="1"/>
    <xf numFmtId="0" fontId="18" fillId="0" borderId="1" xfId="2" applyFont="1" applyBorder="1" applyAlignment="1">
      <alignment horizontal="center"/>
    </xf>
    <xf numFmtId="0" fontId="18" fillId="0" borderId="2" xfId="2" applyFont="1" applyBorder="1" applyAlignment="1">
      <alignment horizontal="center"/>
    </xf>
    <xf numFmtId="0" fontId="3" fillId="0" borderId="0" xfId="2" applyAlignment="1">
      <alignment horizontal="center"/>
    </xf>
    <xf numFmtId="0" fontId="18" fillId="0" borderId="0" xfId="0" applyFont="1" applyAlignment="1">
      <alignment horizontal="center"/>
    </xf>
    <xf numFmtId="0" fontId="0" fillId="0" borderId="7" xfId="0" applyBorder="1"/>
    <xf numFmtId="0" fontId="0" fillId="3" borderId="7" xfId="0" applyFill="1" applyBorder="1" applyAlignment="1">
      <alignment horizontal="center"/>
    </xf>
    <xf numFmtId="0" fontId="5" fillId="3" borderId="7" xfId="0" applyFont="1" applyFill="1" applyBorder="1" applyAlignment="1">
      <alignment horizontal="center"/>
    </xf>
    <xf numFmtId="49" fontId="5" fillId="3" borderId="7" xfId="0" applyNumberFormat="1" applyFont="1" applyFill="1" applyBorder="1"/>
    <xf numFmtId="0" fontId="5" fillId="3" borderId="7" xfId="0" applyFont="1" applyFill="1" applyBorder="1"/>
    <xf numFmtId="0" fontId="0" fillId="3" borderId="10" xfId="0" applyFill="1" applyBorder="1"/>
    <xf numFmtId="0" fontId="8" fillId="0" borderId="0" xfId="0" applyFont="1" applyAlignment="1">
      <alignment vertical="top" wrapText="1"/>
    </xf>
    <xf numFmtId="0" fontId="8" fillId="3" borderId="7" xfId="4" applyFont="1" applyFill="1" applyBorder="1" applyAlignment="1">
      <alignment horizontal="center" vertical="top" wrapText="1"/>
    </xf>
    <xf numFmtId="164" fontId="8" fillId="3" borderId="7" xfId="4" applyNumberFormat="1" applyFont="1" applyFill="1" applyBorder="1" applyAlignment="1">
      <alignment horizontal="center" vertical="top" wrapText="1"/>
    </xf>
    <xf numFmtId="49" fontId="8" fillId="3" borderId="7" xfId="4" applyNumberFormat="1" applyFont="1" applyFill="1" applyBorder="1" applyAlignment="1">
      <alignment horizontal="center" vertical="top" wrapText="1"/>
    </xf>
    <xf numFmtId="0" fontId="8" fillId="3" borderId="8" xfId="4" applyFont="1" applyFill="1" applyBorder="1" applyAlignment="1">
      <alignment horizontal="center" vertical="top" wrapText="1"/>
    </xf>
    <xf numFmtId="0" fontId="8" fillId="3" borderId="10" xfId="4" applyFont="1" applyFill="1" applyBorder="1" applyAlignment="1">
      <alignment horizontal="center" vertical="top" wrapText="1"/>
    </xf>
    <xf numFmtId="0" fontId="6" fillId="4" borderId="0" xfId="2" applyFont="1" applyFill="1"/>
    <xf numFmtId="0" fontId="8" fillId="4" borderId="0" xfId="2" applyFont="1" applyFill="1" applyAlignment="1">
      <alignment horizontal="left"/>
    </xf>
    <xf numFmtId="0" fontId="8" fillId="4" borderId="0" xfId="2" applyFont="1" applyFill="1"/>
    <xf numFmtId="0" fontId="6" fillId="4" borderId="0" xfId="2" applyFont="1" applyFill="1" applyAlignment="1">
      <alignment horizontal="left"/>
    </xf>
    <xf numFmtId="0" fontId="3" fillId="5" borderId="0" xfId="2" applyFill="1" applyAlignment="1">
      <alignment horizontal="left"/>
    </xf>
    <xf numFmtId="0" fontId="8" fillId="5" borderId="0" xfId="2" applyFont="1" applyFill="1" applyAlignment="1">
      <alignment horizontal="left"/>
    </xf>
    <xf numFmtId="0" fontId="3" fillId="6" borderId="0" xfId="2" applyFill="1" applyAlignment="1">
      <alignment horizontal="left"/>
    </xf>
    <xf numFmtId="0" fontId="8" fillId="6" borderId="0" xfId="2" applyFont="1" applyFill="1" applyAlignment="1">
      <alignment horizontal="left"/>
    </xf>
    <xf numFmtId="0" fontId="3" fillId="7" borderId="0" xfId="2" applyFill="1"/>
    <xf numFmtId="0" fontId="8" fillId="7" borderId="0" xfId="2" applyFont="1" applyFill="1"/>
    <xf numFmtId="49" fontId="8" fillId="7" borderId="0" xfId="2" applyNumberFormat="1" applyFont="1" applyFill="1"/>
    <xf numFmtId="0" fontId="8" fillId="3" borderId="0" xfId="2" applyFont="1" applyFill="1"/>
    <xf numFmtId="49" fontId="8" fillId="3" borderId="0" xfId="2" applyNumberFormat="1" applyFont="1" applyFill="1"/>
    <xf numFmtId="0" fontId="8" fillId="8" borderId="0" xfId="2" applyFont="1" applyFill="1"/>
    <xf numFmtId="0" fontId="8" fillId="9" borderId="0" xfId="2" applyFont="1" applyFill="1" applyAlignment="1">
      <alignment horizontal="left"/>
    </xf>
    <xf numFmtId="0" fontId="3" fillId="9" borderId="0" xfId="2" applyFill="1" applyAlignment="1">
      <alignment horizontal="left"/>
    </xf>
    <xf numFmtId="0" fontId="10" fillId="0" borderId="0" xfId="2" applyFont="1" applyAlignment="1">
      <alignment horizontal="center"/>
    </xf>
    <xf numFmtId="0" fontId="5" fillId="0" borderId="0" xfId="2" applyFont="1"/>
    <xf numFmtId="0" fontId="5" fillId="0" borderId="0" xfId="2" applyFont="1" applyAlignment="1">
      <alignment horizontal="left"/>
    </xf>
    <xf numFmtId="0" fontId="5" fillId="0" borderId="0" xfId="2" applyFont="1" applyAlignment="1">
      <alignment horizontal="center"/>
    </xf>
    <xf numFmtId="49" fontId="8" fillId="0" borderId="0" xfId="2" applyNumberFormat="1" applyFont="1" applyAlignment="1">
      <alignment horizontal="center"/>
    </xf>
    <xf numFmtId="164" fontId="8" fillId="0" borderId="0" xfId="2" applyNumberFormat="1" applyFont="1" applyAlignment="1">
      <alignment horizontal="left"/>
    </xf>
    <xf numFmtId="0" fontId="3" fillId="0" borderId="0" xfId="2" applyAlignment="1">
      <alignment horizontal="left"/>
    </xf>
    <xf numFmtId="0" fontId="11" fillId="0" borderId="0" xfId="2" applyFont="1" applyAlignment="1">
      <alignment horizontal="center"/>
    </xf>
    <xf numFmtId="164" fontId="11" fillId="0" borderId="0" xfId="2" applyNumberFormat="1" applyFont="1" applyAlignment="1">
      <alignment horizontal="left"/>
    </xf>
    <xf numFmtId="49" fontId="10" fillId="0" borderId="0" xfId="2" applyNumberFormat="1" applyFont="1" applyAlignment="1">
      <alignment horizontal="center"/>
    </xf>
    <xf numFmtId="164" fontId="10" fillId="0" borderId="0" xfId="2" applyNumberFormat="1" applyFont="1" applyAlignment="1">
      <alignment horizontal="left"/>
    </xf>
    <xf numFmtId="49" fontId="8" fillId="0" borderId="0" xfId="2" applyNumberFormat="1" applyFont="1" applyAlignment="1">
      <alignment horizontal="left"/>
    </xf>
    <xf numFmtId="0" fontId="8" fillId="3" borderId="9" xfId="3" applyFont="1" applyFill="1" applyBorder="1" applyAlignment="1">
      <alignment horizontal="center" vertical="top" wrapText="1"/>
    </xf>
    <xf numFmtId="0" fontId="8" fillId="3" borderId="8" xfId="3" applyFont="1" applyFill="1" applyBorder="1" applyAlignment="1">
      <alignment horizontal="center" vertical="top" wrapText="1"/>
    </xf>
    <xf numFmtId="0" fontId="8" fillId="3" borderId="7" xfId="3" applyFont="1" applyFill="1" applyBorder="1" applyAlignment="1">
      <alignment horizontal="center" vertical="top" wrapText="1"/>
    </xf>
    <xf numFmtId="14" fontId="8" fillId="3" borderId="8" xfId="4" applyNumberFormat="1" applyFont="1" applyFill="1" applyBorder="1" applyAlignment="1">
      <alignment horizontal="center" vertical="top" wrapText="1"/>
    </xf>
    <xf numFmtId="14" fontId="5" fillId="3" borderId="8" xfId="0" applyNumberFormat="1" applyFont="1" applyFill="1" applyBorder="1" applyAlignment="1">
      <alignment horizontal="center"/>
    </xf>
    <xf numFmtId="2" fontId="11" fillId="0" borderId="1" xfId="2" applyNumberFormat="1" applyFont="1" applyBorder="1" applyAlignment="1">
      <alignment horizontal="center"/>
    </xf>
    <xf numFmtId="2" fontId="11" fillId="0" borderId="1" xfId="0" applyNumberFormat="1" applyFont="1" applyBorder="1" applyAlignment="1">
      <alignment horizontal="center"/>
    </xf>
    <xf numFmtId="0" fontId="8" fillId="0" borderId="3" xfId="0" applyFont="1" applyBorder="1"/>
    <xf numFmtId="14" fontId="8" fillId="0" borderId="1" xfId="0" applyNumberFormat="1" applyFont="1" applyBorder="1" applyAlignment="1">
      <alignment horizontal="center"/>
    </xf>
    <xf numFmtId="14" fontId="8" fillId="0" borderId="3" xfId="0" applyNumberFormat="1" applyFont="1" applyBorder="1" applyAlignment="1">
      <alignment horizontal="center"/>
    </xf>
    <xf numFmtId="0" fontId="3" fillId="0" borderId="1" xfId="2" applyBorder="1"/>
    <xf numFmtId="0" fontId="18" fillId="0" borderId="1" xfId="2" applyFont="1" applyBorder="1"/>
    <xf numFmtId="0" fontId="8" fillId="0" borderId="1" xfId="0" applyFont="1" applyBorder="1"/>
    <xf numFmtId="0" fontId="12" fillId="0" borderId="1" xfId="0" applyFont="1" applyBorder="1"/>
    <xf numFmtId="0" fontId="16" fillId="0" borderId="1" xfId="0" applyFont="1" applyBorder="1"/>
    <xf numFmtId="0" fontId="17" fillId="0" borderId="1" xfId="0" applyFont="1" applyBorder="1"/>
    <xf numFmtId="0" fontId="3" fillId="0" borderId="1" xfId="2" applyBorder="1" applyAlignment="1">
      <alignment horizontal="center"/>
    </xf>
    <xf numFmtId="0" fontId="20" fillId="3" borderId="8" xfId="0" applyFont="1" applyFill="1" applyBorder="1"/>
    <xf numFmtId="0" fontId="8" fillId="0" borderId="2" xfId="0" applyFont="1" applyBorder="1" applyAlignment="1">
      <alignment horizontal="center"/>
    </xf>
    <xf numFmtId="0" fontId="12" fillId="0" borderId="2" xfId="0" applyFont="1" applyBorder="1" applyAlignment="1">
      <alignment horizontal="center"/>
    </xf>
    <xf numFmtId="0" fontId="11" fillId="0" borderId="2" xfId="2" applyFont="1" applyBorder="1" applyAlignment="1">
      <alignment horizontal="center" vertical="center"/>
    </xf>
    <xf numFmtId="0" fontId="11" fillId="0" borderId="6" xfId="0" applyFont="1" applyBorder="1" applyAlignment="1">
      <alignment horizontal="center"/>
    </xf>
    <xf numFmtId="0" fontId="15" fillId="0" borderId="6" xfId="0" applyFont="1" applyBorder="1" applyAlignment="1">
      <alignment horizontal="center"/>
    </xf>
    <xf numFmtId="0" fontId="19" fillId="0" borderId="0" xfId="2" applyFont="1" applyAlignment="1">
      <alignment horizontal="left"/>
    </xf>
    <xf numFmtId="0" fontId="14" fillId="0" borderId="6" xfId="0" applyFont="1" applyBorder="1" applyAlignment="1">
      <alignment horizontal="center"/>
    </xf>
    <xf numFmtId="0" fontId="14" fillId="0" borderId="0" xfId="0" applyFont="1" applyAlignment="1">
      <alignment horizontal="left"/>
    </xf>
    <xf numFmtId="2" fontId="11" fillId="2" borderId="1" xfId="2" applyNumberFormat="1" applyFont="1" applyFill="1" applyBorder="1" applyAlignment="1">
      <alignment horizontal="center"/>
    </xf>
    <xf numFmtId="9" fontId="8" fillId="0" borderId="3" xfId="0" applyNumberFormat="1" applyFont="1" applyBorder="1" applyAlignment="1">
      <alignment horizontal="center"/>
    </xf>
    <xf numFmtId="0" fontId="8" fillId="0" borderId="3" xfId="0" applyFont="1" applyBorder="1" applyAlignment="1">
      <alignment horizontal="center"/>
    </xf>
    <xf numFmtId="0" fontId="3" fillId="0" borderId="6" xfId="2"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xf numFmtId="0" fontId="12" fillId="0" borderId="6" xfId="0" applyFont="1" applyBorder="1" applyAlignment="1">
      <alignment horizontal="center"/>
    </xf>
    <xf numFmtId="2" fontId="8" fillId="0" borderId="6" xfId="0" applyNumberFormat="1" applyFont="1" applyBorder="1" applyAlignment="1">
      <alignment horizontal="center"/>
    </xf>
    <xf numFmtId="0" fontId="10" fillId="0" borderId="2" xfId="2" applyFont="1" applyBorder="1" applyAlignment="1">
      <alignment horizontal="center"/>
    </xf>
    <xf numFmtId="0" fontId="9" fillId="0" borderId="0" xfId="2" applyFont="1" applyAlignment="1">
      <alignment horizontal="center" vertical="center"/>
    </xf>
    <xf numFmtId="0" fontId="10" fillId="0" borderId="6" xfId="2" applyFont="1" applyBorder="1" applyAlignment="1">
      <alignment horizontal="center"/>
    </xf>
    <xf numFmtId="0" fontId="10" fillId="0" borderId="1" xfId="2" applyFont="1" applyBorder="1" applyAlignment="1">
      <alignment horizontal="center"/>
    </xf>
    <xf numFmtId="0" fontId="10" fillId="0" borderId="0" xfId="2" applyFont="1" applyAlignment="1">
      <alignment horizontal="left" vertical="center"/>
    </xf>
    <xf numFmtId="0" fontId="10" fillId="0" borderId="0" xfId="2" applyFont="1"/>
    <xf numFmtId="0" fontId="9" fillId="0" borderId="0" xfId="2" applyFont="1" applyAlignment="1">
      <alignment horizontal="left"/>
    </xf>
    <xf numFmtId="0" fontId="10" fillId="0" borderId="2" xfId="0" applyFont="1" applyBorder="1" applyAlignment="1">
      <alignment horizontal="center"/>
    </xf>
    <xf numFmtId="0" fontId="9" fillId="0" borderId="0" xfId="0" applyFont="1" applyAlignment="1">
      <alignment horizontal="center"/>
    </xf>
    <xf numFmtId="0" fontId="9" fillId="0" borderId="6" xfId="0" applyFont="1" applyBorder="1" applyAlignment="1">
      <alignment horizontal="center"/>
    </xf>
    <xf numFmtId="0" fontId="9" fillId="0" borderId="0" xfId="0" applyFont="1" applyAlignment="1">
      <alignment horizontal="left"/>
    </xf>
    <xf numFmtId="164" fontId="9" fillId="0" borderId="0" xfId="0" applyNumberFormat="1" applyFont="1" applyAlignment="1">
      <alignment horizontal="left"/>
    </xf>
    <xf numFmtId="0" fontId="5" fillId="0" borderId="6" xfId="2" applyFont="1" applyBorder="1" applyAlignment="1">
      <alignment horizontal="center"/>
    </xf>
    <xf numFmtId="0" fontId="5" fillId="0" borderId="1" xfId="2" applyFont="1" applyBorder="1" applyAlignment="1">
      <alignment horizontal="center"/>
    </xf>
    <xf numFmtId="0" fontId="5" fillId="0" borderId="1" xfId="2" applyFont="1" applyBorder="1"/>
    <xf numFmtId="0" fontId="10" fillId="0" borderId="0" xfId="0" applyFont="1"/>
    <xf numFmtId="0" fontId="10" fillId="0" borderId="1" xfId="0" applyFont="1" applyBorder="1"/>
    <xf numFmtId="0" fontId="25" fillId="0" borderId="2" xfId="0" applyFont="1" applyBorder="1" applyAlignment="1">
      <alignment horizontal="center"/>
    </xf>
    <xf numFmtId="0" fontId="10" fillId="0" borderId="6" xfId="3" applyFont="1" applyBorder="1" applyAlignment="1">
      <alignment horizontal="center"/>
    </xf>
    <xf numFmtId="0" fontId="10" fillId="0" borderId="0" xfId="0" applyFont="1" applyAlignment="1">
      <alignment horizontal="center"/>
    </xf>
    <xf numFmtId="0" fontId="10" fillId="0" borderId="1" xfId="0" applyFont="1" applyBorder="1" applyAlignment="1">
      <alignment horizontal="center"/>
    </xf>
    <xf numFmtId="0" fontId="10" fillId="0" borderId="0" xfId="2" applyFont="1" applyAlignment="1">
      <alignment horizontal="center" vertical="center"/>
    </xf>
    <xf numFmtId="0" fontId="10" fillId="0" borderId="0" xfId="3" applyFont="1" applyAlignment="1">
      <alignment horizontal="center"/>
    </xf>
    <xf numFmtId="0" fontId="10" fillId="0" borderId="1" xfId="3" applyFont="1" applyBorder="1" applyAlignment="1">
      <alignment horizontal="center"/>
    </xf>
    <xf numFmtId="0" fontId="10" fillId="0" borderId="2" xfId="3" applyFont="1" applyBorder="1" applyAlignment="1">
      <alignment horizontal="center"/>
    </xf>
    <xf numFmtId="49" fontId="10" fillId="0" borderId="0" xfId="3" applyNumberFormat="1" applyFont="1" applyAlignment="1">
      <alignment horizontal="center"/>
    </xf>
    <xf numFmtId="164" fontId="10" fillId="0" borderId="0" xfId="3" applyNumberFormat="1" applyFont="1" applyAlignment="1">
      <alignment horizontal="left"/>
    </xf>
    <xf numFmtId="0" fontId="26" fillId="0" borderId="2" xfId="0" applyFont="1" applyBorder="1" applyAlignment="1">
      <alignment horizontal="center"/>
    </xf>
    <xf numFmtId="0" fontId="26" fillId="0" borderId="0" xfId="0" applyFont="1" applyAlignment="1">
      <alignment horizontal="center"/>
    </xf>
    <xf numFmtId="0" fontId="26" fillId="0" borderId="0" xfId="0" applyFont="1" applyAlignment="1">
      <alignment horizontal="left"/>
    </xf>
    <xf numFmtId="0" fontId="9" fillId="0" borderId="2" xfId="2" applyFont="1" applyBorder="1" applyAlignment="1">
      <alignment horizontal="center" vertical="center"/>
    </xf>
    <xf numFmtId="0" fontId="9" fillId="0" borderId="2" xfId="0" applyFont="1" applyBorder="1" applyAlignment="1">
      <alignment horizontal="center"/>
    </xf>
    <xf numFmtId="0" fontId="10" fillId="2" borderId="1" xfId="3" applyFont="1" applyFill="1" applyBorder="1" applyAlignment="1">
      <alignment horizontal="center"/>
    </xf>
    <xf numFmtId="0" fontId="10" fillId="2" borderId="2" xfId="3" applyFont="1" applyFill="1" applyBorder="1" applyAlignment="1">
      <alignment horizontal="center"/>
    </xf>
    <xf numFmtId="0" fontId="10" fillId="2" borderId="0" xfId="3" applyFont="1" applyFill="1" applyAlignment="1">
      <alignment horizontal="center"/>
    </xf>
    <xf numFmtId="0" fontId="10" fillId="2" borderId="1" xfId="2" applyFont="1" applyFill="1" applyBorder="1" applyAlignment="1">
      <alignment horizontal="center"/>
    </xf>
    <xf numFmtId="49" fontId="10" fillId="2" borderId="0" xfId="3" applyNumberFormat="1" applyFont="1" applyFill="1" applyAlignment="1">
      <alignment horizontal="center"/>
    </xf>
    <xf numFmtId="164" fontId="10" fillId="2" borderId="0" xfId="3" applyNumberFormat="1" applyFont="1" applyFill="1" applyAlignment="1">
      <alignment horizontal="left"/>
    </xf>
    <xf numFmtId="0" fontId="9" fillId="2" borderId="0" xfId="2" applyFont="1" applyFill="1" applyAlignment="1">
      <alignment horizontal="left"/>
    </xf>
    <xf numFmtId="0" fontId="5" fillId="2" borderId="6" xfId="2" applyFont="1" applyFill="1" applyBorder="1" applyAlignment="1">
      <alignment horizontal="center"/>
    </xf>
    <xf numFmtId="0" fontId="5" fillId="2" borderId="1" xfId="2" applyFont="1" applyFill="1" applyBorder="1" applyAlignment="1">
      <alignment horizontal="center"/>
    </xf>
    <xf numFmtId="0" fontId="5" fillId="2" borderId="0" xfId="2" applyFont="1" applyFill="1"/>
    <xf numFmtId="0" fontId="5" fillId="2" borderId="1" xfId="2" applyFont="1" applyFill="1" applyBorder="1"/>
    <xf numFmtId="0" fontId="10" fillId="2" borderId="0" xfId="0" applyFont="1" applyFill="1"/>
    <xf numFmtId="0" fontId="10" fillId="2" borderId="2" xfId="2" applyFont="1" applyFill="1" applyBorder="1" applyAlignment="1">
      <alignment horizontal="center"/>
    </xf>
    <xf numFmtId="0" fontId="10" fillId="2" borderId="0" xfId="2" applyFont="1" applyFill="1" applyAlignment="1">
      <alignment horizontal="center"/>
    </xf>
    <xf numFmtId="0" fontId="10" fillId="2" borderId="0" xfId="2" applyFont="1" applyFill="1"/>
    <xf numFmtId="0" fontId="10" fillId="2" borderId="0" xfId="0" applyFont="1" applyFill="1" applyAlignment="1">
      <alignment horizontal="center"/>
    </xf>
    <xf numFmtId="0" fontId="10" fillId="2" borderId="2" xfId="0" applyFont="1" applyFill="1" applyBorder="1" applyAlignment="1">
      <alignment horizontal="center"/>
    </xf>
    <xf numFmtId="0" fontId="9" fillId="2" borderId="0" xfId="0" applyFont="1" applyFill="1" applyAlignment="1">
      <alignment horizontal="center"/>
    </xf>
    <xf numFmtId="0" fontId="9" fillId="2" borderId="6" xfId="0" applyFont="1" applyFill="1" applyBorder="1" applyAlignment="1">
      <alignment horizontal="center"/>
    </xf>
    <xf numFmtId="0" fontId="9" fillId="2" borderId="0" xfId="0" applyFont="1" applyFill="1" applyAlignment="1">
      <alignment horizontal="left"/>
    </xf>
    <xf numFmtId="164" fontId="9" fillId="2" borderId="0" xfId="0" applyNumberFormat="1" applyFont="1" applyFill="1" applyAlignment="1">
      <alignment horizontal="left"/>
    </xf>
    <xf numFmtId="0" fontId="10" fillId="2" borderId="1" xfId="0" applyFont="1" applyFill="1" applyBorder="1" applyAlignment="1">
      <alignment horizontal="center"/>
    </xf>
    <xf numFmtId="0" fontId="10" fillId="2" borderId="1" xfId="0" applyFont="1" applyFill="1" applyBorder="1"/>
    <xf numFmtId="0" fontId="9" fillId="2" borderId="0" xfId="2" applyFont="1" applyFill="1" applyAlignment="1">
      <alignment horizontal="center" vertical="center"/>
    </xf>
    <xf numFmtId="0" fontId="10" fillId="2" borderId="6" xfId="2" applyFont="1" applyFill="1" applyBorder="1" applyAlignment="1">
      <alignment horizontal="center"/>
    </xf>
    <xf numFmtId="0" fontId="10" fillId="2" borderId="0" xfId="2" applyFont="1" applyFill="1" applyAlignment="1">
      <alignment horizontal="left" vertical="center"/>
    </xf>
    <xf numFmtId="0" fontId="10" fillId="2" borderId="0" xfId="2" applyFont="1" applyFill="1" applyAlignment="1">
      <alignment horizontal="center" vertical="center"/>
    </xf>
    <xf numFmtId="0" fontId="8" fillId="0" borderId="0" xfId="5" applyFont="1" applyAlignment="1">
      <alignment horizontal="center"/>
    </xf>
    <xf numFmtId="0" fontId="8" fillId="0" borderId="1" xfId="5" applyFont="1" applyBorder="1" applyAlignment="1">
      <alignment horizontal="center"/>
    </xf>
    <xf numFmtId="0" fontId="8" fillId="0" borderId="0" xfId="5" applyFont="1"/>
    <xf numFmtId="0" fontId="11" fillId="0" borderId="0" xfId="5" applyFont="1" applyAlignment="1">
      <alignment horizontal="left"/>
    </xf>
    <xf numFmtId="1" fontId="8" fillId="0" borderId="0" xfId="5" applyNumberFormat="1" applyFont="1" applyAlignment="1">
      <alignment horizontal="center"/>
    </xf>
    <xf numFmtId="2" fontId="11" fillId="0" borderId="1" xfId="5" applyNumberFormat="1" applyFont="1" applyBorder="1" applyAlignment="1">
      <alignment horizontal="center"/>
    </xf>
    <xf numFmtId="0" fontId="6" fillId="4" borderId="0" xfId="5" applyFont="1" applyFill="1"/>
    <xf numFmtId="0" fontId="8" fillId="4" borderId="0" xfId="5" applyFont="1" applyFill="1" applyAlignment="1">
      <alignment horizontal="left"/>
    </xf>
    <xf numFmtId="0" fontId="8" fillId="4" borderId="0" xfId="5" applyFont="1" applyFill="1"/>
    <xf numFmtId="0" fontId="6" fillId="4" borderId="0" xfId="5" applyFont="1" applyFill="1" applyAlignment="1">
      <alignment horizontal="left"/>
    </xf>
    <xf numFmtId="0" fontId="2" fillId="5" borderId="0" xfId="5" applyFill="1" applyAlignment="1">
      <alignment horizontal="left"/>
    </xf>
    <xf numFmtId="0" fontId="8" fillId="5" borderId="0" xfId="5" applyFont="1" applyFill="1" applyAlignment="1">
      <alignment horizontal="left"/>
    </xf>
    <xf numFmtId="0" fontId="2" fillId="6" borderId="0" xfId="5" applyFill="1" applyAlignment="1">
      <alignment horizontal="left"/>
    </xf>
    <xf numFmtId="0" fontId="8" fillId="6" borderId="0" xfId="5" applyFont="1" applyFill="1" applyAlignment="1">
      <alignment horizontal="left"/>
    </xf>
    <xf numFmtId="0" fontId="2" fillId="7" borderId="0" xfId="5" applyFill="1"/>
    <xf numFmtId="0" fontId="8" fillId="7" borderId="0" xfId="5" applyFont="1" applyFill="1"/>
    <xf numFmtId="49" fontId="8" fillId="7" borderId="0" xfId="5" applyNumberFormat="1" applyFont="1" applyFill="1"/>
    <xf numFmtId="0" fontId="8" fillId="3" borderId="0" xfId="5" applyFont="1" applyFill="1"/>
    <xf numFmtId="49" fontId="8" fillId="3" borderId="0" xfId="5" applyNumberFormat="1" applyFont="1" applyFill="1"/>
    <xf numFmtId="0" fontId="8" fillId="8" borderId="0" xfId="5" applyFont="1" applyFill="1"/>
    <xf numFmtId="0" fontId="2" fillId="0" borderId="0" xfId="5"/>
    <xf numFmtId="0" fontId="8" fillId="9" borderId="0" xfId="5" applyFont="1" applyFill="1" applyAlignment="1">
      <alignment horizontal="left"/>
    </xf>
    <xf numFmtId="0" fontId="2" fillId="9" borderId="0" xfId="5" applyFill="1" applyAlignment="1">
      <alignment horizontal="left"/>
    </xf>
    <xf numFmtId="0" fontId="11" fillId="0" borderId="0" xfId="5" applyFont="1" applyAlignment="1">
      <alignment horizontal="center" vertical="center"/>
    </xf>
    <xf numFmtId="0" fontId="8" fillId="0" borderId="6" xfId="5" applyFont="1" applyBorder="1" applyAlignment="1">
      <alignment horizontal="center"/>
    </xf>
    <xf numFmtId="0" fontId="8" fillId="0" borderId="0" xfId="5" applyFont="1" applyAlignment="1">
      <alignment horizontal="left" vertical="center"/>
    </xf>
    <xf numFmtId="0" fontId="2" fillId="0" borderId="0" xfId="5" applyAlignment="1">
      <alignment horizontal="center"/>
    </xf>
    <xf numFmtId="0" fontId="11" fillId="0" borderId="0" xfId="5" applyFont="1" applyAlignment="1">
      <alignment horizontal="center"/>
    </xf>
    <xf numFmtId="0" fontId="11" fillId="0" borderId="6" xfId="5" applyFont="1" applyBorder="1" applyAlignment="1">
      <alignment horizontal="center"/>
    </xf>
    <xf numFmtId="164" fontId="11" fillId="0" borderId="0" xfId="5" applyNumberFormat="1" applyFont="1" applyAlignment="1">
      <alignment horizontal="left"/>
    </xf>
    <xf numFmtId="0" fontId="15" fillId="0" borderId="0" xfId="5" applyFont="1" applyAlignment="1">
      <alignment horizontal="center"/>
    </xf>
    <xf numFmtId="0" fontId="15" fillId="0" borderId="0" xfId="5" applyFont="1" applyAlignment="1">
      <alignment horizontal="left"/>
    </xf>
    <xf numFmtId="0" fontId="8" fillId="0" borderId="6" xfId="5" applyFont="1" applyBorder="1"/>
    <xf numFmtId="0" fontId="15" fillId="0" borderId="6" xfId="5" applyFont="1" applyBorder="1" applyAlignment="1">
      <alignment horizontal="center"/>
    </xf>
    <xf numFmtId="0" fontId="8" fillId="0" borderId="0" xfId="5" applyFont="1" applyAlignment="1">
      <alignment horizontal="center" vertical="center"/>
    </xf>
    <xf numFmtId="0" fontId="11" fillId="0" borderId="1" xfId="5" applyFont="1" applyBorder="1" applyAlignment="1">
      <alignment horizontal="left"/>
    </xf>
    <xf numFmtId="0" fontId="8" fillId="0" borderId="2" xfId="5" applyFont="1" applyBorder="1" applyAlignment="1">
      <alignment horizontal="center"/>
    </xf>
    <xf numFmtId="0" fontId="11" fillId="0" borderId="2" xfId="5" applyFont="1" applyBorder="1" applyAlignment="1">
      <alignment horizontal="center"/>
    </xf>
    <xf numFmtId="0" fontId="11" fillId="0" borderId="2" xfId="5" applyFont="1" applyBorder="1" applyAlignment="1">
      <alignment horizontal="center" vertical="center"/>
    </xf>
    <xf numFmtId="0" fontId="15" fillId="0" borderId="2" xfId="5" applyFont="1" applyBorder="1" applyAlignment="1">
      <alignment horizontal="center"/>
    </xf>
    <xf numFmtId="49" fontId="8" fillId="0" borderId="0" xfId="5" applyNumberFormat="1" applyFont="1" applyAlignment="1">
      <alignment horizontal="center"/>
    </xf>
    <xf numFmtId="164" fontId="8" fillId="0" borderId="0" xfId="5" applyNumberFormat="1" applyFont="1" applyAlignment="1">
      <alignment horizontal="left"/>
    </xf>
    <xf numFmtId="0" fontId="2" fillId="0" borderId="0" xfId="5" applyAlignment="1">
      <alignment horizontal="left"/>
    </xf>
    <xf numFmtId="49" fontId="8" fillId="0" borderId="0" xfId="5" applyNumberFormat="1" applyFont="1" applyAlignment="1">
      <alignment horizontal="left"/>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11" xfId="0" applyFont="1" applyFill="1" applyBorder="1" applyAlignment="1">
      <alignment horizontal="center"/>
    </xf>
    <xf numFmtId="0" fontId="5" fillId="3" borderId="3" xfId="0" applyFont="1" applyFill="1" applyBorder="1" applyAlignment="1">
      <alignment horizontal="center"/>
    </xf>
    <xf numFmtId="0" fontId="5" fillId="0" borderId="0" xfId="5" applyFont="1"/>
    <xf numFmtId="0" fontId="9" fillId="0" borderId="0" xfId="5" applyFont="1" applyAlignment="1">
      <alignment horizontal="center" vertical="center"/>
    </xf>
    <xf numFmtId="0" fontId="10" fillId="0" borderId="6" xfId="5" applyFont="1" applyBorder="1" applyAlignment="1">
      <alignment horizontal="center"/>
    </xf>
    <xf numFmtId="0" fontId="10" fillId="0" borderId="1" xfId="5" applyFont="1" applyBorder="1" applyAlignment="1">
      <alignment horizontal="center"/>
    </xf>
    <xf numFmtId="0" fontId="10" fillId="0" borderId="0" xfId="5" applyFont="1" applyAlignment="1">
      <alignment horizontal="left" vertical="center"/>
    </xf>
    <xf numFmtId="0" fontId="10" fillId="0" borderId="0" xfId="5" applyFont="1"/>
    <xf numFmtId="0" fontId="9" fillId="0" borderId="0" xfId="5" applyFont="1" applyAlignment="1">
      <alignment horizontal="left"/>
    </xf>
    <xf numFmtId="0" fontId="5" fillId="0" borderId="0" xfId="5" applyFont="1" applyAlignment="1">
      <alignment horizontal="center"/>
    </xf>
    <xf numFmtId="0" fontId="10" fillId="0" borderId="0" xfId="5" applyFont="1" applyAlignment="1">
      <alignment horizontal="center"/>
    </xf>
    <xf numFmtId="0" fontId="9" fillId="0" borderId="0" xfId="5" applyFont="1" applyAlignment="1">
      <alignment horizontal="center"/>
    </xf>
    <xf numFmtId="164" fontId="9" fillId="0" borderId="0" xfId="5" applyNumberFormat="1" applyFont="1" applyAlignment="1">
      <alignment horizontal="left"/>
    </xf>
    <xf numFmtId="0" fontId="9" fillId="0" borderId="1" xfId="5" applyFont="1" applyBorder="1" applyAlignment="1">
      <alignment horizontal="left"/>
    </xf>
    <xf numFmtId="0" fontId="9" fillId="0" borderId="6" xfId="5" applyFont="1" applyBorder="1" applyAlignment="1">
      <alignment horizontal="center"/>
    </xf>
    <xf numFmtId="0" fontId="9" fillId="0" borderId="2" xfId="5" applyFont="1" applyBorder="1" applyAlignment="1">
      <alignment horizontal="center" vertical="center"/>
    </xf>
    <xf numFmtId="1" fontId="5" fillId="3" borderId="8" xfId="0" applyNumberFormat="1" applyFont="1" applyFill="1" applyBorder="1" applyAlignment="1">
      <alignment horizontal="center"/>
    </xf>
    <xf numFmtId="1" fontId="8" fillId="3" borderId="8" xfId="4" applyNumberFormat="1" applyFont="1" applyFill="1" applyBorder="1" applyAlignment="1">
      <alignment horizontal="center" vertical="top" wrapText="1"/>
    </xf>
    <xf numFmtId="1" fontId="10" fillId="2" borderId="1" xfId="2" applyNumberFormat="1" applyFont="1" applyFill="1" applyBorder="1" applyAlignment="1">
      <alignment horizontal="center" vertical="center" wrapText="1"/>
    </xf>
    <xf numFmtId="1" fontId="9" fillId="0" borderId="1" xfId="0" applyNumberFormat="1" applyFont="1" applyBorder="1" applyAlignment="1">
      <alignment horizontal="center"/>
    </xf>
    <xf numFmtId="1" fontId="8" fillId="0" borderId="1" xfId="2" applyNumberFormat="1" applyFont="1" applyBorder="1" applyAlignment="1">
      <alignment horizontal="center"/>
    </xf>
    <xf numFmtId="1" fontId="8" fillId="0" borderId="1" xfId="2" applyNumberFormat="1" applyFont="1" applyBorder="1" applyAlignment="1">
      <alignment horizontal="center" vertical="center"/>
    </xf>
    <xf numFmtId="1" fontId="15" fillId="0" borderId="1" xfId="0" applyNumberFormat="1" applyFont="1" applyBorder="1" applyAlignment="1">
      <alignment horizontal="center"/>
    </xf>
    <xf numFmtId="1" fontId="8" fillId="0" borderId="1" xfId="2" applyNumberFormat="1" applyFont="1" applyBorder="1" applyAlignment="1">
      <alignment horizontal="center" vertical="center" wrapText="1"/>
    </xf>
    <xf numFmtId="1" fontId="11" fillId="0" borderId="1" xfId="0" applyNumberFormat="1" applyFont="1" applyBorder="1" applyAlignment="1">
      <alignment horizontal="center"/>
    </xf>
    <xf numFmtId="1" fontId="8" fillId="0" borderId="1" xfId="3" applyNumberFormat="1" applyFont="1" applyBorder="1" applyAlignment="1">
      <alignment horizontal="center"/>
    </xf>
    <xf numFmtId="1" fontId="14" fillId="0" borderId="1" xfId="0" applyNumberFormat="1" applyFont="1" applyBorder="1" applyAlignment="1">
      <alignment horizontal="center"/>
    </xf>
    <xf numFmtId="1" fontId="10" fillId="2" borderId="1" xfId="2" applyNumberFormat="1" applyFont="1" applyFill="1" applyBorder="1" applyAlignment="1">
      <alignment horizontal="center"/>
    </xf>
    <xf numFmtId="1" fontId="10" fillId="0" borderId="1" xfId="2" applyNumberFormat="1" applyFont="1" applyBorder="1" applyAlignment="1">
      <alignment horizontal="center"/>
    </xf>
    <xf numFmtId="1" fontId="9" fillId="2" borderId="1" xfId="0" applyNumberFormat="1" applyFont="1" applyFill="1" applyBorder="1" applyAlignment="1">
      <alignment horizontal="center"/>
    </xf>
    <xf numFmtId="1" fontId="10" fillId="0" borderId="1" xfId="2" applyNumberFormat="1" applyFont="1" applyBorder="1" applyAlignment="1">
      <alignment horizontal="center" vertical="center" wrapText="1"/>
    </xf>
    <xf numFmtId="1" fontId="8" fillId="0" borderId="1" xfId="5" applyNumberFormat="1" applyFont="1" applyBorder="1" applyAlignment="1">
      <alignment horizontal="center"/>
    </xf>
    <xf numFmtId="1" fontId="10" fillId="2" borderId="1" xfId="3" applyNumberFormat="1" applyFont="1" applyFill="1" applyBorder="1" applyAlignment="1">
      <alignment horizontal="center"/>
    </xf>
    <xf numFmtId="1" fontId="10" fillId="0" borderId="1" xfId="3" applyNumberFormat="1" applyFont="1" applyBorder="1" applyAlignment="1">
      <alignment horizontal="center"/>
    </xf>
    <xf numFmtId="1" fontId="26" fillId="0" borderId="1" xfId="0" applyNumberFormat="1" applyFont="1" applyBorder="1" applyAlignment="1">
      <alignment horizontal="center"/>
    </xf>
    <xf numFmtId="1" fontId="10" fillId="0" borderId="1" xfId="2" applyNumberFormat="1" applyFont="1" applyBorder="1" applyAlignment="1">
      <alignment horizontal="center" vertical="center"/>
    </xf>
    <xf numFmtId="1" fontId="18" fillId="0" borderId="1" xfId="2" applyNumberFormat="1" applyFont="1" applyBorder="1" applyAlignment="1">
      <alignment horizontal="center"/>
    </xf>
    <xf numFmtId="1" fontId="8" fillId="0" borderId="3" xfId="0" applyNumberFormat="1" applyFont="1" applyBorder="1" applyAlignment="1">
      <alignment horizontal="center"/>
    </xf>
    <xf numFmtId="1" fontId="8" fillId="0" borderId="1" xfId="0" applyNumberFormat="1" applyFont="1" applyBorder="1" applyAlignment="1">
      <alignment horizontal="center"/>
    </xf>
    <xf numFmtId="0" fontId="5" fillId="0" borderId="0" xfId="2" applyFont="1" applyFill="1"/>
    <xf numFmtId="0" fontId="8" fillId="0" borderId="0" xfId="0" applyFont="1" applyFill="1"/>
    <xf numFmtId="0" fontId="5" fillId="0" borderId="0" xfId="2" applyFont="1" applyFill="1" applyAlignment="1">
      <alignment horizontal="center"/>
    </xf>
    <xf numFmtId="0" fontId="8" fillId="0" borderId="0" xfId="2"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11" fillId="0" borderId="0" xfId="2" applyFont="1" applyBorder="1" applyAlignment="1">
      <alignment horizontal="center" vertical="center"/>
    </xf>
    <xf numFmtId="0" fontId="10" fillId="2" borderId="0" xfId="2" applyFont="1" applyFill="1" applyBorder="1" applyAlignment="1">
      <alignment horizontal="center"/>
    </xf>
    <xf numFmtId="0" fontId="10" fillId="0" borderId="0" xfId="2" applyFont="1" applyBorder="1" applyAlignment="1">
      <alignment horizontal="center"/>
    </xf>
    <xf numFmtId="0" fontId="10" fillId="0" borderId="0" xfId="3" applyFont="1" applyBorder="1" applyAlignment="1">
      <alignment horizontal="center"/>
    </xf>
    <xf numFmtId="0" fontId="10" fillId="2" borderId="0" xfId="3" applyFont="1" applyFill="1" applyBorder="1" applyAlignment="1">
      <alignment horizontal="center"/>
    </xf>
    <xf numFmtId="0" fontId="8" fillId="0" borderId="0" xfId="3" applyFont="1" applyBorder="1" applyAlignment="1">
      <alignment horizontal="center"/>
    </xf>
    <xf numFmtId="0" fontId="15" fillId="0" borderId="0" xfId="0" applyFont="1" applyBorder="1" applyAlignment="1">
      <alignment horizontal="center"/>
    </xf>
    <xf numFmtId="0" fontId="10" fillId="2" borderId="6" xfId="3" applyFont="1" applyFill="1" applyBorder="1" applyAlignment="1">
      <alignment horizontal="center"/>
    </xf>
    <xf numFmtId="0" fontId="14" fillId="0" borderId="0" xfId="0" applyFont="1" applyBorder="1" applyAlignment="1">
      <alignment horizontal="center"/>
    </xf>
    <xf numFmtId="0" fontId="11" fillId="0" borderId="0" xfId="2" applyFont="1" applyBorder="1" applyAlignment="1">
      <alignment horizontal="left"/>
    </xf>
    <xf numFmtId="0" fontId="11" fillId="0" borderId="0" xfId="0" applyFont="1" applyBorder="1" applyAlignment="1">
      <alignment horizontal="left"/>
    </xf>
    <xf numFmtId="0" fontId="15" fillId="0" borderId="0" xfId="0" applyFont="1" applyBorder="1" applyAlignment="1">
      <alignment horizontal="left"/>
    </xf>
    <xf numFmtId="0" fontId="3" fillId="0" borderId="0" xfId="2" applyBorder="1" applyAlignment="1">
      <alignment horizontal="center"/>
    </xf>
    <xf numFmtId="0" fontId="5" fillId="0" borderId="0" xfId="2" applyFont="1" applyBorder="1" applyAlignment="1">
      <alignment horizontal="center"/>
    </xf>
    <xf numFmtId="0" fontId="8" fillId="0" borderId="0" xfId="5" applyFont="1" applyBorder="1" applyAlignment="1">
      <alignment horizontal="center"/>
    </xf>
    <xf numFmtId="0" fontId="13" fillId="0" borderId="0" xfId="2" applyFont="1" applyBorder="1" applyAlignment="1">
      <alignment horizontal="left"/>
    </xf>
    <xf numFmtId="0" fontId="19" fillId="0" borderId="0" xfId="2" applyFont="1" applyBorder="1" applyAlignment="1">
      <alignment horizontal="left"/>
    </xf>
    <xf numFmtId="0" fontId="8" fillId="0" borderId="1" xfId="2" applyFont="1" applyFill="1" applyBorder="1" applyAlignment="1">
      <alignment horizontal="center"/>
    </xf>
    <xf numFmtId="2" fontId="11" fillId="0" borderId="1" xfId="2" applyNumberFormat="1" applyFont="1" applyFill="1" applyBorder="1" applyAlignment="1">
      <alignment horizontal="center"/>
    </xf>
    <xf numFmtId="0" fontId="26" fillId="2" borderId="0" xfId="0" applyFont="1" applyFill="1" applyAlignment="1">
      <alignment horizontal="center"/>
    </xf>
    <xf numFmtId="0" fontId="26" fillId="2" borderId="0" xfId="0" applyFont="1" applyFill="1" applyAlignment="1">
      <alignment horizontal="left"/>
    </xf>
    <xf numFmtId="1" fontId="26" fillId="2" borderId="1" xfId="0" applyNumberFormat="1" applyFont="1" applyFill="1" applyBorder="1" applyAlignment="1">
      <alignment horizontal="center"/>
    </xf>
    <xf numFmtId="0" fontId="5" fillId="3" borderId="4" xfId="0" applyFont="1" applyFill="1" applyBorder="1" applyAlignment="1">
      <alignment horizontal="center"/>
    </xf>
    <xf numFmtId="0" fontId="8" fillId="0" borderId="0" xfId="0" applyFont="1" applyBorder="1" applyAlignment="1">
      <alignment horizontal="center"/>
    </xf>
    <xf numFmtId="0" fontId="12" fillId="0" borderId="0" xfId="0" applyFont="1" applyBorder="1" applyAlignment="1">
      <alignment horizontal="center"/>
    </xf>
    <xf numFmtId="2" fontId="8" fillId="0" borderId="0" xfId="0" applyNumberFormat="1" applyFont="1" applyBorder="1" applyAlignment="1">
      <alignment horizontal="center"/>
    </xf>
    <xf numFmtId="0" fontId="5" fillId="2" borderId="0" xfId="2" applyFont="1" applyFill="1" applyAlignment="1">
      <alignment horizontal="center"/>
    </xf>
    <xf numFmtId="0" fontId="1" fillId="0" borderId="6" xfId="2" applyFont="1" applyBorder="1" applyAlignment="1">
      <alignment horizontal="center"/>
    </xf>
    <xf numFmtId="0" fontId="1" fillId="0" borderId="1" xfId="2" applyFont="1" applyBorder="1" applyAlignment="1">
      <alignment horizontal="center"/>
    </xf>
    <xf numFmtId="0" fontId="1" fillId="0" borderId="0" xfId="2" applyFont="1"/>
    <xf numFmtId="0" fontId="1" fillId="0" borderId="1" xfId="2" applyFont="1" applyBorder="1"/>
    <xf numFmtId="0" fontId="10" fillId="0" borderId="2" xfId="0" applyFont="1" applyFill="1" applyBorder="1" applyAlignment="1">
      <alignment horizontal="center"/>
    </xf>
    <xf numFmtId="0" fontId="26" fillId="0" borderId="0" xfId="0" applyFont="1" applyFill="1" applyAlignment="1">
      <alignment horizontal="center"/>
    </xf>
    <xf numFmtId="0" fontId="10" fillId="0" borderId="6" xfId="3" applyFont="1" applyFill="1" applyBorder="1" applyAlignment="1">
      <alignment horizontal="center"/>
    </xf>
    <xf numFmtId="0" fontId="10" fillId="0" borderId="1" xfId="2" applyFont="1" applyFill="1" applyBorder="1" applyAlignment="1">
      <alignment horizontal="center"/>
    </xf>
    <xf numFmtId="0" fontId="26" fillId="0" borderId="0" xfId="0" applyFont="1" applyFill="1" applyAlignment="1">
      <alignment horizontal="left"/>
    </xf>
    <xf numFmtId="1" fontId="26" fillId="0" borderId="1" xfId="0" applyNumberFormat="1" applyFont="1" applyFill="1" applyBorder="1" applyAlignment="1">
      <alignment horizontal="center"/>
    </xf>
    <xf numFmtId="0" fontId="5" fillId="0" borderId="1" xfId="2" applyFont="1" applyFill="1" applyBorder="1" applyAlignment="1">
      <alignment horizontal="center"/>
    </xf>
    <xf numFmtId="0" fontId="5" fillId="0" borderId="1" xfId="2" applyFont="1" applyFill="1" applyBorder="1"/>
    <xf numFmtId="0" fontId="10" fillId="0" borderId="0" xfId="2" applyFont="1" applyFill="1"/>
    <xf numFmtId="0" fontId="10" fillId="0" borderId="0" xfId="0" applyFont="1" applyFill="1"/>
    <xf numFmtId="0" fontId="8" fillId="2" borderId="0" xfId="2" applyFont="1" applyFill="1" applyAlignment="1">
      <alignment horizontal="center"/>
    </xf>
    <xf numFmtId="0" fontId="8" fillId="0" borderId="0" xfId="2" applyFont="1" applyFill="1" applyAlignment="1">
      <alignment horizontal="center"/>
    </xf>
    <xf numFmtId="0" fontId="8" fillId="0" borderId="2" xfId="2" applyFont="1" applyFill="1" applyBorder="1" applyAlignment="1">
      <alignment horizontal="center"/>
    </xf>
    <xf numFmtId="0" fontId="8" fillId="0" borderId="0" xfId="2" applyFont="1" applyFill="1" applyBorder="1" applyAlignment="1">
      <alignment horizontal="center"/>
    </xf>
    <xf numFmtId="0" fontId="8" fillId="0" borderId="0" xfId="2" applyFont="1" applyFill="1"/>
    <xf numFmtId="0" fontId="11" fillId="0" borderId="0" xfId="2" applyFont="1" applyFill="1" applyAlignment="1">
      <alignment horizontal="left"/>
    </xf>
    <xf numFmtId="1" fontId="8" fillId="0" borderId="1" xfId="2" applyNumberFormat="1" applyFont="1" applyFill="1" applyBorder="1" applyAlignment="1">
      <alignment horizontal="center"/>
    </xf>
    <xf numFmtId="0" fontId="1" fillId="0" borderId="6" xfId="2" applyFont="1" applyFill="1" applyBorder="1" applyAlignment="1">
      <alignment horizontal="center"/>
    </xf>
    <xf numFmtId="0" fontId="1" fillId="0" borderId="1" xfId="2" applyFont="1" applyFill="1" applyBorder="1" applyAlignment="1">
      <alignment horizontal="center"/>
    </xf>
    <xf numFmtId="0" fontId="1" fillId="0" borderId="0" xfId="2" applyFont="1" applyFill="1"/>
    <xf numFmtId="0" fontId="1" fillId="0" borderId="1" xfId="2" applyFont="1" applyFill="1" applyBorder="1"/>
    <xf numFmtId="2" fontId="9" fillId="0" borderId="1" xfId="2" applyNumberFormat="1" applyFont="1" applyBorder="1" applyAlignment="1">
      <alignment horizontal="center"/>
    </xf>
  </cellXfs>
  <cellStyles count="6">
    <cellStyle name="Normal" xfId="0" builtinId="0"/>
    <cellStyle name="Normal 2" xfId="4" xr:uid="{0ACADABD-0F53-4109-82C8-51ACA2259005}"/>
    <cellStyle name="Normal 2 2" xfId="3" xr:uid="{3C0DB336-D2CA-4FAE-A045-A132E4FC5843}"/>
    <cellStyle name="Normal 3" xfId="2" xr:uid="{B23D2EDF-2EEF-4D94-81E2-D3F44C50216D}"/>
    <cellStyle name="Normal 3 2" xfId="5" xr:uid="{41A2B2DA-A369-4249-9B09-CBA05A92C971}"/>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ronal/AppData/Local/Microsoft/Windows/INetCache/Content.Outlook/RMOMP3HU/Users/Philippe/AppData/Local/Microsoft/Windows/Temporary%20Internet%20Files/Content.IE5/3FVNN0E3/Challenge%2078%202015-2016%20Voisins.xlsx?B414AFB9" TargetMode="External"/><Relationship Id="rId1" Type="http://schemas.openxmlformats.org/officeDocument/2006/relationships/externalLinkPath" Target="file:///\\B414AFB9\Challenge%2078%202015-2016%20Voisi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onal\AppData\Local\Microsoft\Windows\INetCache\Content.Outlook\RMOMP3HU\Users\Philippe\AppData\Local\Microsoft\Windows\Temporary%20Internet%20Files\Content.IE5\3FVNN0E3\Challenge%2078%202015-2016%20Voisi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6070b666c309a80/Documents/BMX/Comp&#233;tition%20VBC/Gestion%20des%20races/Fichier%20de%20travail%20engag&#233;s%20interclubs%2013avr1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56070b666c309a80/Documents/BMX/Arbitrage/Gestion%20des%20races/racexcel_200312PM_Les%20Clayes%202023.xlsm" TargetMode="External"/><Relationship Id="rId1" Type="http://schemas.openxmlformats.org/officeDocument/2006/relationships/externalLinkPath" Target="racexcel_200312PM_Les%20Clayes%202023.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d.docs.live.net/56070b666c309a80/Documents/BMX/Arbitrage/Gestion%20des%20races/racexcel_200312PM_Montesson_2023.xlsm" TargetMode="External"/><Relationship Id="rId1" Type="http://schemas.openxmlformats.org/officeDocument/2006/relationships/externalLinkPath" Target="racexcel_200312PM_Montesson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lubs 2015-2016"/>
      <sheetName val="INSCRIPTIONS"/>
      <sheetName val="INSCRITS"/>
      <sheetName val="TABLES"/>
    </sheetNames>
    <sheetDataSet>
      <sheetData sheetId="0"/>
      <sheetData sheetId="1"/>
      <sheetData sheetId="2"/>
      <sheetData sheetId="3">
        <row r="1">
          <cell r="A1" t="str">
            <v>Garçons</v>
          </cell>
          <cell r="B1" t="str">
            <v>Catégories</v>
          </cell>
          <cell r="C1" t="str">
            <v>Experts</v>
          </cell>
          <cell r="D1" t="str">
            <v>Surclassement</v>
          </cell>
          <cell r="F1" t="str">
            <v>Filles</v>
          </cell>
          <cell r="G1" t="str">
            <v>Catégories</v>
          </cell>
          <cell r="H1" t="str">
            <v>Experts + 
Surclassement</v>
          </cell>
        </row>
        <row r="2">
          <cell r="A2">
            <v>1900</v>
          </cell>
          <cell r="B2" t="str">
            <v>Hommes 30+ (1986 et avant) et Dames 17+ (1999 et avant)</v>
          </cell>
          <cell r="C2" t="str">
            <v>Experts 17+</v>
          </cell>
          <cell r="D2" t="str">
            <v>Hommes 17/29 ans (1999-1987)</v>
          </cell>
          <cell r="F2">
            <v>1900</v>
          </cell>
          <cell r="G2" t="str">
            <v>Hommes 30+ (1986 et avant) et Dames 17+ (1999 et avant)</v>
          </cell>
          <cell r="H2" t="str">
            <v>Hommes 17/29 ans (1999-1987)</v>
          </cell>
        </row>
        <row r="3">
          <cell r="A3">
            <v>1987</v>
          </cell>
          <cell r="B3" t="str">
            <v>Hommes 17/29 ans (1999-1987)</v>
          </cell>
          <cell r="C3" t="str">
            <v>Experts 17+</v>
          </cell>
          <cell r="D3">
            <v>0</v>
          </cell>
          <cell r="F3">
            <v>2000</v>
          </cell>
          <cell r="G3" t="str">
            <v>Minimes (2003-2002) - Filles 2001-2000</v>
          </cell>
          <cell r="H3" t="str">
            <v>Experts Minimes</v>
          </cell>
        </row>
        <row r="4">
          <cell r="A4">
            <v>2000</v>
          </cell>
          <cell r="B4" t="str">
            <v>Cadets (2001-2000)</v>
          </cell>
          <cell r="C4" t="str">
            <v>Experts Cadets</v>
          </cell>
          <cell r="D4">
            <v>0</v>
          </cell>
          <cell r="F4">
            <v>2002</v>
          </cell>
          <cell r="G4" t="str">
            <v>Benjamins (2005-2004) - Filles 2004-2003-2002</v>
          </cell>
          <cell r="H4" t="str">
            <v>Experts Benjamins</v>
          </cell>
        </row>
        <row r="5">
          <cell r="A5">
            <v>2002</v>
          </cell>
          <cell r="B5" t="str">
            <v>Minimes (2003-2002) - Filles 2001-2000</v>
          </cell>
          <cell r="C5" t="str">
            <v>Experts Minimes</v>
          </cell>
          <cell r="D5">
            <v>0</v>
          </cell>
          <cell r="F5">
            <v>2005</v>
          </cell>
          <cell r="G5" t="str">
            <v>Pupilles (2007-2006) - Filles 2006-2005</v>
          </cell>
          <cell r="H5" t="str">
            <v>Experts Pupilles</v>
          </cell>
        </row>
        <row r="6">
          <cell r="A6">
            <v>2004</v>
          </cell>
          <cell r="B6" t="str">
            <v>Benjamins (2005-2004) - Filles 2004-2003-2002</v>
          </cell>
          <cell r="C6" t="str">
            <v>Experts Benjamins</v>
          </cell>
          <cell r="D6">
            <v>0</v>
          </cell>
          <cell r="F6">
            <v>2007</v>
          </cell>
          <cell r="G6" t="str">
            <v>Poussins (2009-2008) - Filles 2008-2007</v>
          </cell>
        </row>
        <row r="7">
          <cell r="A7">
            <v>2006</v>
          </cell>
          <cell r="B7" t="str">
            <v>Pupilles (2007-2006) - Filles 2006-2005</v>
          </cell>
          <cell r="C7" t="str">
            <v>Experts Pupilles</v>
          </cell>
          <cell r="D7">
            <v>0</v>
          </cell>
          <cell r="F7">
            <v>2009</v>
          </cell>
          <cell r="G7" t="str">
            <v>Prélicenciés (2010 et après) - Filles 2009 et après</v>
          </cell>
        </row>
        <row r="8">
          <cell r="A8">
            <v>2008</v>
          </cell>
          <cell r="B8" t="str">
            <v>Poussins (2009-2008) - Filles 2008-2007</v>
          </cell>
          <cell r="C8">
            <v>0</v>
          </cell>
          <cell r="D8">
            <v>0</v>
          </cell>
        </row>
        <row r="9">
          <cell r="A9">
            <v>2010</v>
          </cell>
          <cell r="B9" t="str">
            <v>Prélicenciés (2010 et après) - Filles 2009 et après</v>
          </cell>
          <cell r="C9">
            <v>0</v>
          </cell>
          <cell r="D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lubs 2015-2016"/>
      <sheetName val="INSCRIPTIONS"/>
      <sheetName val="INSCRITS"/>
      <sheetName val="TABLES"/>
    </sheetNames>
    <sheetDataSet>
      <sheetData sheetId="0"/>
      <sheetData sheetId="1"/>
      <sheetData sheetId="2"/>
      <sheetData sheetId="3">
        <row r="1">
          <cell r="A1" t="str">
            <v>Garçons</v>
          </cell>
          <cell r="B1" t="str">
            <v>Catégories</v>
          </cell>
          <cell r="C1" t="str">
            <v>Experts</v>
          </cell>
          <cell r="D1" t="str">
            <v>Surclassement</v>
          </cell>
          <cell r="F1" t="str">
            <v>Filles</v>
          </cell>
          <cell r="G1" t="str">
            <v>Catégories</v>
          </cell>
          <cell r="H1" t="str">
            <v>Experts + 
Surclassement</v>
          </cell>
        </row>
        <row r="2">
          <cell r="A2">
            <v>1900</v>
          </cell>
          <cell r="B2" t="str">
            <v>Hommes 30+ (1986 et avant) et Dames 17+ (1999 et avant)</v>
          </cell>
          <cell r="C2" t="str">
            <v>Experts 17+</v>
          </cell>
          <cell r="D2" t="str">
            <v>Hommes 17/29 ans (1999-1987)</v>
          </cell>
          <cell r="F2">
            <v>1900</v>
          </cell>
          <cell r="G2" t="str">
            <v>Hommes 30+ (1986 et avant) et Dames 17+ (1999 et avant)</v>
          </cell>
          <cell r="H2" t="str">
            <v>Hommes 17/29 ans (1999-1987)</v>
          </cell>
        </row>
        <row r="3">
          <cell r="A3">
            <v>1987</v>
          </cell>
          <cell r="B3" t="str">
            <v>Hommes 17/29 ans (1999-1987)</v>
          </cell>
          <cell r="C3" t="str">
            <v>Experts 17+</v>
          </cell>
          <cell r="D3">
            <v>0</v>
          </cell>
          <cell r="F3">
            <v>2000</v>
          </cell>
          <cell r="G3" t="str">
            <v>Minimes (2003-2002) - Filles 2001-2000</v>
          </cell>
          <cell r="H3" t="str">
            <v>Experts Minimes</v>
          </cell>
        </row>
        <row r="4">
          <cell r="A4">
            <v>2000</v>
          </cell>
          <cell r="B4" t="str">
            <v>Cadets (2001-2000)</v>
          </cell>
          <cell r="C4" t="str">
            <v>Experts Cadets</v>
          </cell>
          <cell r="D4">
            <v>0</v>
          </cell>
          <cell r="F4">
            <v>2002</v>
          </cell>
          <cell r="G4" t="str">
            <v>Benjamins (2005-2004) - Filles 2004-2003-2002</v>
          </cell>
          <cell r="H4" t="str">
            <v>Experts Benjamins</v>
          </cell>
        </row>
        <row r="5">
          <cell r="A5">
            <v>2002</v>
          </cell>
          <cell r="B5" t="str">
            <v>Minimes (2003-2002) - Filles 2001-2000</v>
          </cell>
          <cell r="C5" t="str">
            <v>Experts Minimes</v>
          </cell>
          <cell r="D5">
            <v>0</v>
          </cell>
          <cell r="F5">
            <v>2005</v>
          </cell>
          <cell r="G5" t="str">
            <v>Pupilles (2007-2006) - Filles 2006-2005</v>
          </cell>
          <cell r="H5" t="str">
            <v>Experts Pupilles</v>
          </cell>
        </row>
        <row r="6">
          <cell r="A6">
            <v>2004</v>
          </cell>
          <cell r="B6" t="str">
            <v>Benjamins (2005-2004) - Filles 2004-2003-2002</v>
          </cell>
          <cell r="C6" t="str">
            <v>Experts Benjamins</v>
          </cell>
          <cell r="D6">
            <v>0</v>
          </cell>
          <cell r="F6">
            <v>2007</v>
          </cell>
          <cell r="G6" t="str">
            <v>Poussins (2009-2008) - Filles 2008-2007</v>
          </cell>
        </row>
        <row r="7">
          <cell r="A7">
            <v>2006</v>
          </cell>
          <cell r="B7" t="str">
            <v>Pupilles (2007-2006) - Filles 2006-2005</v>
          </cell>
          <cell r="C7" t="str">
            <v>Experts Pupilles</v>
          </cell>
          <cell r="D7">
            <v>0</v>
          </cell>
          <cell r="F7">
            <v>2009</v>
          </cell>
          <cell r="G7" t="str">
            <v>Prélicenciés (2010 et après) - Filles 2009 et après</v>
          </cell>
        </row>
        <row r="8">
          <cell r="A8">
            <v>2008</v>
          </cell>
          <cell r="B8" t="str">
            <v>Poussins (2009-2008) - Filles 2008-2007</v>
          </cell>
          <cell r="C8">
            <v>0</v>
          </cell>
          <cell r="D8">
            <v>0</v>
          </cell>
        </row>
        <row r="9">
          <cell r="A9">
            <v>2010</v>
          </cell>
          <cell r="B9" t="str">
            <v>Prélicenciés (2010 et après) - Filles 2009 et après</v>
          </cell>
          <cell r="C9">
            <v>0</v>
          </cell>
          <cell r="D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de bord"/>
      <sheetName val="Film"/>
      <sheetName val="Récap"/>
      <sheetName val="Classement"/>
      <sheetName val="St Nom"/>
      <sheetName val="Voisins"/>
      <sheetName val="Clayes"/>
      <sheetName val="Montesson"/>
      <sheetName val="Autres"/>
      <sheetName val="Cicleweb"/>
      <sheetName val="Licencié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au de bord"/>
      <sheetName val="Race"/>
      <sheetName val="ticket"/>
      <sheetName val="base"/>
      <sheetName val="Film"/>
      <sheetName val="ModOp"/>
      <sheetName val="Résultats"/>
    </sheetNames>
    <sheetDataSet>
      <sheetData sheetId="0"/>
      <sheetData sheetId="1"/>
      <sheetData sheetId="2"/>
      <sheetData sheetId="3">
        <row r="1">
          <cell r="R1">
            <v>14</v>
          </cell>
          <cell r="S1">
            <v>15</v>
          </cell>
          <cell r="T1">
            <v>16</v>
          </cell>
          <cell r="U1">
            <v>17</v>
          </cell>
          <cell r="V1">
            <v>18</v>
          </cell>
          <cell r="W1">
            <v>20</v>
          </cell>
          <cell r="X1">
            <v>30</v>
          </cell>
          <cell r="Y1">
            <v>40</v>
          </cell>
          <cell r="Z1"/>
        </row>
        <row r="2">
          <cell r="R2">
            <v>1</v>
          </cell>
          <cell r="S2">
            <v>2</v>
          </cell>
          <cell r="T2">
            <v>3</v>
          </cell>
          <cell r="U2">
            <v>4</v>
          </cell>
          <cell r="V2">
            <v>5</v>
          </cell>
          <cell r="W2">
            <v>6</v>
          </cell>
          <cell r="X2">
            <v>7</v>
          </cell>
          <cell r="Y2">
            <v>8</v>
          </cell>
        </row>
        <row r="3">
          <cell r="Q3">
            <v>1</v>
          </cell>
          <cell r="W3">
            <v>18</v>
          </cell>
          <cell r="X3">
            <v>22</v>
          </cell>
          <cell r="Y3">
            <v>26</v>
          </cell>
        </row>
        <row r="4">
          <cell r="Q4">
            <v>2</v>
          </cell>
          <cell r="W4">
            <v>14</v>
          </cell>
          <cell r="X4">
            <v>18</v>
          </cell>
          <cell r="Y4">
            <v>22</v>
          </cell>
        </row>
        <row r="5">
          <cell r="Q5">
            <v>3</v>
          </cell>
          <cell r="W5">
            <v>11</v>
          </cell>
          <cell r="X5">
            <v>15</v>
          </cell>
          <cell r="Y5">
            <v>19</v>
          </cell>
        </row>
        <row r="6">
          <cell r="Q6">
            <v>4</v>
          </cell>
          <cell r="W6">
            <v>9</v>
          </cell>
          <cell r="X6">
            <v>13</v>
          </cell>
          <cell r="Y6">
            <v>17</v>
          </cell>
        </row>
        <row r="7">
          <cell r="Q7">
            <v>5</v>
          </cell>
          <cell r="W7">
            <v>8</v>
          </cell>
          <cell r="X7">
            <v>12</v>
          </cell>
          <cell r="Y7">
            <v>16</v>
          </cell>
        </row>
        <row r="8">
          <cell r="Q8">
            <v>6</v>
          </cell>
          <cell r="W8">
            <v>7</v>
          </cell>
          <cell r="X8">
            <v>11</v>
          </cell>
          <cell r="Y8">
            <v>15</v>
          </cell>
        </row>
        <row r="9">
          <cell r="Q9">
            <v>7</v>
          </cell>
          <cell r="W9">
            <v>6</v>
          </cell>
          <cell r="X9">
            <v>10</v>
          </cell>
          <cell r="Y9">
            <v>14</v>
          </cell>
        </row>
        <row r="10">
          <cell r="Q10">
            <v>8</v>
          </cell>
          <cell r="W10">
            <v>5</v>
          </cell>
          <cell r="X10">
            <v>9</v>
          </cell>
          <cell r="Y10">
            <v>13</v>
          </cell>
        </row>
        <row r="11">
          <cell r="Q11" t="str">
            <v>1/2 5</v>
          </cell>
          <cell r="X11">
            <v>8</v>
          </cell>
          <cell r="Y11">
            <v>12</v>
          </cell>
        </row>
        <row r="12">
          <cell r="Q12" t="str">
            <v>1/2 6</v>
          </cell>
          <cell r="X12">
            <v>7</v>
          </cell>
          <cell r="Y12">
            <v>11</v>
          </cell>
        </row>
        <row r="13">
          <cell r="Q13" t="str">
            <v>1/2 7</v>
          </cell>
          <cell r="X13">
            <v>6</v>
          </cell>
          <cell r="Y13">
            <v>10</v>
          </cell>
        </row>
        <row r="14">
          <cell r="Q14" t="str">
            <v>1/2 8</v>
          </cell>
          <cell r="X14">
            <v>5</v>
          </cell>
          <cell r="Y14">
            <v>9</v>
          </cell>
        </row>
        <row r="15">
          <cell r="Q15" t="str">
            <v>1/4 5</v>
          </cell>
          <cell r="Y15">
            <v>8</v>
          </cell>
        </row>
        <row r="16">
          <cell r="Q16" t="str">
            <v>1/4 6</v>
          </cell>
          <cell r="Y16">
            <v>7</v>
          </cell>
        </row>
        <row r="17">
          <cell r="Q17" t="str">
            <v>1/4 7</v>
          </cell>
          <cell r="Y17">
            <v>6</v>
          </cell>
        </row>
        <row r="18">
          <cell r="Q18" t="str">
            <v>1/4 8</v>
          </cell>
          <cell r="Y18">
            <v>5</v>
          </cell>
        </row>
        <row r="19">
          <cell r="Q19" t="str">
            <v>M 1</v>
          </cell>
          <cell r="R19">
            <v>10</v>
          </cell>
          <cell r="S19">
            <v>11</v>
          </cell>
          <cell r="T19">
            <v>12</v>
          </cell>
          <cell r="U19">
            <v>13</v>
          </cell>
          <cell r="V19">
            <v>14</v>
          </cell>
        </row>
        <row r="20">
          <cell r="Q20" t="str">
            <v>M 2</v>
          </cell>
          <cell r="R20">
            <v>6</v>
          </cell>
          <cell r="S20">
            <v>7</v>
          </cell>
          <cell r="T20">
            <v>8</v>
          </cell>
          <cell r="U20">
            <v>9</v>
          </cell>
          <cell r="V20">
            <v>10</v>
          </cell>
        </row>
        <row r="21">
          <cell r="Q21" t="str">
            <v>M 3</v>
          </cell>
          <cell r="R21">
            <v>3</v>
          </cell>
          <cell r="S21">
            <v>4</v>
          </cell>
          <cell r="T21">
            <v>5</v>
          </cell>
          <cell r="U21">
            <v>6</v>
          </cell>
          <cell r="V21">
            <v>7</v>
          </cell>
        </row>
        <row r="22">
          <cell r="Q22" t="str">
            <v>M 4</v>
          </cell>
          <cell r="R22">
            <v>1</v>
          </cell>
          <cell r="S22">
            <v>2</v>
          </cell>
          <cell r="T22">
            <v>3</v>
          </cell>
          <cell r="U22">
            <v>4</v>
          </cell>
          <cell r="V22">
            <v>5</v>
          </cell>
          <cell r="W22">
            <v>4</v>
          </cell>
        </row>
        <row r="23">
          <cell r="Q23" t="str">
            <v>M 5</v>
          </cell>
          <cell r="S23">
            <v>1</v>
          </cell>
          <cell r="T23">
            <v>2</v>
          </cell>
          <cell r="U23">
            <v>3</v>
          </cell>
          <cell r="V23">
            <v>4</v>
          </cell>
          <cell r="W23">
            <v>4</v>
          </cell>
          <cell r="X23">
            <v>4</v>
          </cell>
          <cell r="Y23">
            <v>4</v>
          </cell>
        </row>
        <row r="24">
          <cell r="Q24" t="str">
            <v>M 6</v>
          </cell>
          <cell r="T24">
            <v>1</v>
          </cell>
          <cell r="U24">
            <v>2</v>
          </cell>
          <cell r="V24">
            <v>3</v>
          </cell>
          <cell r="W24">
            <v>3</v>
          </cell>
          <cell r="X24">
            <v>3</v>
          </cell>
          <cell r="Y24">
            <v>3</v>
          </cell>
        </row>
        <row r="25">
          <cell r="Q25" t="str">
            <v>M 7</v>
          </cell>
          <cell r="U25">
            <v>1</v>
          </cell>
          <cell r="V25">
            <v>2</v>
          </cell>
          <cell r="W25">
            <v>2</v>
          </cell>
          <cell r="X25">
            <v>2</v>
          </cell>
          <cell r="Y25">
            <v>2</v>
          </cell>
        </row>
        <row r="26">
          <cell r="Q26" t="str">
            <v>M 8</v>
          </cell>
          <cell r="V26">
            <v>1</v>
          </cell>
          <cell r="W26">
            <v>1</v>
          </cell>
          <cell r="X26">
            <v>1</v>
          </cell>
          <cell r="Y26">
            <v>1</v>
          </cell>
        </row>
        <row r="27">
          <cell r="Q27" t="str">
            <v>Abs</v>
          </cell>
          <cell r="R27">
            <v>0</v>
          </cell>
          <cell r="S27">
            <v>0</v>
          </cell>
          <cell r="T27">
            <v>0</v>
          </cell>
          <cell r="U27">
            <v>0</v>
          </cell>
          <cell r="V27">
            <v>0</v>
          </cell>
          <cell r="W27">
            <v>0</v>
          </cell>
          <cell r="X27">
            <v>0</v>
          </cell>
          <cell r="Y27">
            <v>0</v>
          </cell>
        </row>
      </sheetData>
      <sheetData sheetId="4">
        <row r="3">
          <cell r="B3" t="str">
            <v>01 - Garçons U7 &amp; Filles U7-U9</v>
          </cell>
          <cell r="C3">
            <v>13</v>
          </cell>
          <cell r="D3">
            <v>2</v>
          </cell>
          <cell r="E3">
            <v>2</v>
          </cell>
          <cell r="F3">
            <v>1</v>
          </cell>
          <cell r="G3">
            <v>2</v>
          </cell>
          <cell r="H3">
            <v>0</v>
          </cell>
          <cell r="I3">
            <v>400</v>
          </cell>
          <cell r="J3" t="str">
            <v/>
          </cell>
          <cell r="K3" t="str">
            <v/>
          </cell>
          <cell r="L3">
            <v>0</v>
          </cell>
          <cell r="M3">
            <v>200</v>
          </cell>
          <cell r="N3" t="str">
            <v/>
          </cell>
          <cell r="O3" t="str">
            <v/>
          </cell>
          <cell r="P3">
            <v>1</v>
          </cell>
          <cell r="Q3">
            <v>101</v>
          </cell>
          <cell r="R3">
            <v>101</v>
          </cell>
          <cell r="S3">
            <v>101</v>
          </cell>
          <cell r="U3">
            <v>2</v>
          </cell>
          <cell r="V3">
            <v>20</v>
          </cell>
        </row>
        <row r="4">
          <cell r="B4" t="str">
            <v>02 - Garçons U9 &amp; Filles U11</v>
          </cell>
          <cell r="C4">
            <v>32</v>
          </cell>
          <cell r="D4">
            <v>4</v>
          </cell>
          <cell r="E4">
            <v>6</v>
          </cell>
          <cell r="F4">
            <v>3</v>
          </cell>
          <cell r="G4">
            <v>6</v>
          </cell>
          <cell r="H4">
            <v>0</v>
          </cell>
          <cell r="I4">
            <v>400</v>
          </cell>
          <cell r="J4" t="str">
            <v/>
          </cell>
          <cell r="K4" t="str">
            <v/>
          </cell>
          <cell r="L4">
            <v>2</v>
          </cell>
          <cell r="M4">
            <v>202</v>
          </cell>
          <cell r="N4">
            <v>201</v>
          </cell>
          <cell r="O4">
            <v>202</v>
          </cell>
          <cell r="P4">
            <v>1</v>
          </cell>
          <cell r="Q4">
            <v>102</v>
          </cell>
          <cell r="R4">
            <v>102</v>
          </cell>
          <cell r="S4">
            <v>102</v>
          </cell>
          <cell r="U4">
            <v>3</v>
          </cell>
          <cell r="V4">
            <v>30</v>
          </cell>
        </row>
        <row r="5">
          <cell r="B5" t="str">
            <v>03 - Garçons U11 &amp; Filles U13</v>
          </cell>
          <cell r="C5">
            <v>26</v>
          </cell>
          <cell r="D5">
            <v>4</v>
          </cell>
          <cell r="E5">
            <v>10</v>
          </cell>
          <cell r="F5">
            <v>7</v>
          </cell>
          <cell r="G5">
            <v>10</v>
          </cell>
          <cell r="H5">
            <v>0</v>
          </cell>
          <cell r="I5">
            <v>400</v>
          </cell>
          <cell r="J5" t="str">
            <v/>
          </cell>
          <cell r="K5" t="str">
            <v/>
          </cell>
          <cell r="L5">
            <v>2</v>
          </cell>
          <cell r="M5">
            <v>204</v>
          </cell>
          <cell r="N5">
            <v>203</v>
          </cell>
          <cell r="O5">
            <v>204</v>
          </cell>
          <cell r="P5">
            <v>1</v>
          </cell>
          <cell r="Q5">
            <v>103</v>
          </cell>
          <cell r="R5">
            <v>103</v>
          </cell>
          <cell r="S5">
            <v>103</v>
          </cell>
          <cell r="U5">
            <v>3</v>
          </cell>
          <cell r="V5">
            <v>30</v>
          </cell>
        </row>
        <row r="6">
          <cell r="B6" t="str">
            <v>04 - Novices Garçons U13 &amp; Filles U15</v>
          </cell>
          <cell r="C6">
            <v>29</v>
          </cell>
          <cell r="D6">
            <v>4</v>
          </cell>
          <cell r="E6">
            <v>14</v>
          </cell>
          <cell r="F6">
            <v>11</v>
          </cell>
          <cell r="G6">
            <v>14</v>
          </cell>
          <cell r="H6">
            <v>0</v>
          </cell>
          <cell r="I6">
            <v>400</v>
          </cell>
          <cell r="J6" t="str">
            <v/>
          </cell>
          <cell r="K6" t="str">
            <v/>
          </cell>
          <cell r="L6">
            <v>2</v>
          </cell>
          <cell r="M6">
            <v>206</v>
          </cell>
          <cell r="N6">
            <v>205</v>
          </cell>
          <cell r="O6">
            <v>206</v>
          </cell>
          <cell r="P6">
            <v>1</v>
          </cell>
          <cell r="Q6">
            <v>104</v>
          </cell>
          <cell r="R6">
            <v>104</v>
          </cell>
          <cell r="S6">
            <v>104</v>
          </cell>
          <cell r="U6">
            <v>3</v>
          </cell>
          <cell r="V6">
            <v>30</v>
          </cell>
        </row>
        <row r="7">
          <cell r="B7" t="str">
            <v>05 - Novices Garçons U15 &amp; Filles 15+</v>
          </cell>
          <cell r="C7">
            <v>17</v>
          </cell>
          <cell r="D7">
            <v>3</v>
          </cell>
          <cell r="E7">
            <v>17</v>
          </cell>
          <cell r="F7">
            <v>15</v>
          </cell>
          <cell r="G7">
            <v>17</v>
          </cell>
          <cell r="H7">
            <v>0</v>
          </cell>
          <cell r="I7">
            <v>400</v>
          </cell>
          <cell r="J7" t="str">
            <v/>
          </cell>
          <cell r="K7" t="str">
            <v/>
          </cell>
          <cell r="L7">
            <v>2</v>
          </cell>
          <cell r="M7">
            <v>208</v>
          </cell>
          <cell r="N7">
            <v>207</v>
          </cell>
          <cell r="O7">
            <v>208</v>
          </cell>
          <cell r="P7">
            <v>1</v>
          </cell>
          <cell r="Q7">
            <v>105</v>
          </cell>
          <cell r="R7">
            <v>105</v>
          </cell>
          <cell r="S7">
            <v>105</v>
          </cell>
          <cell r="U7">
            <v>3</v>
          </cell>
          <cell r="V7">
            <v>30</v>
          </cell>
        </row>
        <row r="8">
          <cell r="B8" t="str">
            <v>06 - Novices Garçons 15+</v>
          </cell>
          <cell r="C8">
            <v>15</v>
          </cell>
          <cell r="D8">
            <v>2</v>
          </cell>
          <cell r="E8">
            <v>19</v>
          </cell>
          <cell r="F8">
            <v>18</v>
          </cell>
          <cell r="G8">
            <v>19</v>
          </cell>
          <cell r="H8">
            <v>0</v>
          </cell>
          <cell r="I8">
            <v>400</v>
          </cell>
          <cell r="J8" t="str">
            <v/>
          </cell>
          <cell r="K8" t="str">
            <v/>
          </cell>
          <cell r="L8">
            <v>0</v>
          </cell>
          <cell r="M8">
            <v>208</v>
          </cell>
          <cell r="N8" t="str">
            <v/>
          </cell>
          <cell r="O8" t="str">
            <v/>
          </cell>
          <cell r="P8">
            <v>1</v>
          </cell>
          <cell r="Q8">
            <v>106</v>
          </cell>
          <cell r="R8">
            <v>106</v>
          </cell>
          <cell r="S8">
            <v>106</v>
          </cell>
          <cell r="U8">
            <v>2</v>
          </cell>
          <cell r="V8">
            <v>20</v>
          </cell>
        </row>
        <row r="9">
          <cell r="B9" t="str">
            <v>07 - Intermédiaires Garçons 15+</v>
          </cell>
          <cell r="C9">
            <v>19</v>
          </cell>
          <cell r="D9">
            <v>3</v>
          </cell>
          <cell r="E9">
            <v>22</v>
          </cell>
          <cell r="F9">
            <v>20</v>
          </cell>
          <cell r="G9">
            <v>22</v>
          </cell>
          <cell r="H9">
            <v>0</v>
          </cell>
          <cell r="I9">
            <v>400</v>
          </cell>
          <cell r="J9" t="str">
            <v/>
          </cell>
          <cell r="K9" t="str">
            <v/>
          </cell>
          <cell r="L9">
            <v>2</v>
          </cell>
          <cell r="M9">
            <v>210</v>
          </cell>
          <cell r="N9">
            <v>209</v>
          </cell>
          <cell r="O9">
            <v>210</v>
          </cell>
          <cell r="P9">
            <v>1</v>
          </cell>
          <cell r="Q9">
            <v>107</v>
          </cell>
          <cell r="R9">
            <v>107</v>
          </cell>
          <cell r="S9">
            <v>107</v>
          </cell>
          <cell r="U9">
            <v>3</v>
          </cell>
          <cell r="V9">
            <v>30</v>
          </cell>
        </row>
        <row r="10">
          <cell r="B10" t="str">
            <v>08 - Experts Garçons U13 &amp; Filles U15</v>
          </cell>
          <cell r="C10">
            <v>14</v>
          </cell>
          <cell r="D10">
            <v>2</v>
          </cell>
          <cell r="E10">
            <v>24</v>
          </cell>
          <cell r="F10">
            <v>23</v>
          </cell>
          <cell r="G10">
            <v>24</v>
          </cell>
          <cell r="H10">
            <v>0</v>
          </cell>
          <cell r="I10">
            <v>400</v>
          </cell>
          <cell r="J10" t="str">
            <v/>
          </cell>
          <cell r="K10" t="str">
            <v/>
          </cell>
          <cell r="L10">
            <v>0</v>
          </cell>
          <cell r="M10">
            <v>210</v>
          </cell>
          <cell r="N10" t="str">
            <v/>
          </cell>
          <cell r="O10" t="str">
            <v/>
          </cell>
          <cell r="P10">
            <v>1</v>
          </cell>
          <cell r="Q10">
            <v>108</v>
          </cell>
          <cell r="R10">
            <v>108</v>
          </cell>
          <cell r="S10">
            <v>108</v>
          </cell>
          <cell r="U10">
            <v>2</v>
          </cell>
          <cell r="V10">
            <v>20</v>
          </cell>
        </row>
        <row r="11">
          <cell r="B11" t="str">
            <v>09 - Experts Garçons U15 &amp; Filles 15+</v>
          </cell>
          <cell r="C11">
            <v>14</v>
          </cell>
          <cell r="D11">
            <v>2</v>
          </cell>
          <cell r="E11">
            <v>26</v>
          </cell>
          <cell r="F11">
            <v>25</v>
          </cell>
          <cell r="G11">
            <v>26</v>
          </cell>
          <cell r="H11">
            <v>0</v>
          </cell>
          <cell r="I11">
            <v>400</v>
          </cell>
          <cell r="J11" t="str">
            <v/>
          </cell>
          <cell r="K11" t="str">
            <v/>
          </cell>
          <cell r="L11">
            <v>0</v>
          </cell>
          <cell r="M11">
            <v>210</v>
          </cell>
          <cell r="N11" t="str">
            <v/>
          </cell>
          <cell r="O11" t="str">
            <v/>
          </cell>
          <cell r="P11">
            <v>1</v>
          </cell>
          <cell r="Q11">
            <v>109</v>
          </cell>
          <cell r="R11">
            <v>109</v>
          </cell>
          <cell r="S11">
            <v>109</v>
          </cell>
          <cell r="U11">
            <v>2</v>
          </cell>
          <cell r="V11">
            <v>20</v>
          </cell>
        </row>
        <row r="12">
          <cell r="B12" t="str">
            <v>10 - Experts Garçons 15+</v>
          </cell>
          <cell r="C12">
            <v>29</v>
          </cell>
          <cell r="D12">
            <v>4</v>
          </cell>
          <cell r="E12">
            <v>30</v>
          </cell>
          <cell r="F12">
            <v>27</v>
          </cell>
          <cell r="G12">
            <v>30</v>
          </cell>
          <cell r="H12">
            <v>0</v>
          </cell>
          <cell r="I12">
            <v>400</v>
          </cell>
          <cell r="J12" t="str">
            <v/>
          </cell>
          <cell r="K12" t="str">
            <v/>
          </cell>
          <cell r="L12">
            <v>2</v>
          </cell>
          <cell r="M12">
            <v>212</v>
          </cell>
          <cell r="N12">
            <v>211</v>
          </cell>
          <cell r="O12">
            <v>212</v>
          </cell>
          <cell r="P12">
            <v>1</v>
          </cell>
          <cell r="Q12">
            <v>110</v>
          </cell>
          <cell r="R12">
            <v>110</v>
          </cell>
          <cell r="S12">
            <v>110</v>
          </cell>
          <cell r="U12">
            <v>3</v>
          </cell>
          <cell r="V12">
            <v>30</v>
          </cell>
        </row>
        <row r="13">
          <cell r="B13"/>
          <cell r="C13">
            <v>0</v>
          </cell>
          <cell r="D13">
            <v>0</v>
          </cell>
          <cell r="E13">
            <v>30</v>
          </cell>
          <cell r="F13" t="str">
            <v/>
          </cell>
          <cell r="G13" t="str">
            <v/>
          </cell>
          <cell r="H13">
            <v>0</v>
          </cell>
          <cell r="I13">
            <v>400</v>
          </cell>
          <cell r="J13" t="str">
            <v/>
          </cell>
          <cell r="K13" t="str">
            <v/>
          </cell>
          <cell r="L13">
            <v>0</v>
          </cell>
          <cell r="M13">
            <v>212</v>
          </cell>
          <cell r="N13" t="str">
            <v/>
          </cell>
          <cell r="O13" t="str">
            <v/>
          </cell>
          <cell r="P13">
            <v>0</v>
          </cell>
          <cell r="Q13">
            <v>110</v>
          </cell>
          <cell r="R13" t="str">
            <v/>
          </cell>
          <cell r="S13" t="str">
            <v/>
          </cell>
          <cell r="U13">
            <v>0</v>
          </cell>
          <cell r="V13">
            <v>0</v>
          </cell>
        </row>
        <row r="14">
          <cell r="B14"/>
          <cell r="C14">
            <v>0</v>
          </cell>
          <cell r="D14">
            <v>0</v>
          </cell>
          <cell r="E14">
            <v>30</v>
          </cell>
          <cell r="F14" t="str">
            <v/>
          </cell>
          <cell r="G14" t="str">
            <v/>
          </cell>
          <cell r="H14">
            <v>0</v>
          </cell>
          <cell r="I14">
            <v>400</v>
          </cell>
          <cell r="J14" t="str">
            <v/>
          </cell>
          <cell r="K14" t="str">
            <v/>
          </cell>
          <cell r="L14">
            <v>0</v>
          </cell>
          <cell r="M14">
            <v>212</v>
          </cell>
          <cell r="N14" t="str">
            <v/>
          </cell>
          <cell r="O14" t="str">
            <v/>
          </cell>
          <cell r="P14">
            <v>0</v>
          </cell>
          <cell r="Q14">
            <v>110</v>
          </cell>
          <cell r="R14" t="str">
            <v/>
          </cell>
          <cell r="S14" t="str">
            <v/>
          </cell>
          <cell r="U14">
            <v>0</v>
          </cell>
          <cell r="V14">
            <v>0</v>
          </cell>
        </row>
        <row r="15">
          <cell r="B15"/>
          <cell r="C15">
            <v>0</v>
          </cell>
          <cell r="D15">
            <v>0</v>
          </cell>
          <cell r="E15">
            <v>30</v>
          </cell>
          <cell r="F15" t="str">
            <v/>
          </cell>
          <cell r="G15" t="str">
            <v/>
          </cell>
          <cell r="H15">
            <v>0</v>
          </cell>
          <cell r="I15">
            <v>400</v>
          </cell>
          <cell r="J15" t="str">
            <v/>
          </cell>
          <cell r="K15" t="str">
            <v/>
          </cell>
          <cell r="L15">
            <v>0</v>
          </cell>
          <cell r="M15">
            <v>212</v>
          </cell>
          <cell r="N15" t="str">
            <v/>
          </cell>
          <cell r="O15" t="str">
            <v/>
          </cell>
          <cell r="P15">
            <v>0</v>
          </cell>
          <cell r="Q15">
            <v>110</v>
          </cell>
          <cell r="R15" t="str">
            <v/>
          </cell>
          <cell r="S15" t="str">
            <v/>
          </cell>
          <cell r="U15">
            <v>0</v>
          </cell>
          <cell r="V15">
            <v>0</v>
          </cell>
        </row>
        <row r="16">
          <cell r="B16"/>
          <cell r="C16">
            <v>0</v>
          </cell>
          <cell r="D16">
            <v>0</v>
          </cell>
          <cell r="E16">
            <v>30</v>
          </cell>
          <cell r="F16" t="str">
            <v/>
          </cell>
          <cell r="G16" t="str">
            <v/>
          </cell>
          <cell r="H16">
            <v>0</v>
          </cell>
          <cell r="I16">
            <v>400</v>
          </cell>
          <cell r="J16" t="str">
            <v/>
          </cell>
          <cell r="K16" t="str">
            <v/>
          </cell>
          <cell r="L16">
            <v>0</v>
          </cell>
          <cell r="M16">
            <v>212</v>
          </cell>
          <cell r="N16" t="str">
            <v/>
          </cell>
          <cell r="O16" t="str">
            <v/>
          </cell>
          <cell r="P16">
            <v>0</v>
          </cell>
          <cell r="Q16">
            <v>110</v>
          </cell>
          <cell r="R16" t="str">
            <v/>
          </cell>
          <cell r="S16" t="str">
            <v/>
          </cell>
          <cell r="U16">
            <v>0</v>
          </cell>
          <cell r="V16">
            <v>0</v>
          </cell>
        </row>
        <row r="17">
          <cell r="B17"/>
          <cell r="C17">
            <v>0</v>
          </cell>
          <cell r="D17">
            <v>0</v>
          </cell>
          <cell r="E17">
            <v>30</v>
          </cell>
          <cell r="F17" t="str">
            <v/>
          </cell>
          <cell r="G17" t="str">
            <v/>
          </cell>
          <cell r="H17">
            <v>0</v>
          </cell>
          <cell r="I17">
            <v>400</v>
          </cell>
          <cell r="J17" t="str">
            <v/>
          </cell>
          <cell r="K17" t="str">
            <v/>
          </cell>
          <cell r="L17">
            <v>0</v>
          </cell>
          <cell r="M17">
            <v>212</v>
          </cell>
          <cell r="N17" t="str">
            <v/>
          </cell>
          <cell r="O17" t="str">
            <v/>
          </cell>
          <cell r="P17">
            <v>0</v>
          </cell>
          <cell r="Q17">
            <v>110</v>
          </cell>
          <cell r="R17" t="str">
            <v/>
          </cell>
          <cell r="S17" t="str">
            <v/>
          </cell>
          <cell r="U17">
            <v>0</v>
          </cell>
          <cell r="V17">
            <v>0</v>
          </cell>
        </row>
        <row r="18">
          <cell r="B18"/>
          <cell r="C18">
            <v>0</v>
          </cell>
          <cell r="D18">
            <v>0</v>
          </cell>
          <cell r="E18">
            <v>30</v>
          </cell>
          <cell r="F18" t="str">
            <v/>
          </cell>
          <cell r="G18" t="str">
            <v/>
          </cell>
          <cell r="H18">
            <v>0</v>
          </cell>
          <cell r="I18">
            <v>400</v>
          </cell>
          <cell r="J18" t="str">
            <v/>
          </cell>
          <cell r="K18" t="str">
            <v/>
          </cell>
          <cell r="L18">
            <v>0</v>
          </cell>
          <cell r="M18">
            <v>212</v>
          </cell>
          <cell r="N18" t="str">
            <v/>
          </cell>
          <cell r="O18" t="str">
            <v/>
          </cell>
          <cell r="P18">
            <v>0</v>
          </cell>
          <cell r="Q18">
            <v>110</v>
          </cell>
          <cell r="R18" t="str">
            <v/>
          </cell>
          <cell r="S18" t="str">
            <v/>
          </cell>
          <cell r="U18">
            <v>0</v>
          </cell>
          <cell r="V18">
            <v>0</v>
          </cell>
        </row>
        <row r="19">
          <cell r="B19"/>
          <cell r="C19">
            <v>0</v>
          </cell>
          <cell r="D19">
            <v>0</v>
          </cell>
          <cell r="E19">
            <v>30</v>
          </cell>
          <cell r="F19" t="str">
            <v/>
          </cell>
          <cell r="G19" t="str">
            <v/>
          </cell>
          <cell r="H19">
            <v>0</v>
          </cell>
          <cell r="I19">
            <v>400</v>
          </cell>
          <cell r="J19" t="str">
            <v/>
          </cell>
          <cell r="K19" t="str">
            <v/>
          </cell>
          <cell r="L19">
            <v>0</v>
          </cell>
          <cell r="M19">
            <v>212</v>
          </cell>
          <cell r="N19" t="str">
            <v/>
          </cell>
          <cell r="O19" t="str">
            <v/>
          </cell>
          <cell r="P19">
            <v>0</v>
          </cell>
          <cell r="Q19">
            <v>110</v>
          </cell>
          <cell r="R19" t="str">
            <v/>
          </cell>
          <cell r="S19" t="str">
            <v/>
          </cell>
          <cell r="U19">
            <v>0</v>
          </cell>
          <cell r="V19">
            <v>0</v>
          </cell>
        </row>
        <row r="20">
          <cell r="B20"/>
          <cell r="C20">
            <v>0</v>
          </cell>
          <cell r="D20">
            <v>0</v>
          </cell>
          <cell r="E20">
            <v>30</v>
          </cell>
          <cell r="F20" t="str">
            <v/>
          </cell>
          <cell r="G20" t="str">
            <v/>
          </cell>
          <cell r="H20">
            <v>0</v>
          </cell>
          <cell r="I20">
            <v>400</v>
          </cell>
          <cell r="J20" t="str">
            <v/>
          </cell>
          <cell r="K20" t="str">
            <v/>
          </cell>
          <cell r="L20">
            <v>0</v>
          </cell>
          <cell r="M20">
            <v>212</v>
          </cell>
          <cell r="N20" t="str">
            <v/>
          </cell>
          <cell r="O20" t="str">
            <v/>
          </cell>
          <cell r="P20">
            <v>0</v>
          </cell>
          <cell r="Q20">
            <v>110</v>
          </cell>
          <cell r="R20" t="str">
            <v/>
          </cell>
          <cell r="S20" t="str">
            <v/>
          </cell>
          <cell r="U20">
            <v>0</v>
          </cell>
          <cell r="V20">
            <v>0</v>
          </cell>
        </row>
        <row r="21">
          <cell r="B21"/>
          <cell r="C21">
            <v>0</v>
          </cell>
          <cell r="D21">
            <v>0</v>
          </cell>
          <cell r="E21">
            <v>30</v>
          </cell>
          <cell r="F21" t="str">
            <v/>
          </cell>
          <cell r="G21" t="str">
            <v/>
          </cell>
          <cell r="H21">
            <v>0</v>
          </cell>
          <cell r="I21">
            <v>400</v>
          </cell>
          <cell r="J21" t="str">
            <v/>
          </cell>
          <cell r="K21" t="str">
            <v/>
          </cell>
          <cell r="L21">
            <v>0</v>
          </cell>
          <cell r="M21">
            <v>212</v>
          </cell>
          <cell r="N21" t="str">
            <v/>
          </cell>
          <cell r="O21" t="str">
            <v/>
          </cell>
          <cell r="P21">
            <v>0</v>
          </cell>
          <cell r="Q21">
            <v>110</v>
          </cell>
          <cell r="R21" t="str">
            <v/>
          </cell>
          <cell r="S21" t="str">
            <v/>
          </cell>
          <cell r="U21">
            <v>0</v>
          </cell>
          <cell r="V21">
            <v>0</v>
          </cell>
        </row>
        <row r="22">
          <cell r="B22"/>
          <cell r="C22">
            <v>0</v>
          </cell>
          <cell r="D22">
            <v>0</v>
          </cell>
          <cell r="E22">
            <v>30</v>
          </cell>
          <cell r="F22" t="str">
            <v/>
          </cell>
          <cell r="G22" t="str">
            <v/>
          </cell>
          <cell r="H22">
            <v>0</v>
          </cell>
          <cell r="I22">
            <v>400</v>
          </cell>
          <cell r="J22" t="str">
            <v/>
          </cell>
          <cell r="K22" t="str">
            <v/>
          </cell>
          <cell r="L22">
            <v>0</v>
          </cell>
          <cell r="M22">
            <v>212</v>
          </cell>
          <cell r="N22" t="str">
            <v/>
          </cell>
          <cell r="O22" t="str">
            <v/>
          </cell>
          <cell r="P22">
            <v>0</v>
          </cell>
          <cell r="Q22">
            <v>110</v>
          </cell>
          <cell r="R22" t="str">
            <v/>
          </cell>
          <cell r="S22" t="str">
            <v/>
          </cell>
          <cell r="U22">
            <v>0</v>
          </cell>
          <cell r="V22">
            <v>0</v>
          </cell>
        </row>
        <row r="23">
          <cell r="B23"/>
          <cell r="C23">
            <v>0</v>
          </cell>
          <cell r="D23">
            <v>0</v>
          </cell>
          <cell r="E23">
            <v>30</v>
          </cell>
          <cell r="F23" t="str">
            <v/>
          </cell>
          <cell r="G23" t="str">
            <v/>
          </cell>
          <cell r="H23">
            <v>0</v>
          </cell>
          <cell r="I23">
            <v>400</v>
          </cell>
          <cell r="J23" t="str">
            <v/>
          </cell>
          <cell r="K23" t="str">
            <v/>
          </cell>
          <cell r="L23">
            <v>0</v>
          </cell>
          <cell r="M23">
            <v>212</v>
          </cell>
          <cell r="N23" t="str">
            <v/>
          </cell>
          <cell r="O23" t="str">
            <v/>
          </cell>
          <cell r="P23">
            <v>0</v>
          </cell>
          <cell r="Q23">
            <v>110</v>
          </cell>
          <cell r="R23" t="str">
            <v/>
          </cell>
          <cell r="S23" t="str">
            <v/>
          </cell>
          <cell r="U23">
            <v>0</v>
          </cell>
          <cell r="V23">
            <v>0</v>
          </cell>
        </row>
        <row r="24">
          <cell r="B24"/>
          <cell r="C24">
            <v>0</v>
          </cell>
          <cell r="D24">
            <v>0</v>
          </cell>
          <cell r="E24">
            <v>30</v>
          </cell>
          <cell r="F24" t="str">
            <v/>
          </cell>
          <cell r="G24" t="str">
            <v/>
          </cell>
          <cell r="H24">
            <v>0</v>
          </cell>
          <cell r="I24">
            <v>400</v>
          </cell>
          <cell r="J24" t="str">
            <v/>
          </cell>
          <cell r="K24" t="str">
            <v/>
          </cell>
          <cell r="L24">
            <v>0</v>
          </cell>
          <cell r="M24">
            <v>212</v>
          </cell>
          <cell r="N24" t="str">
            <v/>
          </cell>
          <cell r="O24" t="str">
            <v/>
          </cell>
          <cell r="P24">
            <v>0</v>
          </cell>
          <cell r="Q24">
            <v>110</v>
          </cell>
          <cell r="R24" t="str">
            <v/>
          </cell>
          <cell r="S24" t="str">
            <v/>
          </cell>
          <cell r="U24">
            <v>0</v>
          </cell>
          <cell r="V24">
            <v>0</v>
          </cell>
        </row>
        <row r="25">
          <cell r="B25"/>
          <cell r="C25">
            <v>0</v>
          </cell>
          <cell r="D25">
            <v>0</v>
          </cell>
          <cell r="E25">
            <v>30</v>
          </cell>
          <cell r="F25" t="str">
            <v/>
          </cell>
          <cell r="G25" t="str">
            <v/>
          </cell>
          <cell r="H25">
            <v>0</v>
          </cell>
          <cell r="I25">
            <v>400</v>
          </cell>
          <cell r="J25" t="str">
            <v/>
          </cell>
          <cell r="K25" t="str">
            <v/>
          </cell>
          <cell r="L25">
            <v>0</v>
          </cell>
          <cell r="M25">
            <v>212</v>
          </cell>
          <cell r="N25" t="str">
            <v/>
          </cell>
          <cell r="O25" t="str">
            <v/>
          </cell>
          <cell r="P25">
            <v>0</v>
          </cell>
          <cell r="Q25">
            <v>110</v>
          </cell>
          <cell r="R25" t="str">
            <v/>
          </cell>
          <cell r="S25" t="str">
            <v/>
          </cell>
          <cell r="U25">
            <v>0</v>
          </cell>
          <cell r="V25">
            <v>0</v>
          </cell>
        </row>
        <row r="26">
          <cell r="B26"/>
          <cell r="C26">
            <v>0</v>
          </cell>
          <cell r="D26">
            <v>0</v>
          </cell>
          <cell r="E26">
            <v>30</v>
          </cell>
          <cell r="F26" t="str">
            <v/>
          </cell>
          <cell r="G26" t="str">
            <v/>
          </cell>
          <cell r="H26">
            <v>0</v>
          </cell>
          <cell r="I26">
            <v>400</v>
          </cell>
          <cell r="J26" t="str">
            <v/>
          </cell>
          <cell r="K26" t="str">
            <v/>
          </cell>
          <cell r="L26">
            <v>0</v>
          </cell>
          <cell r="M26">
            <v>212</v>
          </cell>
          <cell r="N26" t="str">
            <v/>
          </cell>
          <cell r="O26" t="str">
            <v/>
          </cell>
          <cell r="P26">
            <v>0</v>
          </cell>
          <cell r="Q26">
            <v>110</v>
          </cell>
          <cell r="R26" t="str">
            <v/>
          </cell>
          <cell r="S26" t="str">
            <v/>
          </cell>
          <cell r="U26">
            <v>0</v>
          </cell>
          <cell r="V26">
            <v>0</v>
          </cell>
        </row>
        <row r="27">
          <cell r="B27"/>
          <cell r="C27">
            <v>0</v>
          </cell>
          <cell r="D27">
            <v>0</v>
          </cell>
          <cell r="E27">
            <v>30</v>
          </cell>
          <cell r="F27" t="str">
            <v/>
          </cell>
          <cell r="G27" t="str">
            <v/>
          </cell>
          <cell r="H27">
            <v>0</v>
          </cell>
          <cell r="I27">
            <v>400</v>
          </cell>
          <cell r="J27" t="str">
            <v/>
          </cell>
          <cell r="K27" t="str">
            <v/>
          </cell>
          <cell r="L27">
            <v>0</v>
          </cell>
          <cell r="M27">
            <v>212</v>
          </cell>
          <cell r="N27" t="str">
            <v/>
          </cell>
          <cell r="O27" t="str">
            <v/>
          </cell>
          <cell r="P27">
            <v>0</v>
          </cell>
          <cell r="Q27">
            <v>110</v>
          </cell>
          <cell r="R27" t="str">
            <v/>
          </cell>
          <cell r="S27" t="str">
            <v/>
          </cell>
          <cell r="U27">
            <v>0</v>
          </cell>
          <cell r="V27">
            <v>0</v>
          </cell>
        </row>
        <row r="28">
          <cell r="B28"/>
          <cell r="C28">
            <v>0</v>
          </cell>
          <cell r="D28">
            <v>0</v>
          </cell>
          <cell r="E28">
            <v>30</v>
          </cell>
          <cell r="F28" t="str">
            <v/>
          </cell>
          <cell r="G28" t="str">
            <v/>
          </cell>
          <cell r="H28">
            <v>0</v>
          </cell>
          <cell r="I28">
            <v>400</v>
          </cell>
          <cell r="J28" t="str">
            <v/>
          </cell>
          <cell r="K28" t="str">
            <v/>
          </cell>
          <cell r="L28">
            <v>0</v>
          </cell>
          <cell r="M28">
            <v>212</v>
          </cell>
          <cell r="N28" t="str">
            <v/>
          </cell>
          <cell r="O28" t="str">
            <v/>
          </cell>
          <cell r="P28">
            <v>0</v>
          </cell>
          <cell r="Q28">
            <v>110</v>
          </cell>
          <cell r="R28" t="str">
            <v/>
          </cell>
          <cell r="S28" t="str">
            <v/>
          </cell>
          <cell r="U28">
            <v>0</v>
          </cell>
          <cell r="V28">
            <v>0</v>
          </cell>
        </row>
        <row r="29">
          <cell r="B29"/>
          <cell r="C29"/>
          <cell r="D29"/>
          <cell r="E29"/>
          <cell r="F29"/>
          <cell r="G29"/>
          <cell r="H29"/>
          <cell r="I29"/>
          <cell r="J29"/>
          <cell r="K29"/>
          <cell r="L29"/>
          <cell r="M29"/>
          <cell r="N29"/>
          <cell r="O29"/>
          <cell r="P29"/>
          <cell r="Q29"/>
          <cell r="R29"/>
          <cell r="S29"/>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au de bord"/>
      <sheetName val="Race"/>
      <sheetName val="ticket"/>
      <sheetName val="base"/>
      <sheetName val="Film"/>
      <sheetName val="ModOp"/>
      <sheetName val="Résultats"/>
    </sheetNames>
    <sheetDataSet>
      <sheetData sheetId="0"/>
      <sheetData sheetId="1"/>
      <sheetData sheetId="2"/>
      <sheetData sheetId="3">
        <row r="1">
          <cell r="R1">
            <v>14</v>
          </cell>
          <cell r="S1">
            <v>15</v>
          </cell>
          <cell r="T1">
            <v>16</v>
          </cell>
          <cell r="U1">
            <v>17</v>
          </cell>
          <cell r="V1">
            <v>18</v>
          </cell>
          <cell r="W1">
            <v>20</v>
          </cell>
          <cell r="X1">
            <v>30</v>
          </cell>
          <cell r="Y1">
            <v>40</v>
          </cell>
          <cell r="Z1"/>
        </row>
        <row r="2">
          <cell r="R2">
            <v>1</v>
          </cell>
          <cell r="S2">
            <v>2</v>
          </cell>
          <cell r="T2">
            <v>3</v>
          </cell>
          <cell r="U2">
            <v>4</v>
          </cell>
          <cell r="V2">
            <v>5</v>
          </cell>
          <cell r="W2">
            <v>6</v>
          </cell>
          <cell r="X2">
            <v>7</v>
          </cell>
          <cell r="Y2">
            <v>8</v>
          </cell>
        </row>
        <row r="3">
          <cell r="Q3">
            <v>1</v>
          </cell>
          <cell r="W3">
            <v>18</v>
          </cell>
          <cell r="X3">
            <v>22</v>
          </cell>
          <cell r="Y3">
            <v>26</v>
          </cell>
        </row>
        <row r="4">
          <cell r="Q4">
            <v>2</v>
          </cell>
          <cell r="W4">
            <v>14</v>
          </cell>
          <cell r="X4">
            <v>18</v>
          </cell>
          <cell r="Y4">
            <v>22</v>
          </cell>
        </row>
        <row r="5">
          <cell r="Q5">
            <v>3</v>
          </cell>
          <cell r="W5">
            <v>11</v>
          </cell>
          <cell r="X5">
            <v>15</v>
          </cell>
          <cell r="Y5">
            <v>19</v>
          </cell>
        </row>
        <row r="6">
          <cell r="Q6">
            <v>4</v>
          </cell>
          <cell r="W6">
            <v>9</v>
          </cell>
          <cell r="X6">
            <v>13</v>
          </cell>
          <cell r="Y6">
            <v>17</v>
          </cell>
        </row>
        <row r="7">
          <cell r="Q7">
            <v>5</v>
          </cell>
          <cell r="W7">
            <v>8</v>
          </cell>
          <cell r="X7">
            <v>12</v>
          </cell>
          <cell r="Y7">
            <v>16</v>
          </cell>
        </row>
        <row r="8">
          <cell r="Q8">
            <v>6</v>
          </cell>
          <cell r="W8">
            <v>7</v>
          </cell>
          <cell r="X8">
            <v>11</v>
          </cell>
          <cell r="Y8">
            <v>15</v>
          </cell>
        </row>
        <row r="9">
          <cell r="Q9">
            <v>7</v>
          </cell>
          <cell r="W9">
            <v>6</v>
          </cell>
          <cell r="X9">
            <v>10</v>
          </cell>
          <cell r="Y9">
            <v>14</v>
          </cell>
        </row>
        <row r="10">
          <cell r="Q10">
            <v>8</v>
          </cell>
          <cell r="W10">
            <v>5</v>
          </cell>
          <cell r="X10">
            <v>9</v>
          </cell>
          <cell r="Y10">
            <v>13</v>
          </cell>
        </row>
        <row r="11">
          <cell r="Q11" t="str">
            <v>1/2 5</v>
          </cell>
          <cell r="X11">
            <v>8</v>
          </cell>
          <cell r="Y11">
            <v>12</v>
          </cell>
        </row>
        <row r="12">
          <cell r="Q12" t="str">
            <v>1/2 6</v>
          </cell>
          <cell r="X12">
            <v>7</v>
          </cell>
          <cell r="Y12">
            <v>11</v>
          </cell>
        </row>
        <row r="13">
          <cell r="Q13" t="str">
            <v>1/2 7</v>
          </cell>
          <cell r="X13">
            <v>6</v>
          </cell>
          <cell r="Y13">
            <v>10</v>
          </cell>
        </row>
        <row r="14">
          <cell r="Q14" t="str">
            <v>1/2 8</v>
          </cell>
          <cell r="X14">
            <v>5</v>
          </cell>
          <cell r="Y14">
            <v>9</v>
          </cell>
        </row>
        <row r="15">
          <cell r="Q15" t="str">
            <v>1/4 5</v>
          </cell>
          <cell r="Y15">
            <v>8</v>
          </cell>
        </row>
        <row r="16">
          <cell r="Q16" t="str">
            <v>1/4 6</v>
          </cell>
          <cell r="Y16">
            <v>7</v>
          </cell>
        </row>
        <row r="17">
          <cell r="Q17" t="str">
            <v>1/4 7</v>
          </cell>
          <cell r="Y17">
            <v>6</v>
          </cell>
        </row>
        <row r="18">
          <cell r="Q18" t="str">
            <v>1/4 8</v>
          </cell>
          <cell r="Y18">
            <v>5</v>
          </cell>
        </row>
        <row r="19">
          <cell r="Q19" t="str">
            <v>M 1</v>
          </cell>
          <cell r="R19">
            <v>10</v>
          </cell>
          <cell r="S19">
            <v>11</v>
          </cell>
          <cell r="T19">
            <v>12</v>
          </cell>
          <cell r="U19">
            <v>13</v>
          </cell>
          <cell r="V19">
            <v>14</v>
          </cell>
        </row>
        <row r="20">
          <cell r="Q20" t="str">
            <v>M 2</v>
          </cell>
          <cell r="R20">
            <v>6</v>
          </cell>
          <cell r="S20">
            <v>7</v>
          </cell>
          <cell r="T20">
            <v>8</v>
          </cell>
          <cell r="U20">
            <v>9</v>
          </cell>
          <cell r="V20">
            <v>10</v>
          </cell>
        </row>
        <row r="21">
          <cell r="Q21" t="str">
            <v>M 3</v>
          </cell>
          <cell r="R21">
            <v>3</v>
          </cell>
          <cell r="S21">
            <v>4</v>
          </cell>
          <cell r="T21">
            <v>5</v>
          </cell>
          <cell r="U21">
            <v>6</v>
          </cell>
          <cell r="V21">
            <v>7</v>
          </cell>
        </row>
        <row r="22">
          <cell r="Q22" t="str">
            <v>M 4</v>
          </cell>
          <cell r="R22">
            <v>1</v>
          </cell>
          <cell r="S22">
            <v>2</v>
          </cell>
          <cell r="T22">
            <v>3</v>
          </cell>
          <cell r="U22">
            <v>4</v>
          </cell>
          <cell r="V22">
            <v>5</v>
          </cell>
          <cell r="W22">
            <v>4</v>
          </cell>
        </row>
        <row r="23">
          <cell r="Q23" t="str">
            <v>M 5</v>
          </cell>
          <cell r="S23">
            <v>1</v>
          </cell>
          <cell r="T23">
            <v>2</v>
          </cell>
          <cell r="U23">
            <v>3</v>
          </cell>
          <cell r="V23">
            <v>4</v>
          </cell>
          <cell r="W23">
            <v>4</v>
          </cell>
          <cell r="X23">
            <v>4</v>
          </cell>
          <cell r="Y23">
            <v>4</v>
          </cell>
        </row>
        <row r="24">
          <cell r="Q24" t="str">
            <v>M 6</v>
          </cell>
          <cell r="T24">
            <v>1</v>
          </cell>
          <cell r="U24">
            <v>2</v>
          </cell>
          <cell r="V24">
            <v>3</v>
          </cell>
          <cell r="W24">
            <v>3</v>
          </cell>
          <cell r="X24">
            <v>3</v>
          </cell>
          <cell r="Y24">
            <v>3</v>
          </cell>
        </row>
        <row r="25">
          <cell r="Q25" t="str">
            <v>M 7</v>
          </cell>
          <cell r="U25">
            <v>1</v>
          </cell>
          <cell r="V25">
            <v>2</v>
          </cell>
          <cell r="W25">
            <v>2</v>
          </cell>
          <cell r="X25">
            <v>2</v>
          </cell>
          <cell r="Y25">
            <v>2</v>
          </cell>
        </row>
        <row r="26">
          <cell r="Q26" t="str">
            <v>M 8</v>
          </cell>
          <cell r="V26">
            <v>1</v>
          </cell>
          <cell r="W26">
            <v>1</v>
          </cell>
          <cell r="X26">
            <v>1</v>
          </cell>
          <cell r="Y26">
            <v>1</v>
          </cell>
        </row>
        <row r="27">
          <cell r="Q27" t="str">
            <v>Abs</v>
          </cell>
          <cell r="R27">
            <v>0</v>
          </cell>
          <cell r="S27">
            <v>0</v>
          </cell>
          <cell r="T27">
            <v>0</v>
          </cell>
          <cell r="U27">
            <v>0</v>
          </cell>
          <cell r="V27">
            <v>0</v>
          </cell>
          <cell r="W27">
            <v>0</v>
          </cell>
          <cell r="X27">
            <v>0</v>
          </cell>
          <cell r="Y27">
            <v>0</v>
          </cell>
        </row>
      </sheetData>
      <sheetData sheetId="4">
        <row r="3">
          <cell r="B3" t="str">
            <v>01 - Garçons U7 &amp; Filles U7-U9</v>
          </cell>
          <cell r="C3">
            <v>10</v>
          </cell>
          <cell r="D3">
            <v>2</v>
          </cell>
          <cell r="E3">
            <v>2</v>
          </cell>
          <cell r="F3">
            <v>1</v>
          </cell>
          <cell r="G3">
            <v>2</v>
          </cell>
          <cell r="H3">
            <v>0</v>
          </cell>
          <cell r="I3">
            <v>400</v>
          </cell>
          <cell r="J3" t="str">
            <v/>
          </cell>
          <cell r="K3" t="str">
            <v/>
          </cell>
          <cell r="L3">
            <v>0</v>
          </cell>
          <cell r="M3">
            <v>200</v>
          </cell>
          <cell r="N3" t="str">
            <v/>
          </cell>
          <cell r="O3" t="str">
            <v/>
          </cell>
          <cell r="P3">
            <v>1</v>
          </cell>
          <cell r="Q3">
            <v>101</v>
          </cell>
          <cell r="R3">
            <v>101</v>
          </cell>
          <cell r="S3">
            <v>101</v>
          </cell>
          <cell r="U3">
            <v>2</v>
          </cell>
          <cell r="V3">
            <v>20</v>
          </cell>
        </row>
        <row r="4">
          <cell r="B4" t="str">
            <v>02 - Garçons U9 &amp; Filles U11</v>
          </cell>
          <cell r="C4">
            <v>23</v>
          </cell>
          <cell r="D4">
            <v>3</v>
          </cell>
          <cell r="E4">
            <v>5</v>
          </cell>
          <cell r="F4">
            <v>3</v>
          </cell>
          <cell r="G4">
            <v>5</v>
          </cell>
          <cell r="H4">
            <v>0</v>
          </cell>
          <cell r="I4">
            <v>400</v>
          </cell>
          <cell r="J4" t="str">
            <v/>
          </cell>
          <cell r="K4" t="str">
            <v/>
          </cell>
          <cell r="L4">
            <v>2</v>
          </cell>
          <cell r="M4">
            <v>202</v>
          </cell>
          <cell r="N4">
            <v>201</v>
          </cell>
          <cell r="O4">
            <v>202</v>
          </cell>
          <cell r="P4">
            <v>1</v>
          </cell>
          <cell r="Q4">
            <v>102</v>
          </cell>
          <cell r="R4">
            <v>102</v>
          </cell>
          <cell r="S4">
            <v>102</v>
          </cell>
          <cell r="U4">
            <v>3</v>
          </cell>
          <cell r="V4">
            <v>30</v>
          </cell>
        </row>
        <row r="5">
          <cell r="B5" t="str">
            <v>03 - Garçons U11 &amp; Filles U13</v>
          </cell>
          <cell r="C5">
            <v>27</v>
          </cell>
          <cell r="D5">
            <v>4</v>
          </cell>
          <cell r="E5">
            <v>9</v>
          </cell>
          <cell r="F5">
            <v>6</v>
          </cell>
          <cell r="G5">
            <v>9</v>
          </cell>
          <cell r="H5">
            <v>0</v>
          </cell>
          <cell r="I5">
            <v>400</v>
          </cell>
          <cell r="J5" t="str">
            <v/>
          </cell>
          <cell r="K5" t="str">
            <v/>
          </cell>
          <cell r="L5">
            <v>2</v>
          </cell>
          <cell r="M5">
            <v>204</v>
          </cell>
          <cell r="N5">
            <v>203</v>
          </cell>
          <cell r="O5">
            <v>204</v>
          </cell>
          <cell r="P5">
            <v>1</v>
          </cell>
          <cell r="Q5">
            <v>103</v>
          </cell>
          <cell r="R5">
            <v>103</v>
          </cell>
          <cell r="S5">
            <v>103</v>
          </cell>
          <cell r="U5">
            <v>3</v>
          </cell>
          <cell r="V5">
            <v>30</v>
          </cell>
        </row>
        <row r="6">
          <cell r="B6" t="str">
            <v>04 - Novices Garçons U13 &amp; Filles U15</v>
          </cell>
          <cell r="C6">
            <v>25</v>
          </cell>
          <cell r="D6">
            <v>4</v>
          </cell>
          <cell r="E6">
            <v>13</v>
          </cell>
          <cell r="F6">
            <v>10</v>
          </cell>
          <cell r="G6">
            <v>13</v>
          </cell>
          <cell r="H6">
            <v>0</v>
          </cell>
          <cell r="I6">
            <v>400</v>
          </cell>
          <cell r="J6" t="str">
            <v/>
          </cell>
          <cell r="K6" t="str">
            <v/>
          </cell>
          <cell r="L6">
            <v>2</v>
          </cell>
          <cell r="M6">
            <v>206</v>
          </cell>
          <cell r="N6">
            <v>205</v>
          </cell>
          <cell r="O6">
            <v>206</v>
          </cell>
          <cell r="P6">
            <v>1</v>
          </cell>
          <cell r="Q6">
            <v>104</v>
          </cell>
          <cell r="R6">
            <v>104</v>
          </cell>
          <cell r="S6">
            <v>104</v>
          </cell>
          <cell r="U6">
            <v>3</v>
          </cell>
          <cell r="V6">
            <v>30</v>
          </cell>
        </row>
        <row r="7">
          <cell r="B7" t="str">
            <v>05 - Novices Garçons U15 &amp; Filles 15+</v>
          </cell>
          <cell r="C7">
            <v>14</v>
          </cell>
          <cell r="D7">
            <v>2</v>
          </cell>
          <cell r="E7">
            <v>15</v>
          </cell>
          <cell r="F7">
            <v>14</v>
          </cell>
          <cell r="G7">
            <v>15</v>
          </cell>
          <cell r="H7">
            <v>0</v>
          </cell>
          <cell r="I7">
            <v>400</v>
          </cell>
          <cell r="J7" t="str">
            <v/>
          </cell>
          <cell r="K7" t="str">
            <v/>
          </cell>
          <cell r="L7">
            <v>0</v>
          </cell>
          <cell r="M7">
            <v>206</v>
          </cell>
          <cell r="N7" t="str">
            <v/>
          </cell>
          <cell r="O7" t="str">
            <v/>
          </cell>
          <cell r="P7">
            <v>1</v>
          </cell>
          <cell r="Q7">
            <v>105</v>
          </cell>
          <cell r="R7">
            <v>105</v>
          </cell>
          <cell r="S7">
            <v>105</v>
          </cell>
          <cell r="U7">
            <v>2</v>
          </cell>
          <cell r="V7">
            <v>20</v>
          </cell>
        </row>
        <row r="8">
          <cell r="B8" t="str">
            <v>06 - Novices Garçons 15+</v>
          </cell>
          <cell r="C8">
            <v>9</v>
          </cell>
          <cell r="D8">
            <v>2</v>
          </cell>
          <cell r="E8">
            <v>17</v>
          </cell>
          <cell r="F8">
            <v>16</v>
          </cell>
          <cell r="G8">
            <v>17</v>
          </cell>
          <cell r="H8">
            <v>0</v>
          </cell>
          <cell r="I8">
            <v>400</v>
          </cell>
          <cell r="J8" t="str">
            <v/>
          </cell>
          <cell r="K8" t="str">
            <v/>
          </cell>
          <cell r="L8">
            <v>0</v>
          </cell>
          <cell r="M8">
            <v>206</v>
          </cell>
          <cell r="N8" t="str">
            <v/>
          </cell>
          <cell r="O8" t="str">
            <v/>
          </cell>
          <cell r="P8">
            <v>1</v>
          </cell>
          <cell r="Q8">
            <v>106</v>
          </cell>
          <cell r="R8">
            <v>106</v>
          </cell>
          <cell r="S8">
            <v>106</v>
          </cell>
          <cell r="U8">
            <v>2</v>
          </cell>
          <cell r="V8">
            <v>20</v>
          </cell>
        </row>
        <row r="9">
          <cell r="B9" t="str">
            <v>07 - Intermédiaires Garçons 15+</v>
          </cell>
          <cell r="C9">
            <v>13</v>
          </cell>
          <cell r="D9">
            <v>2</v>
          </cell>
          <cell r="E9">
            <v>19</v>
          </cell>
          <cell r="F9">
            <v>18</v>
          </cell>
          <cell r="G9">
            <v>19</v>
          </cell>
          <cell r="H9">
            <v>0</v>
          </cell>
          <cell r="I9">
            <v>400</v>
          </cell>
          <cell r="J9" t="str">
            <v/>
          </cell>
          <cell r="K9" t="str">
            <v/>
          </cell>
          <cell r="L9">
            <v>0</v>
          </cell>
          <cell r="M9">
            <v>206</v>
          </cell>
          <cell r="N9" t="str">
            <v/>
          </cell>
          <cell r="O9" t="str">
            <v/>
          </cell>
          <cell r="P9">
            <v>1</v>
          </cell>
          <cell r="Q9">
            <v>107</v>
          </cell>
          <cell r="R9">
            <v>107</v>
          </cell>
          <cell r="S9">
            <v>107</v>
          </cell>
          <cell r="U9">
            <v>2</v>
          </cell>
          <cell r="V9">
            <v>20</v>
          </cell>
        </row>
        <row r="10">
          <cell r="B10" t="str">
            <v>08 - Experts Garçons U13 &amp; Filles U15</v>
          </cell>
          <cell r="C10">
            <v>13</v>
          </cell>
          <cell r="D10">
            <v>2</v>
          </cell>
          <cell r="E10">
            <v>21</v>
          </cell>
          <cell r="F10">
            <v>20</v>
          </cell>
          <cell r="G10">
            <v>21</v>
          </cell>
          <cell r="H10">
            <v>0</v>
          </cell>
          <cell r="I10">
            <v>400</v>
          </cell>
          <cell r="J10" t="str">
            <v/>
          </cell>
          <cell r="K10" t="str">
            <v/>
          </cell>
          <cell r="L10">
            <v>0</v>
          </cell>
          <cell r="M10">
            <v>206</v>
          </cell>
          <cell r="N10" t="str">
            <v/>
          </cell>
          <cell r="O10" t="str">
            <v/>
          </cell>
          <cell r="P10">
            <v>1</v>
          </cell>
          <cell r="Q10">
            <v>108</v>
          </cell>
          <cell r="R10">
            <v>108</v>
          </cell>
          <cell r="S10">
            <v>108</v>
          </cell>
          <cell r="U10">
            <v>2</v>
          </cell>
          <cell r="V10">
            <v>20</v>
          </cell>
        </row>
        <row r="11">
          <cell r="B11" t="str">
            <v>09 - Experts Garçons U15 &amp; Filles 15+</v>
          </cell>
          <cell r="C11">
            <v>11</v>
          </cell>
          <cell r="D11">
            <v>2</v>
          </cell>
          <cell r="E11">
            <v>23</v>
          </cell>
          <cell r="F11">
            <v>22</v>
          </cell>
          <cell r="G11">
            <v>23</v>
          </cell>
          <cell r="H11">
            <v>0</v>
          </cell>
          <cell r="I11">
            <v>400</v>
          </cell>
          <cell r="J11" t="str">
            <v/>
          </cell>
          <cell r="K11" t="str">
            <v/>
          </cell>
          <cell r="L11">
            <v>0</v>
          </cell>
          <cell r="M11">
            <v>206</v>
          </cell>
          <cell r="N11" t="str">
            <v/>
          </cell>
          <cell r="O11" t="str">
            <v/>
          </cell>
          <cell r="P11">
            <v>1</v>
          </cell>
          <cell r="Q11">
            <v>109</v>
          </cell>
          <cell r="R11">
            <v>109</v>
          </cell>
          <cell r="S11">
            <v>109</v>
          </cell>
          <cell r="U11">
            <v>2</v>
          </cell>
          <cell r="V11">
            <v>20</v>
          </cell>
        </row>
        <row r="12">
          <cell r="B12" t="str">
            <v>10 - Experts Garçons 15+</v>
          </cell>
          <cell r="C12">
            <v>26</v>
          </cell>
          <cell r="D12">
            <v>4</v>
          </cell>
          <cell r="E12">
            <v>27</v>
          </cell>
          <cell r="F12">
            <v>24</v>
          </cell>
          <cell r="G12">
            <v>27</v>
          </cell>
          <cell r="H12">
            <v>0</v>
          </cell>
          <cell r="I12">
            <v>400</v>
          </cell>
          <cell r="J12" t="str">
            <v/>
          </cell>
          <cell r="K12" t="str">
            <v/>
          </cell>
          <cell r="L12">
            <v>2</v>
          </cell>
          <cell r="M12">
            <v>208</v>
          </cell>
          <cell r="N12">
            <v>207</v>
          </cell>
          <cell r="O12">
            <v>208</v>
          </cell>
          <cell r="P12">
            <v>1</v>
          </cell>
          <cell r="Q12">
            <v>110</v>
          </cell>
          <cell r="R12">
            <v>110</v>
          </cell>
          <cell r="S12">
            <v>110</v>
          </cell>
          <cell r="U12">
            <v>3</v>
          </cell>
          <cell r="V12">
            <v>30</v>
          </cell>
        </row>
        <row r="13">
          <cell r="B13"/>
          <cell r="C13">
            <v>0</v>
          </cell>
          <cell r="D13">
            <v>0</v>
          </cell>
          <cell r="E13">
            <v>27</v>
          </cell>
          <cell r="F13" t="str">
            <v/>
          </cell>
          <cell r="G13" t="str">
            <v/>
          </cell>
          <cell r="H13">
            <v>0</v>
          </cell>
          <cell r="I13">
            <v>400</v>
          </cell>
          <cell r="J13" t="str">
            <v/>
          </cell>
          <cell r="K13" t="str">
            <v/>
          </cell>
          <cell r="L13">
            <v>0</v>
          </cell>
          <cell r="M13">
            <v>208</v>
          </cell>
          <cell r="N13" t="str">
            <v/>
          </cell>
          <cell r="O13" t="str">
            <v/>
          </cell>
          <cell r="P13">
            <v>0</v>
          </cell>
          <cell r="Q13">
            <v>110</v>
          </cell>
          <cell r="R13" t="str">
            <v/>
          </cell>
          <cell r="S13" t="str">
            <v/>
          </cell>
          <cell r="U13">
            <v>0</v>
          </cell>
          <cell r="V13">
            <v>0</v>
          </cell>
        </row>
        <row r="14">
          <cell r="B14"/>
          <cell r="C14">
            <v>0</v>
          </cell>
          <cell r="D14">
            <v>0</v>
          </cell>
          <cell r="E14">
            <v>27</v>
          </cell>
          <cell r="F14" t="str">
            <v/>
          </cell>
          <cell r="G14" t="str">
            <v/>
          </cell>
          <cell r="H14">
            <v>0</v>
          </cell>
          <cell r="I14">
            <v>400</v>
          </cell>
          <cell r="J14" t="str">
            <v/>
          </cell>
          <cell r="K14" t="str">
            <v/>
          </cell>
          <cell r="L14">
            <v>0</v>
          </cell>
          <cell r="M14">
            <v>208</v>
          </cell>
          <cell r="N14" t="str">
            <v/>
          </cell>
          <cell r="O14" t="str">
            <v/>
          </cell>
          <cell r="P14">
            <v>0</v>
          </cell>
          <cell r="Q14">
            <v>110</v>
          </cell>
          <cell r="R14" t="str">
            <v/>
          </cell>
          <cell r="S14" t="str">
            <v/>
          </cell>
          <cell r="U14">
            <v>0</v>
          </cell>
          <cell r="V14">
            <v>0</v>
          </cell>
        </row>
        <row r="15">
          <cell r="B15"/>
          <cell r="C15">
            <v>0</v>
          </cell>
          <cell r="D15">
            <v>0</v>
          </cell>
          <cell r="E15">
            <v>27</v>
          </cell>
          <cell r="F15" t="str">
            <v/>
          </cell>
          <cell r="G15" t="str">
            <v/>
          </cell>
          <cell r="H15">
            <v>0</v>
          </cell>
          <cell r="I15">
            <v>400</v>
          </cell>
          <cell r="J15" t="str">
            <v/>
          </cell>
          <cell r="K15" t="str">
            <v/>
          </cell>
          <cell r="L15">
            <v>0</v>
          </cell>
          <cell r="M15">
            <v>208</v>
          </cell>
          <cell r="N15" t="str">
            <v/>
          </cell>
          <cell r="O15" t="str">
            <v/>
          </cell>
          <cell r="P15">
            <v>0</v>
          </cell>
          <cell r="Q15">
            <v>110</v>
          </cell>
          <cell r="R15" t="str">
            <v/>
          </cell>
          <cell r="S15" t="str">
            <v/>
          </cell>
          <cell r="U15">
            <v>0</v>
          </cell>
          <cell r="V15">
            <v>0</v>
          </cell>
        </row>
        <row r="16">
          <cell r="B16"/>
          <cell r="C16">
            <v>0</v>
          </cell>
          <cell r="D16">
            <v>0</v>
          </cell>
          <cell r="E16">
            <v>27</v>
          </cell>
          <cell r="F16" t="str">
            <v/>
          </cell>
          <cell r="G16" t="str">
            <v/>
          </cell>
          <cell r="H16">
            <v>0</v>
          </cell>
          <cell r="I16">
            <v>400</v>
          </cell>
          <cell r="J16" t="str">
            <v/>
          </cell>
          <cell r="K16" t="str">
            <v/>
          </cell>
          <cell r="L16">
            <v>0</v>
          </cell>
          <cell r="M16">
            <v>208</v>
          </cell>
          <cell r="N16" t="str">
            <v/>
          </cell>
          <cell r="O16" t="str">
            <v/>
          </cell>
          <cell r="P16">
            <v>0</v>
          </cell>
          <cell r="Q16">
            <v>110</v>
          </cell>
          <cell r="R16" t="str">
            <v/>
          </cell>
          <cell r="S16" t="str">
            <v/>
          </cell>
          <cell r="U16">
            <v>0</v>
          </cell>
          <cell r="V16">
            <v>0</v>
          </cell>
        </row>
        <row r="17">
          <cell r="B17"/>
          <cell r="C17">
            <v>0</v>
          </cell>
          <cell r="D17">
            <v>0</v>
          </cell>
          <cell r="E17">
            <v>27</v>
          </cell>
          <cell r="F17" t="str">
            <v/>
          </cell>
          <cell r="G17" t="str">
            <v/>
          </cell>
          <cell r="H17">
            <v>0</v>
          </cell>
          <cell r="I17">
            <v>400</v>
          </cell>
          <cell r="J17" t="str">
            <v/>
          </cell>
          <cell r="K17" t="str">
            <v/>
          </cell>
          <cell r="L17">
            <v>0</v>
          </cell>
          <cell r="M17">
            <v>208</v>
          </cell>
          <cell r="N17" t="str">
            <v/>
          </cell>
          <cell r="O17" t="str">
            <v/>
          </cell>
          <cell r="P17">
            <v>0</v>
          </cell>
          <cell r="Q17">
            <v>110</v>
          </cell>
          <cell r="R17" t="str">
            <v/>
          </cell>
          <cell r="S17" t="str">
            <v/>
          </cell>
          <cell r="U17">
            <v>0</v>
          </cell>
          <cell r="V17">
            <v>0</v>
          </cell>
        </row>
        <row r="18">
          <cell r="B18"/>
          <cell r="C18">
            <v>0</v>
          </cell>
          <cell r="D18">
            <v>0</v>
          </cell>
          <cell r="E18">
            <v>27</v>
          </cell>
          <cell r="F18" t="str">
            <v/>
          </cell>
          <cell r="G18" t="str">
            <v/>
          </cell>
          <cell r="H18">
            <v>0</v>
          </cell>
          <cell r="I18">
            <v>400</v>
          </cell>
          <cell r="J18" t="str">
            <v/>
          </cell>
          <cell r="K18" t="str">
            <v/>
          </cell>
          <cell r="L18">
            <v>0</v>
          </cell>
          <cell r="M18">
            <v>208</v>
          </cell>
          <cell r="N18" t="str">
            <v/>
          </cell>
          <cell r="O18" t="str">
            <v/>
          </cell>
          <cell r="P18">
            <v>0</v>
          </cell>
          <cell r="Q18">
            <v>110</v>
          </cell>
          <cell r="R18" t="str">
            <v/>
          </cell>
          <cell r="S18" t="str">
            <v/>
          </cell>
          <cell r="U18">
            <v>0</v>
          </cell>
          <cell r="V18">
            <v>0</v>
          </cell>
        </row>
        <row r="19">
          <cell r="B19"/>
          <cell r="C19">
            <v>0</v>
          </cell>
          <cell r="D19">
            <v>0</v>
          </cell>
          <cell r="E19">
            <v>27</v>
          </cell>
          <cell r="F19" t="str">
            <v/>
          </cell>
          <cell r="G19" t="str">
            <v/>
          </cell>
          <cell r="H19">
            <v>0</v>
          </cell>
          <cell r="I19">
            <v>400</v>
          </cell>
          <cell r="J19" t="str">
            <v/>
          </cell>
          <cell r="K19" t="str">
            <v/>
          </cell>
          <cell r="L19">
            <v>0</v>
          </cell>
          <cell r="M19">
            <v>208</v>
          </cell>
          <cell r="N19" t="str">
            <v/>
          </cell>
          <cell r="O19" t="str">
            <v/>
          </cell>
          <cell r="P19">
            <v>0</v>
          </cell>
          <cell r="Q19">
            <v>110</v>
          </cell>
          <cell r="R19" t="str">
            <v/>
          </cell>
          <cell r="S19" t="str">
            <v/>
          </cell>
          <cell r="U19">
            <v>0</v>
          </cell>
          <cell r="V19">
            <v>0</v>
          </cell>
        </row>
        <row r="20">
          <cell r="B20"/>
          <cell r="C20">
            <v>0</v>
          </cell>
          <cell r="D20">
            <v>0</v>
          </cell>
          <cell r="E20">
            <v>27</v>
          </cell>
          <cell r="F20" t="str">
            <v/>
          </cell>
          <cell r="G20" t="str">
            <v/>
          </cell>
          <cell r="H20">
            <v>0</v>
          </cell>
          <cell r="I20">
            <v>400</v>
          </cell>
          <cell r="J20" t="str">
            <v/>
          </cell>
          <cell r="K20" t="str">
            <v/>
          </cell>
          <cell r="L20">
            <v>0</v>
          </cell>
          <cell r="M20">
            <v>208</v>
          </cell>
          <cell r="N20" t="str">
            <v/>
          </cell>
          <cell r="O20" t="str">
            <v/>
          </cell>
          <cell r="P20">
            <v>0</v>
          </cell>
          <cell r="Q20">
            <v>110</v>
          </cell>
          <cell r="R20" t="str">
            <v/>
          </cell>
          <cell r="S20" t="str">
            <v/>
          </cell>
          <cell r="U20">
            <v>0</v>
          </cell>
          <cell r="V20">
            <v>0</v>
          </cell>
        </row>
        <row r="21">
          <cell r="B21"/>
          <cell r="C21">
            <v>0</v>
          </cell>
          <cell r="D21">
            <v>0</v>
          </cell>
          <cell r="E21">
            <v>27</v>
          </cell>
          <cell r="F21" t="str">
            <v/>
          </cell>
          <cell r="G21" t="str">
            <v/>
          </cell>
          <cell r="H21">
            <v>0</v>
          </cell>
          <cell r="I21">
            <v>400</v>
          </cell>
          <cell r="J21" t="str">
            <v/>
          </cell>
          <cell r="K21" t="str">
            <v/>
          </cell>
          <cell r="L21">
            <v>0</v>
          </cell>
          <cell r="M21">
            <v>208</v>
          </cell>
          <cell r="N21" t="str">
            <v/>
          </cell>
          <cell r="O21" t="str">
            <v/>
          </cell>
          <cell r="P21">
            <v>0</v>
          </cell>
          <cell r="Q21">
            <v>110</v>
          </cell>
          <cell r="R21" t="str">
            <v/>
          </cell>
          <cell r="S21" t="str">
            <v/>
          </cell>
          <cell r="U21">
            <v>0</v>
          </cell>
          <cell r="V21">
            <v>0</v>
          </cell>
        </row>
        <row r="22">
          <cell r="B22"/>
          <cell r="C22">
            <v>0</v>
          </cell>
          <cell r="D22">
            <v>0</v>
          </cell>
          <cell r="E22">
            <v>27</v>
          </cell>
          <cell r="F22" t="str">
            <v/>
          </cell>
          <cell r="G22" t="str">
            <v/>
          </cell>
          <cell r="H22">
            <v>0</v>
          </cell>
          <cell r="I22">
            <v>400</v>
          </cell>
          <cell r="J22" t="str">
            <v/>
          </cell>
          <cell r="K22" t="str">
            <v/>
          </cell>
          <cell r="L22">
            <v>0</v>
          </cell>
          <cell r="M22">
            <v>208</v>
          </cell>
          <cell r="N22" t="str">
            <v/>
          </cell>
          <cell r="O22" t="str">
            <v/>
          </cell>
          <cell r="P22">
            <v>0</v>
          </cell>
          <cell r="Q22">
            <v>110</v>
          </cell>
          <cell r="R22" t="str">
            <v/>
          </cell>
          <cell r="S22" t="str">
            <v/>
          </cell>
          <cell r="U22">
            <v>0</v>
          </cell>
          <cell r="V22">
            <v>0</v>
          </cell>
        </row>
        <row r="23">
          <cell r="B23"/>
          <cell r="C23">
            <v>0</v>
          </cell>
          <cell r="D23">
            <v>0</v>
          </cell>
          <cell r="E23">
            <v>27</v>
          </cell>
          <cell r="F23" t="str">
            <v/>
          </cell>
          <cell r="G23" t="str">
            <v/>
          </cell>
          <cell r="H23">
            <v>0</v>
          </cell>
          <cell r="I23">
            <v>400</v>
          </cell>
          <cell r="J23" t="str">
            <v/>
          </cell>
          <cell r="K23" t="str">
            <v/>
          </cell>
          <cell r="L23">
            <v>0</v>
          </cell>
          <cell r="M23">
            <v>208</v>
          </cell>
          <cell r="N23" t="str">
            <v/>
          </cell>
          <cell r="O23" t="str">
            <v/>
          </cell>
          <cell r="P23">
            <v>0</v>
          </cell>
          <cell r="Q23">
            <v>110</v>
          </cell>
          <cell r="R23" t="str">
            <v/>
          </cell>
          <cell r="S23" t="str">
            <v/>
          </cell>
          <cell r="U23">
            <v>0</v>
          </cell>
          <cell r="V23">
            <v>0</v>
          </cell>
        </row>
        <row r="24">
          <cell r="B24"/>
          <cell r="C24">
            <v>0</v>
          </cell>
          <cell r="D24">
            <v>0</v>
          </cell>
          <cell r="E24">
            <v>27</v>
          </cell>
          <cell r="F24" t="str">
            <v/>
          </cell>
          <cell r="G24" t="str">
            <v/>
          </cell>
          <cell r="H24">
            <v>0</v>
          </cell>
          <cell r="I24">
            <v>400</v>
          </cell>
          <cell r="J24" t="str">
            <v/>
          </cell>
          <cell r="K24" t="str">
            <v/>
          </cell>
          <cell r="L24">
            <v>0</v>
          </cell>
          <cell r="M24">
            <v>208</v>
          </cell>
          <cell r="N24" t="str">
            <v/>
          </cell>
          <cell r="O24" t="str">
            <v/>
          </cell>
          <cell r="P24">
            <v>0</v>
          </cell>
          <cell r="Q24">
            <v>110</v>
          </cell>
          <cell r="R24" t="str">
            <v/>
          </cell>
          <cell r="S24" t="str">
            <v/>
          </cell>
          <cell r="U24">
            <v>0</v>
          </cell>
          <cell r="V24">
            <v>0</v>
          </cell>
        </row>
        <row r="25">
          <cell r="B25"/>
          <cell r="C25">
            <v>0</v>
          </cell>
          <cell r="D25">
            <v>0</v>
          </cell>
          <cell r="E25">
            <v>27</v>
          </cell>
          <cell r="F25" t="str">
            <v/>
          </cell>
          <cell r="G25" t="str">
            <v/>
          </cell>
          <cell r="H25">
            <v>0</v>
          </cell>
          <cell r="I25">
            <v>400</v>
          </cell>
          <cell r="J25" t="str">
            <v/>
          </cell>
          <cell r="K25" t="str">
            <v/>
          </cell>
          <cell r="L25">
            <v>0</v>
          </cell>
          <cell r="M25">
            <v>208</v>
          </cell>
          <cell r="N25" t="str">
            <v/>
          </cell>
          <cell r="O25" t="str">
            <v/>
          </cell>
          <cell r="P25">
            <v>0</v>
          </cell>
          <cell r="Q25">
            <v>110</v>
          </cell>
          <cell r="R25" t="str">
            <v/>
          </cell>
          <cell r="S25" t="str">
            <v/>
          </cell>
          <cell r="U25">
            <v>0</v>
          </cell>
          <cell r="V25">
            <v>0</v>
          </cell>
        </row>
        <row r="26">
          <cell r="B26"/>
          <cell r="C26">
            <v>0</v>
          </cell>
          <cell r="D26">
            <v>0</v>
          </cell>
          <cell r="E26">
            <v>27</v>
          </cell>
          <cell r="F26" t="str">
            <v/>
          </cell>
          <cell r="G26" t="str">
            <v/>
          </cell>
          <cell r="H26">
            <v>0</v>
          </cell>
          <cell r="I26">
            <v>400</v>
          </cell>
          <cell r="J26" t="str">
            <v/>
          </cell>
          <cell r="K26" t="str">
            <v/>
          </cell>
          <cell r="L26">
            <v>0</v>
          </cell>
          <cell r="M26">
            <v>208</v>
          </cell>
          <cell r="N26" t="str">
            <v/>
          </cell>
          <cell r="O26" t="str">
            <v/>
          </cell>
          <cell r="P26">
            <v>0</v>
          </cell>
          <cell r="Q26">
            <v>110</v>
          </cell>
          <cell r="R26" t="str">
            <v/>
          </cell>
          <cell r="S26" t="str">
            <v/>
          </cell>
          <cell r="U26">
            <v>0</v>
          </cell>
          <cell r="V26">
            <v>0</v>
          </cell>
        </row>
        <row r="27">
          <cell r="B27"/>
          <cell r="C27">
            <v>0</v>
          </cell>
          <cell r="D27">
            <v>0</v>
          </cell>
          <cell r="E27">
            <v>27</v>
          </cell>
          <cell r="F27" t="str">
            <v/>
          </cell>
          <cell r="G27" t="str">
            <v/>
          </cell>
          <cell r="H27">
            <v>0</v>
          </cell>
          <cell r="I27">
            <v>400</v>
          </cell>
          <cell r="J27" t="str">
            <v/>
          </cell>
          <cell r="K27" t="str">
            <v/>
          </cell>
          <cell r="L27">
            <v>0</v>
          </cell>
          <cell r="M27">
            <v>208</v>
          </cell>
          <cell r="N27" t="str">
            <v/>
          </cell>
          <cell r="O27" t="str">
            <v/>
          </cell>
          <cell r="P27">
            <v>0</v>
          </cell>
          <cell r="Q27">
            <v>110</v>
          </cell>
          <cell r="R27" t="str">
            <v/>
          </cell>
          <cell r="S27" t="str">
            <v/>
          </cell>
          <cell r="U27">
            <v>0</v>
          </cell>
          <cell r="V27">
            <v>0</v>
          </cell>
        </row>
        <row r="28">
          <cell r="B28"/>
          <cell r="C28">
            <v>0</v>
          </cell>
          <cell r="D28">
            <v>0</v>
          </cell>
          <cell r="E28">
            <v>27</v>
          </cell>
          <cell r="F28" t="str">
            <v/>
          </cell>
          <cell r="G28" t="str">
            <v/>
          </cell>
          <cell r="H28">
            <v>0</v>
          </cell>
          <cell r="I28">
            <v>400</v>
          </cell>
          <cell r="J28" t="str">
            <v/>
          </cell>
          <cell r="K28" t="str">
            <v/>
          </cell>
          <cell r="L28">
            <v>0</v>
          </cell>
          <cell r="M28">
            <v>208</v>
          </cell>
          <cell r="N28" t="str">
            <v/>
          </cell>
          <cell r="O28" t="str">
            <v/>
          </cell>
          <cell r="P28">
            <v>0</v>
          </cell>
          <cell r="Q28">
            <v>110</v>
          </cell>
          <cell r="R28" t="str">
            <v/>
          </cell>
          <cell r="S28" t="str">
            <v/>
          </cell>
          <cell r="U28">
            <v>0</v>
          </cell>
          <cell r="V28">
            <v>0</v>
          </cell>
        </row>
        <row r="29">
          <cell r="B29"/>
          <cell r="C29"/>
          <cell r="D29"/>
          <cell r="E29"/>
          <cell r="F29"/>
          <cell r="G29"/>
          <cell r="H29"/>
          <cell r="I29"/>
          <cell r="J29"/>
          <cell r="K29"/>
          <cell r="L29"/>
          <cell r="M29"/>
          <cell r="N29"/>
          <cell r="O29"/>
          <cell r="P29"/>
          <cell r="Q29"/>
          <cell r="R29"/>
          <cell r="S29"/>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CD26-260C-41B5-B70E-EF73B8A066CE}">
  <sheetPr filterMode="1"/>
  <dimension ref="A1:XFB474"/>
  <sheetViews>
    <sheetView tabSelected="1" zoomScaleNormal="100" workbookViewId="0">
      <pane ySplit="2" topLeftCell="A3" activePane="bottomLeft" state="frozenSplit"/>
      <selection pane="bottomLeft" sqref="A1:B1048576"/>
    </sheetView>
  </sheetViews>
  <sheetFormatPr baseColWidth="10" defaultColWidth="11.44140625" defaultRowHeight="14.4" x14ac:dyDescent="0.3"/>
  <cols>
    <col min="1" max="1" width="9.109375" style="6" hidden="1" customWidth="1"/>
    <col min="2" max="2" width="13.33203125" style="5" hidden="1" customWidth="1"/>
    <col min="3" max="3" width="5.6640625" style="3" customWidth="1"/>
    <col min="4" max="4" width="6.5546875" style="4" customWidth="1"/>
    <col min="5" max="5" width="4.6640625" style="3" customWidth="1"/>
    <col min="6" max="6" width="27.33203125" style="2" bestFit="1" customWidth="1"/>
    <col min="7" max="7" width="16.6640625" style="2" customWidth="1"/>
    <col min="8" max="8" width="34" style="2" customWidth="1"/>
    <col min="9" max="9" width="6.33203125" style="2" customWidth="1"/>
    <col min="10" max="10" width="8.21875" style="283" customWidth="1"/>
    <col min="11" max="11" width="12.44140625" style="2" hidden="1" customWidth="1"/>
    <col min="12" max="12" width="7.109375" style="114" hidden="1" customWidth="1"/>
    <col min="13" max="13" width="6.33203125" style="137" customWidth="1"/>
    <col min="14" max="14" width="6.33203125" style="6" customWidth="1"/>
    <col min="15" max="15" width="6.33203125" style="313" customWidth="1"/>
    <col min="16" max="16" width="6.33203125" style="6" customWidth="1"/>
    <col min="17" max="17" width="6.33203125" style="1" customWidth="1"/>
    <col min="18" max="18" width="6.33203125" style="118" customWidth="1"/>
    <col min="19" max="16384" width="11.44140625" style="1"/>
  </cols>
  <sheetData>
    <row r="1" spans="1:18" s="66" customFormat="1" ht="13.2" customHeight="1" x14ac:dyDescent="0.3">
      <c r="A1" s="123"/>
      <c r="B1" s="71"/>
      <c r="C1" s="243" t="s">
        <v>911</v>
      </c>
      <c r="D1" s="244"/>
      <c r="E1" s="68"/>
      <c r="F1" s="70"/>
      <c r="G1" s="70"/>
      <c r="H1" s="69"/>
      <c r="I1" s="69"/>
      <c r="J1" s="261"/>
      <c r="K1" s="67"/>
      <c r="L1" s="110"/>
      <c r="M1" s="245" t="s">
        <v>669</v>
      </c>
      <c r="N1" s="246"/>
      <c r="O1" s="312" t="s">
        <v>566</v>
      </c>
      <c r="P1" s="246"/>
      <c r="Q1" s="312" t="s">
        <v>902</v>
      </c>
      <c r="R1" s="246"/>
    </row>
    <row r="2" spans="1:18" s="72" customFormat="1" ht="29.4" customHeight="1" x14ac:dyDescent="0.25">
      <c r="A2" s="76" t="s">
        <v>869</v>
      </c>
      <c r="B2" s="77" t="s">
        <v>879</v>
      </c>
      <c r="C2" s="73" t="s">
        <v>878</v>
      </c>
      <c r="D2" s="76" t="s">
        <v>870</v>
      </c>
      <c r="E2" s="75" t="s">
        <v>877</v>
      </c>
      <c r="F2" s="74" t="s">
        <v>876</v>
      </c>
      <c r="G2" s="74" t="s">
        <v>875</v>
      </c>
      <c r="H2" s="74" t="s">
        <v>874</v>
      </c>
      <c r="I2" s="74" t="s">
        <v>873</v>
      </c>
      <c r="J2" s="262" t="s">
        <v>913</v>
      </c>
      <c r="K2" s="73" t="s">
        <v>872</v>
      </c>
      <c r="L2" s="109" t="s">
        <v>871</v>
      </c>
      <c r="M2" s="106" t="s">
        <v>878</v>
      </c>
      <c r="N2" s="107" t="s">
        <v>870</v>
      </c>
      <c r="O2" s="108" t="s">
        <v>878</v>
      </c>
      <c r="P2" s="107" t="s">
        <v>870</v>
      </c>
      <c r="Q2" s="108" t="s">
        <v>878</v>
      </c>
      <c r="R2" s="107" t="s">
        <v>870</v>
      </c>
    </row>
    <row r="3" spans="1:18" s="181" customFormat="1" x14ac:dyDescent="0.3">
      <c r="A3" s="184"/>
      <c r="B3" s="195">
        <v>20230120902</v>
      </c>
      <c r="C3" s="196">
        <v>1</v>
      </c>
      <c r="D3" s="175">
        <f>N3+P3+R3</f>
        <v>36</v>
      </c>
      <c r="E3" s="195" t="s">
        <v>428</v>
      </c>
      <c r="F3" s="197" t="s">
        <v>427</v>
      </c>
      <c r="G3" s="186" t="s">
        <v>367</v>
      </c>
      <c r="H3" s="178" t="s">
        <v>9</v>
      </c>
      <c r="I3" s="198" t="s">
        <v>12</v>
      </c>
      <c r="J3" s="263">
        <v>2017</v>
      </c>
      <c r="K3" s="40" t="s">
        <v>29</v>
      </c>
      <c r="L3" s="111">
        <f>IF(J3&gt;2010,1,IF(J3&gt;2006,0.3,4))</f>
        <v>1</v>
      </c>
      <c r="M3" s="179">
        <v>1</v>
      </c>
      <c r="N3" s="180">
        <v>18</v>
      </c>
      <c r="O3" s="179">
        <v>1</v>
      </c>
      <c r="P3" s="180">
        <v>18</v>
      </c>
      <c r="R3" s="182"/>
    </row>
    <row r="4" spans="1:18" s="95" customFormat="1" x14ac:dyDescent="0.3">
      <c r="A4" s="147"/>
      <c r="B4" s="148">
        <v>20200052560</v>
      </c>
      <c r="C4" s="149">
        <v>2</v>
      </c>
      <c r="D4" s="143">
        <f>N4+P4+R4</f>
        <v>28</v>
      </c>
      <c r="E4" s="148" t="s">
        <v>278</v>
      </c>
      <c r="F4" s="150" t="s">
        <v>277</v>
      </c>
      <c r="G4" s="151" t="s">
        <v>13</v>
      </c>
      <c r="H4" s="150" t="s">
        <v>9</v>
      </c>
      <c r="I4" s="148" t="s">
        <v>12</v>
      </c>
      <c r="J4" s="264">
        <v>2017</v>
      </c>
      <c r="K4" s="24" t="s">
        <v>29</v>
      </c>
      <c r="L4" s="111">
        <f>IF(J4&gt;2010,1,IF(J4&gt;2006,0.3,4))</f>
        <v>1</v>
      </c>
      <c r="M4" s="152">
        <v>2</v>
      </c>
      <c r="N4" s="153">
        <v>14</v>
      </c>
      <c r="O4" s="152">
        <v>2</v>
      </c>
      <c r="P4" s="153">
        <v>14</v>
      </c>
      <c r="Q4" s="155"/>
      <c r="R4" s="156"/>
    </row>
    <row r="5" spans="1:18" s="30" customFormat="1" x14ac:dyDescent="0.3">
      <c r="A5" s="147"/>
      <c r="B5" s="148">
        <v>20230120921</v>
      </c>
      <c r="C5" s="142">
        <v>3</v>
      </c>
      <c r="D5" s="143">
        <f>N5+P5+R5</f>
        <v>20</v>
      </c>
      <c r="E5" s="148" t="s">
        <v>713</v>
      </c>
      <c r="F5" s="150" t="s">
        <v>712</v>
      </c>
      <c r="G5" s="151" t="s">
        <v>669</v>
      </c>
      <c r="H5" s="150" t="s">
        <v>9</v>
      </c>
      <c r="I5" s="148" t="s">
        <v>12</v>
      </c>
      <c r="J5" s="264">
        <v>2017</v>
      </c>
      <c r="K5" s="24" t="s">
        <v>29</v>
      </c>
      <c r="L5" s="111">
        <f>IF(J5&gt;2010,1,IF(J5&gt;2006,0.3,4))</f>
        <v>1</v>
      </c>
      <c r="M5" s="152">
        <v>4</v>
      </c>
      <c r="N5" s="153">
        <v>9</v>
      </c>
      <c r="O5" s="152">
        <v>3</v>
      </c>
      <c r="P5" s="153">
        <v>11</v>
      </c>
      <c r="Q5" s="155"/>
      <c r="R5" s="156"/>
    </row>
    <row r="6" spans="1:18" s="30" customFormat="1" x14ac:dyDescent="0.3">
      <c r="A6" s="44"/>
      <c r="B6" s="40">
        <v>20230124052</v>
      </c>
      <c r="C6" s="46">
        <v>4</v>
      </c>
      <c r="D6" s="42">
        <f>N6+P6+R6</f>
        <v>16</v>
      </c>
      <c r="E6" s="40" t="s">
        <v>375</v>
      </c>
      <c r="F6" s="41" t="s">
        <v>374</v>
      </c>
      <c r="G6" s="41" t="s">
        <v>373</v>
      </c>
      <c r="H6" s="59" t="s">
        <v>9</v>
      </c>
      <c r="I6" s="40" t="s">
        <v>12</v>
      </c>
      <c r="J6" s="266">
        <v>2017</v>
      </c>
      <c r="K6" s="40" t="s">
        <v>29</v>
      </c>
      <c r="L6" s="111">
        <f>IF(J6&gt;2010,1,IF(J6&gt;2006,0.3,4))</f>
        <v>1</v>
      </c>
      <c r="M6" s="135">
        <v>5</v>
      </c>
      <c r="N6" s="122">
        <v>8</v>
      </c>
      <c r="O6" s="135">
        <v>5</v>
      </c>
      <c r="P6" s="122">
        <v>8</v>
      </c>
      <c r="R6" s="116"/>
    </row>
    <row r="7" spans="1:18" s="30" customFormat="1" x14ac:dyDescent="0.3">
      <c r="A7" s="124"/>
      <c r="B7" s="31">
        <v>20230124059</v>
      </c>
      <c r="C7" s="127">
        <v>5</v>
      </c>
      <c r="D7" s="42">
        <f>N7+P7+R7</f>
        <v>12</v>
      </c>
      <c r="E7" s="31" t="s">
        <v>324</v>
      </c>
      <c r="F7" s="32" t="s">
        <v>323</v>
      </c>
      <c r="G7" s="32" t="s">
        <v>13</v>
      </c>
      <c r="H7" s="32" t="s">
        <v>9</v>
      </c>
      <c r="I7" s="31" t="s">
        <v>30</v>
      </c>
      <c r="J7" s="267">
        <v>2018</v>
      </c>
      <c r="K7" s="31" t="s">
        <v>29</v>
      </c>
      <c r="L7" s="111">
        <f>IF(J7&gt;2010,1,IF(J7&gt;2006,0.3,4))</f>
        <v>1</v>
      </c>
      <c r="M7" s="135">
        <v>8</v>
      </c>
      <c r="N7" s="122">
        <v>5</v>
      </c>
      <c r="O7" s="302">
        <v>6</v>
      </c>
      <c r="P7" s="122">
        <v>7</v>
      </c>
      <c r="Q7" s="1"/>
      <c r="R7" s="118"/>
    </row>
    <row r="8" spans="1:18" s="30" customFormat="1" x14ac:dyDescent="0.3">
      <c r="A8" s="44"/>
      <c r="B8" s="40">
        <v>20230121080</v>
      </c>
      <c r="C8" s="46">
        <v>6</v>
      </c>
      <c r="D8" s="42">
        <f>N8+P8+R8</f>
        <v>11</v>
      </c>
      <c r="E8" s="40" t="s">
        <v>130</v>
      </c>
      <c r="F8" s="41" t="s">
        <v>129</v>
      </c>
      <c r="G8" s="41" t="s">
        <v>13</v>
      </c>
      <c r="H8" s="59" t="s">
        <v>9</v>
      </c>
      <c r="I8" s="40" t="s">
        <v>12</v>
      </c>
      <c r="J8" s="265">
        <v>2017</v>
      </c>
      <c r="K8" s="40" t="s">
        <v>29</v>
      </c>
      <c r="L8" s="111">
        <f>IF(J8&gt;2010,1,IF(J8&gt;2006,0.3,4))</f>
        <v>1</v>
      </c>
      <c r="M8" s="135">
        <v>3</v>
      </c>
      <c r="N8" s="122">
        <v>11</v>
      </c>
      <c r="O8" s="135"/>
      <c r="P8" s="122"/>
      <c r="R8" s="116"/>
    </row>
    <row r="9" spans="1:18" s="30" customFormat="1" x14ac:dyDescent="0.3">
      <c r="A9" s="44"/>
      <c r="B9" s="40">
        <v>20230122234</v>
      </c>
      <c r="C9" s="46">
        <v>7</v>
      </c>
      <c r="D9" s="42">
        <f>N9+P9+R9</f>
        <v>11</v>
      </c>
      <c r="E9" s="40" t="s">
        <v>795</v>
      </c>
      <c r="F9" s="41" t="s">
        <v>794</v>
      </c>
      <c r="G9" s="41" t="s">
        <v>669</v>
      </c>
      <c r="H9" s="59" t="s">
        <v>9</v>
      </c>
      <c r="I9" s="40" t="s">
        <v>12</v>
      </c>
      <c r="J9" s="265">
        <v>2017</v>
      </c>
      <c r="K9" s="40" t="s">
        <v>29</v>
      </c>
      <c r="L9" s="111">
        <f>IF(J9&gt;2010,1,IF(J9&gt;2006,0.3,4))</f>
        <v>1</v>
      </c>
      <c r="M9" s="135">
        <v>7</v>
      </c>
      <c r="N9" s="122">
        <v>6</v>
      </c>
      <c r="O9" s="135">
        <v>8</v>
      </c>
      <c r="P9" s="122">
        <v>5</v>
      </c>
      <c r="R9" s="116"/>
    </row>
    <row r="10" spans="1:18" s="30" customFormat="1" x14ac:dyDescent="0.3">
      <c r="A10" s="44"/>
      <c r="B10" s="199">
        <v>20230134075</v>
      </c>
      <c r="C10" s="223">
        <v>8</v>
      </c>
      <c r="D10" s="42">
        <f>N10+P10+R10</f>
        <v>9</v>
      </c>
      <c r="E10" s="199" t="s">
        <v>915</v>
      </c>
      <c r="F10" s="201" t="s">
        <v>916</v>
      </c>
      <c r="G10" s="201" t="s">
        <v>566</v>
      </c>
      <c r="H10" s="17" t="s">
        <v>9</v>
      </c>
      <c r="I10" s="199" t="s">
        <v>12</v>
      </c>
      <c r="J10" s="203">
        <v>2017</v>
      </c>
      <c r="K10" s="199" t="s">
        <v>29</v>
      </c>
      <c r="L10" s="204">
        <f t="shared" ref="L10" si="0">IF(J10&gt;2010,1,IF(J10&gt;2006,0.3,4))</f>
        <v>1</v>
      </c>
      <c r="M10" s="135"/>
      <c r="N10" s="122"/>
      <c r="O10" s="302">
        <v>4</v>
      </c>
      <c r="P10" s="122">
        <v>9</v>
      </c>
      <c r="R10" s="116"/>
    </row>
    <row r="11" spans="1:18" s="30" customFormat="1" x14ac:dyDescent="0.3">
      <c r="A11" s="124"/>
      <c r="B11" s="31">
        <v>20200052703</v>
      </c>
      <c r="C11" s="127">
        <v>9</v>
      </c>
      <c r="D11" s="42">
        <f>N11+P11+R11</f>
        <v>7</v>
      </c>
      <c r="E11" s="31" t="s">
        <v>697</v>
      </c>
      <c r="F11" s="32" t="s">
        <v>696</v>
      </c>
      <c r="G11" s="32" t="s">
        <v>669</v>
      </c>
      <c r="H11" s="32" t="s">
        <v>9</v>
      </c>
      <c r="I11" s="31" t="s">
        <v>30</v>
      </c>
      <c r="J11" s="267">
        <v>2018</v>
      </c>
      <c r="K11" s="31" t="s">
        <v>29</v>
      </c>
      <c r="L11" s="111">
        <f>IF(J11&gt;2010,1,IF(J11&gt;2006,0.3,4))</f>
        <v>1</v>
      </c>
      <c r="M11" s="135">
        <v>6</v>
      </c>
      <c r="N11" s="122">
        <v>7</v>
      </c>
      <c r="O11" s="302"/>
      <c r="P11" s="122"/>
      <c r="Q11" s="1"/>
      <c r="R11" s="118"/>
    </row>
    <row r="12" spans="1:18" s="30" customFormat="1" x14ac:dyDescent="0.3">
      <c r="A12" s="44"/>
      <c r="B12" s="40">
        <v>20230128503</v>
      </c>
      <c r="C12" s="46">
        <v>10</v>
      </c>
      <c r="D12" s="42">
        <f>N12+P12+R12</f>
        <v>7</v>
      </c>
      <c r="E12" s="40" t="s">
        <v>732</v>
      </c>
      <c r="F12" s="41" t="s">
        <v>731</v>
      </c>
      <c r="G12" s="41" t="s">
        <v>669</v>
      </c>
      <c r="H12" s="59" t="s">
        <v>9</v>
      </c>
      <c r="I12" s="40" t="s">
        <v>12</v>
      </c>
      <c r="J12" s="265">
        <v>2018</v>
      </c>
      <c r="K12" s="40" t="s">
        <v>29</v>
      </c>
      <c r="L12" s="111">
        <f>IF(J12&gt;2010,1,IF(J12&gt;2006,0.3,4))</f>
        <v>1</v>
      </c>
      <c r="M12" s="135" t="s">
        <v>903</v>
      </c>
      <c r="N12" s="122">
        <v>3</v>
      </c>
      <c r="O12" s="135" t="s">
        <v>908</v>
      </c>
      <c r="P12" s="122">
        <v>4</v>
      </c>
      <c r="R12" s="116"/>
    </row>
    <row r="13" spans="1:18" s="30" customFormat="1" x14ac:dyDescent="0.3">
      <c r="A13" s="44"/>
      <c r="B13" s="40">
        <v>20230122385</v>
      </c>
      <c r="C13" s="46">
        <v>11</v>
      </c>
      <c r="D13" s="42">
        <f>N13+P13+R13</f>
        <v>6</v>
      </c>
      <c r="E13" s="40" t="s">
        <v>830</v>
      </c>
      <c r="F13" s="41" t="s">
        <v>829</v>
      </c>
      <c r="G13" s="41" t="s">
        <v>669</v>
      </c>
      <c r="H13" s="59" t="s">
        <v>9</v>
      </c>
      <c r="I13" s="40" t="s">
        <v>12</v>
      </c>
      <c r="J13" s="265">
        <v>2018</v>
      </c>
      <c r="K13" s="40" t="s">
        <v>29</v>
      </c>
      <c r="L13" s="111">
        <f>IF(J13&gt;2010,1,IF(J13&gt;2006,0.3,4))</f>
        <v>1</v>
      </c>
      <c r="M13" s="135"/>
      <c r="N13" s="122"/>
      <c r="O13" s="135">
        <v>7</v>
      </c>
      <c r="P13" s="122">
        <v>6</v>
      </c>
      <c r="R13" s="116"/>
    </row>
    <row r="14" spans="1:18" s="30" customFormat="1" x14ac:dyDescent="0.3">
      <c r="A14" s="44"/>
      <c r="B14" s="56">
        <v>20230120627</v>
      </c>
      <c r="C14" s="46">
        <v>12</v>
      </c>
      <c r="D14" s="42">
        <f>N14+P14+R14</f>
        <v>4</v>
      </c>
      <c r="E14" s="56" t="s">
        <v>565</v>
      </c>
      <c r="F14" s="55" t="s">
        <v>564</v>
      </c>
      <c r="G14" s="41" t="s">
        <v>367</v>
      </c>
      <c r="H14" s="299" t="s">
        <v>9</v>
      </c>
      <c r="I14" s="48" t="s">
        <v>12</v>
      </c>
      <c r="J14" s="268">
        <v>2017</v>
      </c>
      <c r="K14" s="40" t="s">
        <v>29</v>
      </c>
      <c r="L14" s="111">
        <f>IF(J14&gt;2010,1,IF(J14&gt;2006,0.3,4))</f>
        <v>1</v>
      </c>
      <c r="M14" s="135" t="s">
        <v>908</v>
      </c>
      <c r="N14" s="122">
        <v>4</v>
      </c>
      <c r="O14" s="135"/>
      <c r="P14" s="122"/>
      <c r="R14" s="116"/>
    </row>
    <row r="15" spans="1:18" s="30" customFormat="1" x14ac:dyDescent="0.3">
      <c r="A15" s="124"/>
      <c r="B15" s="24">
        <v>20230123744</v>
      </c>
      <c r="C15" s="46">
        <v>12</v>
      </c>
      <c r="D15" s="42">
        <f>N15+P15+R15</f>
        <v>4</v>
      </c>
      <c r="E15" s="24" t="s">
        <v>55</v>
      </c>
      <c r="F15" s="17" t="s">
        <v>54</v>
      </c>
      <c r="G15" s="26" t="s">
        <v>13</v>
      </c>
      <c r="H15" s="300" t="s">
        <v>9</v>
      </c>
      <c r="I15" s="24" t="s">
        <v>12</v>
      </c>
      <c r="J15" s="269">
        <v>2018</v>
      </c>
      <c r="K15" s="24" t="s">
        <v>29</v>
      </c>
      <c r="L15" s="111">
        <f>IF(J15&gt;2010,1,IF(J15&gt;2006,0.3,4))</f>
        <v>1</v>
      </c>
      <c r="M15" s="135" t="s">
        <v>908</v>
      </c>
      <c r="N15" s="122">
        <v>4</v>
      </c>
      <c r="O15" s="135"/>
      <c r="P15" s="122"/>
      <c r="Q15" s="1"/>
      <c r="R15" s="118"/>
    </row>
    <row r="16" spans="1:18" s="30" customFormat="1" x14ac:dyDescent="0.3">
      <c r="A16" s="53"/>
      <c r="B16" s="40">
        <v>20220119994</v>
      </c>
      <c r="C16" s="46">
        <v>12</v>
      </c>
      <c r="D16" s="42">
        <f>N16+P16+R16</f>
        <v>4</v>
      </c>
      <c r="E16" s="52" t="s">
        <v>820</v>
      </c>
      <c r="F16" s="51" t="s">
        <v>819</v>
      </c>
      <c r="G16" s="51" t="s">
        <v>669</v>
      </c>
      <c r="H16" s="299" t="s">
        <v>9</v>
      </c>
      <c r="I16" s="50" t="s">
        <v>12</v>
      </c>
      <c r="J16" s="270">
        <v>2017</v>
      </c>
      <c r="K16" s="40" t="s">
        <v>29</v>
      </c>
      <c r="L16" s="111">
        <f>IF(J16&gt;2010,1,IF(J16&gt;2006,0.3,4))</f>
        <v>1</v>
      </c>
      <c r="M16" s="135" t="s">
        <v>900</v>
      </c>
      <c r="N16" s="122">
        <v>0</v>
      </c>
      <c r="O16" s="135" t="s">
        <v>908</v>
      </c>
      <c r="P16" s="122">
        <v>4</v>
      </c>
      <c r="R16" s="116"/>
    </row>
    <row r="17" spans="1:18" s="30" customFormat="1" x14ac:dyDescent="0.3">
      <c r="A17" s="44"/>
      <c r="B17" s="40">
        <v>20230120933</v>
      </c>
      <c r="C17" s="46" t="s">
        <v>912</v>
      </c>
      <c r="D17" s="42">
        <f>N17+P17+R17</f>
        <v>0</v>
      </c>
      <c r="E17" s="40" t="s">
        <v>609</v>
      </c>
      <c r="F17" s="41" t="s">
        <v>740</v>
      </c>
      <c r="G17" s="41" t="s">
        <v>669</v>
      </c>
      <c r="H17" s="299" t="s">
        <v>9</v>
      </c>
      <c r="I17" s="40" t="s">
        <v>12</v>
      </c>
      <c r="J17" s="265">
        <v>2017</v>
      </c>
      <c r="K17" s="64" t="s">
        <v>29</v>
      </c>
      <c r="L17" s="111">
        <f>IF(J17&gt;2010,1,IF(J17&gt;2006,0.3,4))</f>
        <v>1</v>
      </c>
      <c r="M17" s="302" t="s">
        <v>900</v>
      </c>
      <c r="N17" s="122">
        <v>0</v>
      </c>
      <c r="O17" s="302"/>
      <c r="P17" s="122"/>
      <c r="R17" s="116"/>
    </row>
    <row r="18" spans="1:18" s="30" customFormat="1" hidden="1" x14ac:dyDescent="0.3">
      <c r="A18" s="44"/>
      <c r="B18" s="40">
        <v>20230121947</v>
      </c>
      <c r="C18" s="46"/>
      <c r="D18" s="42">
        <f>N18+P18+R18</f>
        <v>0</v>
      </c>
      <c r="E18" s="40" t="s">
        <v>265</v>
      </c>
      <c r="F18" s="41" t="s">
        <v>802</v>
      </c>
      <c r="G18" s="41" t="s">
        <v>669</v>
      </c>
      <c r="H18" s="299" t="s">
        <v>9</v>
      </c>
      <c r="I18" s="40" t="s">
        <v>12</v>
      </c>
      <c r="J18" s="265">
        <v>2018</v>
      </c>
      <c r="K18" s="40" t="s">
        <v>29</v>
      </c>
      <c r="L18" s="111">
        <f>IF(J18&gt;2010,1,IF(J18&gt;2006,0.3,4))</f>
        <v>1</v>
      </c>
      <c r="M18" s="64"/>
      <c r="N18" s="122"/>
      <c r="O18" s="64"/>
      <c r="P18" s="122"/>
      <c r="R18" s="116"/>
    </row>
    <row r="19" spans="1:18" s="30" customFormat="1" hidden="1" x14ac:dyDescent="0.3">
      <c r="A19" s="44"/>
      <c r="B19" s="40">
        <v>20220087937</v>
      </c>
      <c r="C19" s="46"/>
      <c r="D19" s="42">
        <f>N19+P19+R19</f>
        <v>0</v>
      </c>
      <c r="E19" s="40" t="s">
        <v>801</v>
      </c>
      <c r="F19" s="41" t="s">
        <v>800</v>
      </c>
      <c r="G19" s="41" t="s">
        <v>669</v>
      </c>
      <c r="H19" s="299" t="s">
        <v>9</v>
      </c>
      <c r="I19" s="40" t="s">
        <v>12</v>
      </c>
      <c r="J19" s="265">
        <v>2017</v>
      </c>
      <c r="K19" s="40" t="s">
        <v>29</v>
      </c>
      <c r="L19" s="111">
        <f>IF(J19&gt;2010,1,IF(J19&gt;2006,0.3,4))</f>
        <v>1</v>
      </c>
      <c r="M19" s="64"/>
      <c r="N19" s="122"/>
      <c r="O19" s="64"/>
      <c r="P19" s="122"/>
      <c r="R19" s="116"/>
    </row>
    <row r="20" spans="1:18" s="30" customFormat="1" hidden="1" x14ac:dyDescent="0.3">
      <c r="A20" s="44"/>
      <c r="B20" s="40">
        <v>20230120926</v>
      </c>
      <c r="C20" s="46"/>
      <c r="D20" s="42">
        <f>N20+P20+R20</f>
        <v>0</v>
      </c>
      <c r="E20" s="40" t="s">
        <v>675</v>
      </c>
      <c r="F20" s="41" t="s">
        <v>674</v>
      </c>
      <c r="G20" s="41" t="s">
        <v>669</v>
      </c>
      <c r="H20" s="299" t="s">
        <v>9</v>
      </c>
      <c r="I20" s="40" t="s">
        <v>12</v>
      </c>
      <c r="J20" s="265">
        <v>2018</v>
      </c>
      <c r="K20" s="40" t="s">
        <v>29</v>
      </c>
      <c r="L20" s="111">
        <f>IF(J20&gt;2010,1,IF(J20&gt;2006,0.3,4))</f>
        <v>1</v>
      </c>
      <c r="M20" s="64"/>
      <c r="N20" s="122"/>
      <c r="O20" s="64"/>
      <c r="P20" s="122"/>
      <c r="R20" s="116"/>
    </row>
    <row r="21" spans="1:18" s="30" customFormat="1" hidden="1" x14ac:dyDescent="0.3">
      <c r="A21" s="53"/>
      <c r="B21" s="50">
        <v>20230123306</v>
      </c>
      <c r="C21" s="43"/>
      <c r="D21" s="42">
        <f>N21+P21+R21</f>
        <v>0</v>
      </c>
      <c r="E21" s="52" t="s">
        <v>502</v>
      </c>
      <c r="F21" s="51" t="s">
        <v>501</v>
      </c>
      <c r="G21" s="51" t="s">
        <v>367</v>
      </c>
      <c r="H21" s="299" t="s">
        <v>9</v>
      </c>
      <c r="I21" s="50" t="s">
        <v>12</v>
      </c>
      <c r="J21" s="270">
        <v>2017</v>
      </c>
      <c r="K21" s="50" t="s">
        <v>29</v>
      </c>
      <c r="L21" s="111">
        <f>IF(J21&gt;2010,1,IF(J21&gt;2006,0.3,4))</f>
        <v>1</v>
      </c>
      <c r="M21" s="64"/>
      <c r="N21" s="122"/>
      <c r="O21" s="64"/>
      <c r="P21" s="122"/>
      <c r="R21" s="116"/>
    </row>
    <row r="22" spans="1:18" s="30" customFormat="1" hidden="1" x14ac:dyDescent="0.3">
      <c r="A22" s="124"/>
      <c r="B22" s="31">
        <v>20230123353</v>
      </c>
      <c r="C22" s="128"/>
      <c r="D22" s="42">
        <f>N22+P22+R22</f>
        <v>0</v>
      </c>
      <c r="E22" s="31" t="s">
        <v>498</v>
      </c>
      <c r="F22" s="32" t="s">
        <v>497</v>
      </c>
      <c r="G22" s="32" t="s">
        <v>367</v>
      </c>
      <c r="H22" s="301" t="s">
        <v>9</v>
      </c>
      <c r="I22" s="31" t="s">
        <v>30</v>
      </c>
      <c r="J22" s="267">
        <v>2017</v>
      </c>
      <c r="K22" s="31" t="s">
        <v>29</v>
      </c>
      <c r="L22" s="111">
        <f>IF(J22&gt;2010,1,IF(J22&gt;2006,0.3,4))</f>
        <v>1</v>
      </c>
      <c r="M22" s="64"/>
      <c r="N22" s="122"/>
      <c r="O22" s="64"/>
      <c r="P22" s="122"/>
      <c r="Q22" s="1"/>
      <c r="R22" s="118"/>
    </row>
    <row r="23" spans="1:18" s="30" customFormat="1" hidden="1" x14ac:dyDescent="0.3">
      <c r="A23" s="44"/>
      <c r="B23" s="56">
        <v>20230121081</v>
      </c>
      <c r="C23" s="46"/>
      <c r="D23" s="42">
        <f>N23+P23+R23</f>
        <v>0</v>
      </c>
      <c r="E23" s="56" t="s">
        <v>424</v>
      </c>
      <c r="F23" s="55" t="s">
        <v>423</v>
      </c>
      <c r="G23" s="41" t="s">
        <v>367</v>
      </c>
      <c r="H23" s="299" t="s">
        <v>9</v>
      </c>
      <c r="I23" s="48" t="s">
        <v>12</v>
      </c>
      <c r="J23" s="268">
        <v>2017</v>
      </c>
      <c r="K23" s="40" t="s">
        <v>29</v>
      </c>
      <c r="L23" s="111">
        <f>IF(J23&gt;2010,1,IF(J23&gt;2006,0.3,4))</f>
        <v>1</v>
      </c>
      <c r="M23" s="64"/>
      <c r="N23" s="122"/>
      <c r="O23" s="64"/>
      <c r="P23" s="122"/>
      <c r="R23" s="116"/>
    </row>
    <row r="24" spans="1:18" s="30" customFormat="1" hidden="1" x14ac:dyDescent="0.3">
      <c r="A24" s="124"/>
      <c r="B24" s="24">
        <v>20230120645</v>
      </c>
      <c r="C24" s="127"/>
      <c r="D24" s="42">
        <f>N24+P24+R24</f>
        <v>0</v>
      </c>
      <c r="E24" s="24" t="s">
        <v>282</v>
      </c>
      <c r="F24" s="17" t="s">
        <v>281</v>
      </c>
      <c r="G24" s="26" t="s">
        <v>13</v>
      </c>
      <c r="H24" s="300" t="s">
        <v>9</v>
      </c>
      <c r="I24" s="24" t="s">
        <v>12</v>
      </c>
      <c r="J24" s="271">
        <v>2017</v>
      </c>
      <c r="K24" s="24" t="s">
        <v>29</v>
      </c>
      <c r="L24" s="111">
        <f>IF(J24&gt;2010,1,IF(J24&gt;2006,0.3,4))</f>
        <v>1</v>
      </c>
      <c r="M24" s="64"/>
      <c r="N24" s="122"/>
      <c r="O24" s="64"/>
      <c r="P24" s="122"/>
      <c r="Q24" s="36"/>
      <c r="R24" s="120"/>
    </row>
    <row r="25" spans="1:18" s="30" customFormat="1" hidden="1" x14ac:dyDescent="0.3">
      <c r="A25" s="124"/>
      <c r="B25" s="24">
        <v>20230122678</v>
      </c>
      <c r="C25" s="127"/>
      <c r="D25" s="42">
        <f>N25+P25+R25</f>
        <v>0</v>
      </c>
      <c r="E25" s="24" t="s">
        <v>215</v>
      </c>
      <c r="F25" s="17" t="s">
        <v>226</v>
      </c>
      <c r="G25" s="26" t="s">
        <v>13</v>
      </c>
      <c r="H25" s="300" t="s">
        <v>9</v>
      </c>
      <c r="I25" s="24" t="s">
        <v>12</v>
      </c>
      <c r="J25" s="269">
        <v>2017</v>
      </c>
      <c r="K25" s="24" t="s">
        <v>29</v>
      </c>
      <c r="L25" s="111">
        <f>IF(J25&gt;2010,1,IF(J25&gt;2006,0.3,4))</f>
        <v>1</v>
      </c>
      <c r="M25" s="64"/>
      <c r="N25" s="122"/>
      <c r="O25" s="64"/>
      <c r="P25" s="122"/>
      <c r="Q25" s="1"/>
      <c r="R25" s="118"/>
    </row>
    <row r="26" spans="1:18" s="30" customFormat="1" hidden="1" x14ac:dyDescent="0.3">
      <c r="A26" s="124"/>
      <c r="B26" s="31">
        <v>20230122609</v>
      </c>
      <c r="C26" s="128"/>
      <c r="D26" s="42">
        <f>N26+P26+R26</f>
        <v>0</v>
      </c>
      <c r="E26" s="31" t="s">
        <v>134</v>
      </c>
      <c r="F26" s="32" t="s">
        <v>133</v>
      </c>
      <c r="G26" s="32" t="s">
        <v>13</v>
      </c>
      <c r="H26" s="301" t="s">
        <v>9</v>
      </c>
      <c r="I26" s="31" t="s">
        <v>30</v>
      </c>
      <c r="J26" s="267">
        <v>2017</v>
      </c>
      <c r="K26" s="31" t="s">
        <v>29</v>
      </c>
      <c r="L26" s="111">
        <f>IF(J26&gt;2010,1,IF(J26&gt;2006,0.3,4))</f>
        <v>1</v>
      </c>
      <c r="M26" s="64"/>
      <c r="N26" s="122"/>
      <c r="O26" s="64"/>
      <c r="P26" s="122"/>
      <c r="Q26" s="1"/>
      <c r="R26" s="118"/>
    </row>
    <row r="27" spans="1:18" s="30" customFormat="1" hidden="1" x14ac:dyDescent="0.3">
      <c r="A27" s="124"/>
      <c r="B27" s="24">
        <v>20230123147</v>
      </c>
      <c r="C27" s="127"/>
      <c r="D27" s="42">
        <f>N27+P27+R27</f>
        <v>0</v>
      </c>
      <c r="E27" s="24" t="s">
        <v>50</v>
      </c>
      <c r="F27" s="17" t="s">
        <v>49</v>
      </c>
      <c r="G27" s="26" t="s">
        <v>13</v>
      </c>
      <c r="H27" s="300" t="s">
        <v>9</v>
      </c>
      <c r="I27" s="24" t="s">
        <v>12</v>
      </c>
      <c r="J27" s="269">
        <v>2017</v>
      </c>
      <c r="K27" s="24" t="s">
        <v>29</v>
      </c>
      <c r="L27" s="111">
        <f>IF(J27&gt;2010,1,IF(J27&gt;2006,0.3,4))</f>
        <v>1</v>
      </c>
      <c r="M27" s="64"/>
      <c r="N27" s="122"/>
      <c r="O27" s="64"/>
      <c r="P27" s="122"/>
      <c r="Q27" s="1"/>
      <c r="R27" s="118"/>
    </row>
    <row r="28" spans="1:18" s="30" customFormat="1" hidden="1" x14ac:dyDescent="0.3">
      <c r="A28" s="44"/>
      <c r="B28" s="40">
        <v>20220094749</v>
      </c>
      <c r="C28" s="46"/>
      <c r="D28" s="42">
        <f>N28+P28+R28</f>
        <v>0</v>
      </c>
      <c r="E28" s="40" t="s">
        <v>584</v>
      </c>
      <c r="F28" s="41" t="s">
        <v>583</v>
      </c>
      <c r="G28" s="41" t="s">
        <v>566</v>
      </c>
      <c r="H28" s="300" t="s">
        <v>9</v>
      </c>
      <c r="I28" s="40" t="s">
        <v>12</v>
      </c>
      <c r="J28" s="265">
        <v>2017</v>
      </c>
      <c r="K28" s="40" t="s">
        <v>29</v>
      </c>
      <c r="L28" s="111">
        <f>IF(J28&gt;2010,1,IF(J28&gt;2006,0.3,4))</f>
        <v>1</v>
      </c>
      <c r="M28" s="64"/>
      <c r="N28" s="122"/>
      <c r="O28" s="64"/>
      <c r="P28" s="122"/>
      <c r="R28" s="116"/>
    </row>
    <row r="29" spans="1:18" s="30" customFormat="1" x14ac:dyDescent="0.3">
      <c r="A29" s="184"/>
      <c r="B29" s="185">
        <v>20200032278</v>
      </c>
      <c r="C29" s="196">
        <v>1</v>
      </c>
      <c r="D29" s="175">
        <f>N29+P29+R29</f>
        <v>35</v>
      </c>
      <c r="E29" s="185" t="s">
        <v>280</v>
      </c>
      <c r="F29" s="186" t="s">
        <v>279</v>
      </c>
      <c r="G29" s="186" t="s">
        <v>13</v>
      </c>
      <c r="H29" s="178" t="s">
        <v>8</v>
      </c>
      <c r="I29" s="185" t="s">
        <v>12</v>
      </c>
      <c r="J29" s="272">
        <v>2015</v>
      </c>
      <c r="K29" s="40" t="s">
        <v>29</v>
      </c>
      <c r="L29" s="111">
        <f>IF(J29&gt;2010,1,IF(J29&gt;2006,0.3,4))</f>
        <v>1</v>
      </c>
      <c r="M29" s="179">
        <v>4</v>
      </c>
      <c r="N29" s="180">
        <v>13</v>
      </c>
      <c r="O29" s="179">
        <v>1</v>
      </c>
      <c r="P29" s="180">
        <v>22</v>
      </c>
      <c r="Q29" s="181"/>
      <c r="R29" s="182"/>
    </row>
    <row r="30" spans="1:18" s="95" customFormat="1" x14ac:dyDescent="0.3">
      <c r="A30" s="147"/>
      <c r="B30" s="148">
        <v>20200031163</v>
      </c>
      <c r="C30" s="149">
        <v>2</v>
      </c>
      <c r="D30" s="143">
        <f>N30+P30+R30</f>
        <v>33</v>
      </c>
      <c r="E30" s="148" t="s">
        <v>322</v>
      </c>
      <c r="F30" s="150" t="s">
        <v>321</v>
      </c>
      <c r="G30" s="151" t="s">
        <v>13</v>
      </c>
      <c r="H30" s="150" t="s">
        <v>8</v>
      </c>
      <c r="I30" s="148" t="s">
        <v>12</v>
      </c>
      <c r="J30" s="264">
        <v>2015</v>
      </c>
      <c r="K30" s="24" t="s">
        <v>29</v>
      </c>
      <c r="L30" s="111">
        <f>IF(J30&gt;2010,1,IF(J30&gt;2006,0.3,4))</f>
        <v>1</v>
      </c>
      <c r="M30" s="152">
        <v>2</v>
      </c>
      <c r="N30" s="153">
        <v>18</v>
      </c>
      <c r="O30" s="152">
        <v>3</v>
      </c>
      <c r="P30" s="153">
        <v>15</v>
      </c>
      <c r="Q30" s="155"/>
      <c r="R30" s="156"/>
    </row>
    <row r="31" spans="1:18" s="95" customFormat="1" x14ac:dyDescent="0.3">
      <c r="A31" s="157"/>
      <c r="B31" s="148">
        <v>20210080960</v>
      </c>
      <c r="C31" s="149">
        <v>2</v>
      </c>
      <c r="D31" s="143">
        <f>N31+P31+R31</f>
        <v>33</v>
      </c>
      <c r="E31" s="148" t="s">
        <v>117</v>
      </c>
      <c r="F31" s="150" t="s">
        <v>116</v>
      </c>
      <c r="G31" s="151" t="s">
        <v>13</v>
      </c>
      <c r="H31" s="150" t="s">
        <v>8</v>
      </c>
      <c r="I31" s="148" t="s">
        <v>12</v>
      </c>
      <c r="J31" s="264">
        <v>2015</v>
      </c>
      <c r="K31" s="24" t="s">
        <v>29</v>
      </c>
      <c r="L31" s="111">
        <f>IF(J31&gt;2010,1,IF(J31&gt;2006,0.3,4))</f>
        <v>1</v>
      </c>
      <c r="M31" s="152">
        <v>3</v>
      </c>
      <c r="N31" s="153">
        <v>15</v>
      </c>
      <c r="O31" s="152">
        <v>2</v>
      </c>
      <c r="P31" s="153">
        <v>18</v>
      </c>
      <c r="Q31" s="155"/>
      <c r="R31" s="156"/>
    </row>
    <row r="32" spans="1:18" s="30" customFormat="1" x14ac:dyDescent="0.3">
      <c r="A32" s="44"/>
      <c r="B32" s="56">
        <v>20210057538</v>
      </c>
      <c r="C32" s="127">
        <v>4</v>
      </c>
      <c r="D32" s="42">
        <f>N32+P32+R32</f>
        <v>25</v>
      </c>
      <c r="E32" s="56" t="s">
        <v>437</v>
      </c>
      <c r="F32" s="55" t="s">
        <v>436</v>
      </c>
      <c r="G32" s="41" t="s">
        <v>367</v>
      </c>
      <c r="H32" s="59" t="s">
        <v>8</v>
      </c>
      <c r="I32" s="48" t="s">
        <v>12</v>
      </c>
      <c r="J32" s="268">
        <v>2015</v>
      </c>
      <c r="K32" s="40" t="s">
        <v>29</v>
      </c>
      <c r="L32" s="111">
        <f>IF(J32&gt;2010,1,IF(J32&gt;2006,0.3,4))</f>
        <v>1</v>
      </c>
      <c r="M32" s="135">
        <v>5</v>
      </c>
      <c r="N32" s="122">
        <v>12</v>
      </c>
      <c r="O32" s="135">
        <v>4</v>
      </c>
      <c r="P32" s="122">
        <v>13</v>
      </c>
      <c r="R32" s="116"/>
    </row>
    <row r="33" spans="1:18" s="30" customFormat="1" x14ac:dyDescent="0.3">
      <c r="A33" s="124"/>
      <c r="B33" s="24">
        <v>20210058256</v>
      </c>
      <c r="C33" s="127">
        <v>5</v>
      </c>
      <c r="D33" s="42">
        <f>N33+P33+R33</f>
        <v>23</v>
      </c>
      <c r="E33" s="24" t="s">
        <v>340</v>
      </c>
      <c r="F33" s="17" t="s">
        <v>339</v>
      </c>
      <c r="G33" s="26" t="s">
        <v>13</v>
      </c>
      <c r="H33" s="17" t="s">
        <v>8</v>
      </c>
      <c r="I33" s="24" t="s">
        <v>12</v>
      </c>
      <c r="J33" s="269">
        <v>2015</v>
      </c>
      <c r="K33" s="24" t="s">
        <v>29</v>
      </c>
      <c r="L33" s="111">
        <f>IF(J33&gt;2010,1,IF(J33&gt;2006,0.3,4))</f>
        <v>1</v>
      </c>
      <c r="M33" s="135">
        <v>6</v>
      </c>
      <c r="N33" s="122">
        <v>11</v>
      </c>
      <c r="O33" s="135">
        <v>5</v>
      </c>
      <c r="P33" s="122">
        <v>12</v>
      </c>
      <c r="Q33" s="1"/>
      <c r="R33" s="118"/>
    </row>
    <row r="34" spans="1:18" s="30" customFormat="1" x14ac:dyDescent="0.3">
      <c r="A34" s="124"/>
      <c r="B34" s="31">
        <v>20200031065</v>
      </c>
      <c r="C34" s="127">
        <v>6</v>
      </c>
      <c r="D34" s="42">
        <f>N34+P34+R34</f>
        <v>22</v>
      </c>
      <c r="E34" s="31" t="s">
        <v>863</v>
      </c>
      <c r="F34" s="32" t="s">
        <v>862</v>
      </c>
      <c r="G34" s="32" t="s">
        <v>669</v>
      </c>
      <c r="H34" s="32" t="s">
        <v>8</v>
      </c>
      <c r="I34" s="31" t="s">
        <v>30</v>
      </c>
      <c r="J34" s="267">
        <v>2013</v>
      </c>
      <c r="K34" s="31" t="s">
        <v>29</v>
      </c>
      <c r="L34" s="111">
        <f>IF(J34&gt;2010,1,IF(J34&gt;2006,0.3,4))</f>
        <v>1</v>
      </c>
      <c r="M34" s="135">
        <v>1</v>
      </c>
      <c r="N34" s="122">
        <v>22</v>
      </c>
      <c r="O34" s="302"/>
      <c r="P34" s="122"/>
      <c r="Q34" s="1"/>
      <c r="R34" s="118"/>
    </row>
    <row r="35" spans="1:18" s="30" customFormat="1" x14ac:dyDescent="0.3">
      <c r="A35" s="124"/>
      <c r="B35" s="31">
        <v>20220116850</v>
      </c>
      <c r="C35" s="127">
        <v>7</v>
      </c>
      <c r="D35" s="42">
        <f>N35+P35+R35</f>
        <v>20</v>
      </c>
      <c r="E35" s="31" t="s">
        <v>32</v>
      </c>
      <c r="F35" s="32" t="s">
        <v>31</v>
      </c>
      <c r="G35" s="32" t="s">
        <v>13</v>
      </c>
      <c r="H35" s="32" t="s">
        <v>8</v>
      </c>
      <c r="I35" s="31" t="s">
        <v>30</v>
      </c>
      <c r="J35" s="267">
        <v>2013</v>
      </c>
      <c r="K35" s="31" t="s">
        <v>29</v>
      </c>
      <c r="L35" s="111">
        <f>IF(J35&gt;2010,1,IF(J35&gt;2006,0.3,4))</f>
        <v>1</v>
      </c>
      <c r="M35" s="135">
        <v>8</v>
      </c>
      <c r="N35" s="122">
        <v>9</v>
      </c>
      <c r="O35" s="302">
        <v>6</v>
      </c>
      <c r="P35" s="122">
        <v>11</v>
      </c>
      <c r="Q35" s="1"/>
      <c r="R35" s="118"/>
    </row>
    <row r="36" spans="1:18" s="30" customFormat="1" x14ac:dyDescent="0.3">
      <c r="A36" s="124"/>
      <c r="B36" s="24">
        <v>20210058356</v>
      </c>
      <c r="C36" s="127">
        <v>8</v>
      </c>
      <c r="D36" s="42">
        <f>N36+P36+R36</f>
        <v>18</v>
      </c>
      <c r="E36" s="24" t="s">
        <v>221</v>
      </c>
      <c r="F36" s="17" t="s">
        <v>220</v>
      </c>
      <c r="G36" s="26" t="s">
        <v>13</v>
      </c>
      <c r="H36" s="17" t="s">
        <v>8</v>
      </c>
      <c r="I36" s="24" t="s">
        <v>12</v>
      </c>
      <c r="J36" s="269">
        <v>2016</v>
      </c>
      <c r="K36" s="24" t="s">
        <v>29</v>
      </c>
      <c r="L36" s="111">
        <f>IF(J36&gt;2010,1,IF(J36&gt;2006,0.3,4))</f>
        <v>1</v>
      </c>
      <c r="M36" s="135">
        <v>7</v>
      </c>
      <c r="N36" s="122">
        <v>10</v>
      </c>
      <c r="O36" s="135" t="s">
        <v>905</v>
      </c>
      <c r="P36" s="122">
        <v>8</v>
      </c>
      <c r="Q36" s="2"/>
      <c r="R36" s="6"/>
    </row>
    <row r="37" spans="1:18" s="30" customFormat="1" x14ac:dyDescent="0.3">
      <c r="A37" s="44"/>
      <c r="B37" s="40">
        <v>20220087917</v>
      </c>
      <c r="C37" s="127">
        <v>8</v>
      </c>
      <c r="D37" s="42">
        <f>N37+P37+R37</f>
        <v>18</v>
      </c>
      <c r="E37" s="40" t="s">
        <v>377</v>
      </c>
      <c r="F37" s="41" t="s">
        <v>678</v>
      </c>
      <c r="G37" s="41" t="s">
        <v>669</v>
      </c>
      <c r="H37" s="59" t="s">
        <v>8</v>
      </c>
      <c r="I37" s="40" t="s">
        <v>12</v>
      </c>
      <c r="J37" s="265">
        <v>2015</v>
      </c>
      <c r="K37" s="40" t="s">
        <v>29</v>
      </c>
      <c r="L37" s="111">
        <f>IF(J37&gt;2010,1,IF(J37&gt;2006,0.3,4))</f>
        <v>1</v>
      </c>
      <c r="M37" s="135" t="s">
        <v>905</v>
      </c>
      <c r="N37" s="122">
        <v>8</v>
      </c>
      <c r="O37" s="135">
        <v>7</v>
      </c>
      <c r="P37" s="122">
        <v>10</v>
      </c>
      <c r="R37" s="116"/>
    </row>
    <row r="38" spans="1:18" s="30" customFormat="1" x14ac:dyDescent="0.3">
      <c r="A38" s="44"/>
      <c r="B38" s="40">
        <v>20220087898</v>
      </c>
      <c r="C38" s="127">
        <v>10</v>
      </c>
      <c r="D38" s="42">
        <f>N38+P38+R38</f>
        <v>16</v>
      </c>
      <c r="E38" s="40" t="s">
        <v>704</v>
      </c>
      <c r="F38" s="41" t="s">
        <v>703</v>
      </c>
      <c r="G38" s="41" t="s">
        <v>669</v>
      </c>
      <c r="H38" s="59" t="s">
        <v>8</v>
      </c>
      <c r="I38" s="40" t="s">
        <v>12</v>
      </c>
      <c r="J38" s="265">
        <v>2016</v>
      </c>
      <c r="K38" s="40" t="s">
        <v>29</v>
      </c>
      <c r="L38" s="111">
        <f>IF(J38&gt;2010,1,IF(J38&gt;2006,0.3,4))</f>
        <v>1</v>
      </c>
      <c r="M38" s="135" t="s">
        <v>905</v>
      </c>
      <c r="N38" s="122">
        <v>8</v>
      </c>
      <c r="O38" s="135" t="s">
        <v>905</v>
      </c>
      <c r="P38" s="122">
        <v>8</v>
      </c>
      <c r="R38" s="116"/>
    </row>
    <row r="39" spans="1:18" s="30" customFormat="1" x14ac:dyDescent="0.3">
      <c r="A39" s="44"/>
      <c r="B39" s="40">
        <v>20220111200</v>
      </c>
      <c r="C39" s="127">
        <v>11</v>
      </c>
      <c r="D39" s="42">
        <f>N39+P39+R39</f>
        <v>12</v>
      </c>
      <c r="E39" s="40" t="s">
        <v>666</v>
      </c>
      <c r="F39" s="41" t="s">
        <v>665</v>
      </c>
      <c r="G39" s="41" t="s">
        <v>566</v>
      </c>
      <c r="H39" s="59" t="s">
        <v>8</v>
      </c>
      <c r="I39" s="40" t="s">
        <v>12</v>
      </c>
      <c r="J39" s="265">
        <v>2015</v>
      </c>
      <c r="K39" s="40" t="s">
        <v>29</v>
      </c>
      <c r="L39" s="111">
        <f>IF(J39&gt;2010,1,IF(J39&gt;2006,0.3,4))</f>
        <v>1</v>
      </c>
      <c r="M39" s="135" t="s">
        <v>906</v>
      </c>
      <c r="N39" s="122">
        <v>5</v>
      </c>
      <c r="O39" s="135" t="s">
        <v>907</v>
      </c>
      <c r="P39" s="122">
        <v>7</v>
      </c>
      <c r="R39" s="116"/>
    </row>
    <row r="40" spans="1:18" s="30" customFormat="1" x14ac:dyDescent="0.3">
      <c r="A40" s="44"/>
      <c r="B40" s="40">
        <v>20220094740</v>
      </c>
      <c r="C40" s="127">
        <v>12</v>
      </c>
      <c r="D40" s="42">
        <f>N40+P40+R40</f>
        <v>11</v>
      </c>
      <c r="E40" s="40" t="s">
        <v>662</v>
      </c>
      <c r="F40" s="41" t="s">
        <v>661</v>
      </c>
      <c r="G40" s="41" t="s">
        <v>566</v>
      </c>
      <c r="H40" s="59" t="s">
        <v>8</v>
      </c>
      <c r="I40" s="40" t="s">
        <v>12</v>
      </c>
      <c r="J40" s="265">
        <v>2015</v>
      </c>
      <c r="K40" s="40" t="s">
        <v>29</v>
      </c>
      <c r="L40" s="111">
        <f>IF(J40&gt;2010,1,IF(J40&gt;2006,0.3,4))</f>
        <v>1</v>
      </c>
      <c r="M40" s="135" t="s">
        <v>908</v>
      </c>
      <c r="N40" s="122">
        <v>4</v>
      </c>
      <c r="O40" s="135" t="s">
        <v>907</v>
      </c>
      <c r="P40" s="122">
        <v>7</v>
      </c>
      <c r="R40" s="116"/>
    </row>
    <row r="41" spans="1:18" s="30" customFormat="1" x14ac:dyDescent="0.3">
      <c r="A41" s="124"/>
      <c r="B41" s="31">
        <v>20200031097</v>
      </c>
      <c r="C41" s="127">
        <v>13</v>
      </c>
      <c r="D41" s="42">
        <f>N41+P41+R41</f>
        <v>9</v>
      </c>
      <c r="E41" s="31" t="s">
        <v>751</v>
      </c>
      <c r="F41" s="32" t="s">
        <v>750</v>
      </c>
      <c r="G41" s="32" t="s">
        <v>669</v>
      </c>
      <c r="H41" s="32" t="s">
        <v>8</v>
      </c>
      <c r="I41" s="31" t="s">
        <v>30</v>
      </c>
      <c r="J41" s="267">
        <v>2013</v>
      </c>
      <c r="K41" s="31" t="s">
        <v>29</v>
      </c>
      <c r="L41" s="111">
        <f>IF(J41&gt;2010,1,IF(J41&gt;2006,0.3,4))</f>
        <v>1</v>
      </c>
      <c r="M41" s="135"/>
      <c r="N41" s="122"/>
      <c r="O41" s="302">
        <v>8</v>
      </c>
      <c r="P41" s="122">
        <v>9</v>
      </c>
      <c r="Q41" s="1"/>
      <c r="R41" s="118"/>
    </row>
    <row r="42" spans="1:18" s="30" customFormat="1" x14ac:dyDescent="0.3">
      <c r="A42" s="44"/>
      <c r="B42" s="56">
        <v>20220091804</v>
      </c>
      <c r="C42" s="127">
        <v>14</v>
      </c>
      <c r="D42" s="42">
        <f>N42+P42+R42</f>
        <v>9</v>
      </c>
      <c r="E42" s="56" t="s">
        <v>511</v>
      </c>
      <c r="F42" s="55" t="s">
        <v>510</v>
      </c>
      <c r="G42" s="41" t="s">
        <v>367</v>
      </c>
      <c r="H42" s="59" t="s">
        <v>8</v>
      </c>
      <c r="I42" s="48" t="s">
        <v>12</v>
      </c>
      <c r="J42" s="266">
        <v>2015</v>
      </c>
      <c r="K42" s="40" t="s">
        <v>29</v>
      </c>
      <c r="L42" s="111">
        <f>IF(J42&gt;2010,1,IF(J42&gt;2006,0.3,4))</f>
        <v>1</v>
      </c>
      <c r="M42" s="135" t="s">
        <v>909</v>
      </c>
      <c r="N42" s="122">
        <v>6</v>
      </c>
      <c r="O42" s="135" t="s">
        <v>903</v>
      </c>
      <c r="P42" s="122">
        <v>3</v>
      </c>
      <c r="R42" s="116"/>
    </row>
    <row r="43" spans="1:18" s="30" customFormat="1" x14ac:dyDescent="0.3">
      <c r="A43" s="44"/>
      <c r="B43" s="56">
        <v>20220087638</v>
      </c>
      <c r="C43" s="127">
        <v>15</v>
      </c>
      <c r="D43" s="42">
        <f>N43+P43+R43</f>
        <v>8</v>
      </c>
      <c r="E43" s="56" t="s">
        <v>346</v>
      </c>
      <c r="F43" s="55" t="s">
        <v>563</v>
      </c>
      <c r="G43" s="41" t="s">
        <v>367</v>
      </c>
      <c r="H43" s="59" t="s">
        <v>8</v>
      </c>
      <c r="I43" s="48" t="s">
        <v>12</v>
      </c>
      <c r="J43" s="268">
        <v>2016</v>
      </c>
      <c r="K43" s="40" t="s">
        <v>29</v>
      </c>
      <c r="L43" s="111">
        <f>IF(J43&gt;2010,1,IF(J43&gt;2006,0.3,4))</f>
        <v>1</v>
      </c>
      <c r="M43" s="135" t="s">
        <v>908</v>
      </c>
      <c r="N43" s="122">
        <v>4</v>
      </c>
      <c r="O43" s="135" t="s">
        <v>908</v>
      </c>
      <c r="P43" s="122">
        <v>4</v>
      </c>
      <c r="R43" s="116"/>
    </row>
    <row r="44" spans="1:18" s="30" customFormat="1" x14ac:dyDescent="0.3">
      <c r="A44" s="124"/>
      <c r="B44" s="24">
        <v>20230125887</v>
      </c>
      <c r="C44" s="127">
        <v>16</v>
      </c>
      <c r="D44" s="42">
        <f>N44+P44+R44</f>
        <v>7</v>
      </c>
      <c r="E44" s="24" t="s">
        <v>344</v>
      </c>
      <c r="F44" s="17" t="s">
        <v>343</v>
      </c>
      <c r="G44" s="26" t="s">
        <v>13</v>
      </c>
      <c r="H44" s="17" t="s">
        <v>8</v>
      </c>
      <c r="I44" s="24" t="s">
        <v>12</v>
      </c>
      <c r="J44" s="269">
        <v>2016</v>
      </c>
      <c r="K44" s="24" t="s">
        <v>29</v>
      </c>
      <c r="L44" s="111">
        <f>IF(J44&gt;2010,1,IF(J44&gt;2006,0.3,4))</f>
        <v>1</v>
      </c>
      <c r="M44" s="135" t="s">
        <v>907</v>
      </c>
      <c r="N44" s="122">
        <v>7</v>
      </c>
      <c r="O44" s="135"/>
      <c r="P44" s="122"/>
      <c r="Q44" s="1"/>
      <c r="R44" s="118"/>
    </row>
    <row r="45" spans="1:18" s="30" customFormat="1" x14ac:dyDescent="0.3">
      <c r="A45" s="124"/>
      <c r="B45" s="24">
        <v>20210086927</v>
      </c>
      <c r="C45" s="127">
        <v>16</v>
      </c>
      <c r="D45" s="42">
        <f>N45+P45+R45</f>
        <v>7</v>
      </c>
      <c r="E45" s="24" t="s">
        <v>232</v>
      </c>
      <c r="F45" s="17" t="s">
        <v>231</v>
      </c>
      <c r="G45" s="26" t="s">
        <v>13</v>
      </c>
      <c r="H45" s="17" t="s">
        <v>8</v>
      </c>
      <c r="I45" s="24" t="s">
        <v>12</v>
      </c>
      <c r="J45" s="269">
        <v>2015</v>
      </c>
      <c r="K45" s="24" t="s">
        <v>29</v>
      </c>
      <c r="L45" s="111">
        <f>IF(J45&gt;2010,1,IF(J45&gt;2006,0.3,4))</f>
        <v>1</v>
      </c>
      <c r="M45" s="135" t="s">
        <v>907</v>
      </c>
      <c r="N45" s="122">
        <v>7</v>
      </c>
      <c r="O45" s="135"/>
      <c r="P45" s="122"/>
      <c r="Q45" s="1"/>
      <c r="R45" s="118"/>
    </row>
    <row r="46" spans="1:18" s="30" customFormat="1" x14ac:dyDescent="0.3">
      <c r="A46" s="44"/>
      <c r="B46" s="40">
        <v>20230134062</v>
      </c>
      <c r="C46" s="127">
        <v>18</v>
      </c>
      <c r="D46" s="42">
        <f>N46+P46+R46</f>
        <v>7</v>
      </c>
      <c r="E46" s="40" t="s">
        <v>633</v>
      </c>
      <c r="F46" s="41" t="s">
        <v>632</v>
      </c>
      <c r="G46" s="41" t="s">
        <v>566</v>
      </c>
      <c r="H46" s="59" t="s">
        <v>8</v>
      </c>
      <c r="I46" s="40" t="s">
        <v>12</v>
      </c>
      <c r="J46" s="265">
        <v>2016</v>
      </c>
      <c r="K46" s="40" t="s">
        <v>29</v>
      </c>
      <c r="L46" s="111">
        <f>IF(J46&gt;2010,1,IF(J46&gt;2006,0.3,4))</f>
        <v>1</v>
      </c>
      <c r="M46" s="135" t="s">
        <v>908</v>
      </c>
      <c r="N46" s="122">
        <v>4</v>
      </c>
      <c r="O46" s="135" t="s">
        <v>903</v>
      </c>
      <c r="P46" s="122">
        <v>3</v>
      </c>
      <c r="R46" s="116"/>
    </row>
    <row r="47" spans="1:18" s="30" customFormat="1" x14ac:dyDescent="0.3">
      <c r="A47" s="44"/>
      <c r="B47" s="40">
        <v>20210061189</v>
      </c>
      <c r="C47" s="127">
        <v>18</v>
      </c>
      <c r="D47" s="42">
        <f>N47+P47+R47</f>
        <v>7</v>
      </c>
      <c r="E47" s="40" t="s">
        <v>316</v>
      </c>
      <c r="F47" s="41" t="s">
        <v>850</v>
      </c>
      <c r="G47" s="41" t="s">
        <v>669</v>
      </c>
      <c r="H47" s="59" t="s">
        <v>8</v>
      </c>
      <c r="I47" s="40" t="s">
        <v>12</v>
      </c>
      <c r="J47" s="265">
        <v>2016</v>
      </c>
      <c r="K47" s="40" t="s">
        <v>29</v>
      </c>
      <c r="L47" s="111">
        <f>IF(J47&gt;2010,1,IF(J47&gt;2006,0.3,4))</f>
        <v>1</v>
      </c>
      <c r="M47" s="135" t="s">
        <v>903</v>
      </c>
      <c r="N47" s="122">
        <v>3</v>
      </c>
      <c r="O47" s="135" t="s">
        <v>908</v>
      </c>
      <c r="P47" s="122">
        <v>4</v>
      </c>
      <c r="R47" s="116"/>
    </row>
    <row r="48" spans="1:18" s="30" customFormat="1" x14ac:dyDescent="0.3">
      <c r="A48" s="124"/>
      <c r="B48" s="24">
        <v>20210085292</v>
      </c>
      <c r="C48" s="127">
        <v>20</v>
      </c>
      <c r="D48" s="42">
        <f>N48+P48+R48</f>
        <v>6</v>
      </c>
      <c r="E48" s="24" t="s">
        <v>250</v>
      </c>
      <c r="F48" s="17" t="s">
        <v>249</v>
      </c>
      <c r="G48" s="26" t="s">
        <v>13</v>
      </c>
      <c r="H48" s="17" t="s">
        <v>8</v>
      </c>
      <c r="I48" s="24" t="s">
        <v>12</v>
      </c>
      <c r="J48" s="269">
        <v>2016</v>
      </c>
      <c r="K48" s="24" t="s">
        <v>29</v>
      </c>
      <c r="L48" s="111">
        <f>IF(J48&gt;2010,1,IF(J48&gt;2006,0.3,4))</f>
        <v>1</v>
      </c>
      <c r="M48" s="135" t="s">
        <v>909</v>
      </c>
      <c r="N48" s="122">
        <v>6</v>
      </c>
      <c r="O48" s="135"/>
      <c r="P48" s="122"/>
      <c r="Q48" s="1"/>
      <c r="R48" s="118"/>
    </row>
    <row r="49" spans="1:18" s="30" customFormat="1" x14ac:dyDescent="0.3">
      <c r="A49" s="44"/>
      <c r="B49" s="40">
        <v>20230121962</v>
      </c>
      <c r="C49" s="127">
        <v>21</v>
      </c>
      <c r="D49" s="42">
        <f>N49+P49+R49</f>
        <v>5</v>
      </c>
      <c r="E49" s="40" t="s">
        <v>837</v>
      </c>
      <c r="F49" s="41" t="s">
        <v>836</v>
      </c>
      <c r="G49" s="41" t="s">
        <v>669</v>
      </c>
      <c r="H49" s="299" t="s">
        <v>8</v>
      </c>
      <c r="I49" s="40" t="s">
        <v>12</v>
      </c>
      <c r="J49" s="265">
        <v>2015</v>
      </c>
      <c r="K49" s="40" t="s">
        <v>29</v>
      </c>
      <c r="L49" s="111">
        <f>IF(J49&gt;2010,1,IF(J49&gt;2006,0.3,4))</f>
        <v>1</v>
      </c>
      <c r="M49" s="135" t="s">
        <v>906</v>
      </c>
      <c r="N49" s="122">
        <v>5</v>
      </c>
      <c r="O49" s="135"/>
      <c r="P49" s="122"/>
      <c r="R49" s="116"/>
    </row>
    <row r="50" spans="1:18" s="30" customFormat="1" x14ac:dyDescent="0.3">
      <c r="A50" s="124"/>
      <c r="B50" s="31">
        <v>20230131720</v>
      </c>
      <c r="C50" s="127">
        <v>22</v>
      </c>
      <c r="D50" s="42">
        <f>N50+P50+R50</f>
        <v>5</v>
      </c>
      <c r="E50" s="31" t="s">
        <v>525</v>
      </c>
      <c r="F50" s="32" t="s">
        <v>828</v>
      </c>
      <c r="G50" s="32" t="s">
        <v>669</v>
      </c>
      <c r="H50" s="32" t="s">
        <v>8</v>
      </c>
      <c r="I50" s="31" t="s">
        <v>30</v>
      </c>
      <c r="J50" s="267">
        <v>2013</v>
      </c>
      <c r="K50" s="31" t="s">
        <v>29</v>
      </c>
      <c r="L50" s="111">
        <f>IF(J50&gt;2010,1,IF(J50&gt;2006,0.3,4))</f>
        <v>1</v>
      </c>
      <c r="M50" s="135" t="s">
        <v>903</v>
      </c>
      <c r="N50" s="122">
        <v>3</v>
      </c>
      <c r="O50" s="302" t="s">
        <v>904</v>
      </c>
      <c r="P50" s="122">
        <v>2</v>
      </c>
      <c r="Q50" s="1"/>
      <c r="R50" s="118"/>
    </row>
    <row r="51" spans="1:18" s="30" customFormat="1" x14ac:dyDescent="0.3">
      <c r="A51" s="44"/>
      <c r="B51" s="40">
        <v>20230128507</v>
      </c>
      <c r="C51" s="127">
        <v>22</v>
      </c>
      <c r="D51" s="42">
        <f>N51+P51+R51</f>
        <v>5</v>
      </c>
      <c r="E51" s="40" t="s">
        <v>730</v>
      </c>
      <c r="F51" s="41" t="s">
        <v>729</v>
      </c>
      <c r="G51" s="41" t="s">
        <v>669</v>
      </c>
      <c r="H51" s="299" t="s">
        <v>8</v>
      </c>
      <c r="I51" s="40" t="s">
        <v>12</v>
      </c>
      <c r="J51" s="265">
        <v>2016</v>
      </c>
      <c r="K51" s="40" t="s">
        <v>29</v>
      </c>
      <c r="L51" s="111">
        <f>IF(J51&gt;2010,1,IF(J51&gt;2006,0.3,4))</f>
        <v>1</v>
      </c>
      <c r="M51" s="135" t="s">
        <v>903</v>
      </c>
      <c r="N51" s="122">
        <v>3</v>
      </c>
      <c r="O51" s="135" t="s">
        <v>904</v>
      </c>
      <c r="P51" s="122">
        <v>2</v>
      </c>
      <c r="R51" s="116"/>
    </row>
    <row r="52" spans="1:18" s="30" customFormat="1" x14ac:dyDescent="0.3">
      <c r="A52" s="124"/>
      <c r="B52" s="24">
        <v>20220088614</v>
      </c>
      <c r="C52" s="127">
        <v>24</v>
      </c>
      <c r="D52" s="42">
        <f>N52+P52+R52</f>
        <v>4</v>
      </c>
      <c r="E52" s="24" t="s">
        <v>109</v>
      </c>
      <c r="F52" s="17" t="s">
        <v>108</v>
      </c>
      <c r="G52" s="26" t="s">
        <v>13</v>
      </c>
      <c r="H52" s="300" t="s">
        <v>8</v>
      </c>
      <c r="I52" s="24" t="s">
        <v>12</v>
      </c>
      <c r="J52" s="269">
        <v>2016</v>
      </c>
      <c r="K52" s="24" t="s">
        <v>29</v>
      </c>
      <c r="L52" s="111">
        <f>IF(J52&gt;2010,1,IF(J52&gt;2006,0.3,4))</f>
        <v>1</v>
      </c>
      <c r="M52" s="135" t="s">
        <v>908</v>
      </c>
      <c r="N52" s="122">
        <v>4</v>
      </c>
      <c r="O52" s="135"/>
      <c r="P52" s="122"/>
      <c r="Q52" s="1"/>
      <c r="R52" s="118"/>
    </row>
    <row r="53" spans="1:18" s="30" customFormat="1" x14ac:dyDescent="0.3">
      <c r="A53" s="124"/>
      <c r="B53" s="24">
        <v>20230122637</v>
      </c>
      <c r="C53" s="127">
        <v>24</v>
      </c>
      <c r="D53" s="42">
        <f>N53+P53+R53</f>
        <v>4</v>
      </c>
      <c r="E53" s="24" t="s">
        <v>197</v>
      </c>
      <c r="F53" s="17" t="s">
        <v>196</v>
      </c>
      <c r="G53" s="26" t="s">
        <v>13</v>
      </c>
      <c r="H53" s="300" t="s">
        <v>8</v>
      </c>
      <c r="I53" s="24" t="s">
        <v>12</v>
      </c>
      <c r="J53" s="269">
        <v>2016</v>
      </c>
      <c r="K53" s="24" t="s">
        <v>29</v>
      </c>
      <c r="L53" s="111">
        <f>IF(J53&gt;2010,1,IF(J53&gt;2006,0.3,4))</f>
        <v>1</v>
      </c>
      <c r="M53" s="135"/>
      <c r="N53" s="122"/>
      <c r="O53" s="135" t="s">
        <v>908</v>
      </c>
      <c r="P53" s="122">
        <v>4</v>
      </c>
      <c r="Q53" s="1"/>
      <c r="R53" s="118"/>
    </row>
    <row r="54" spans="1:18" s="30" customFormat="1" x14ac:dyDescent="0.3">
      <c r="A54" s="124"/>
      <c r="B54" s="24">
        <v>20230123163</v>
      </c>
      <c r="C54" s="127">
        <v>26</v>
      </c>
      <c r="D54" s="42">
        <f>N54+P54+R54</f>
        <v>4</v>
      </c>
      <c r="E54" s="24" t="s">
        <v>294</v>
      </c>
      <c r="F54" s="17" t="s">
        <v>293</v>
      </c>
      <c r="G54" s="26" t="s">
        <v>13</v>
      </c>
      <c r="H54" s="300" t="s">
        <v>8</v>
      </c>
      <c r="I54" s="24" t="s">
        <v>12</v>
      </c>
      <c r="J54" s="269">
        <v>2016</v>
      </c>
      <c r="K54" s="24" t="s">
        <v>29</v>
      </c>
      <c r="L54" s="111">
        <f>IF(J54&gt;2010,1,IF(J54&gt;2006,0.3,4))</f>
        <v>1</v>
      </c>
      <c r="M54" s="135" t="s">
        <v>903</v>
      </c>
      <c r="N54" s="122">
        <v>3</v>
      </c>
      <c r="O54" s="135" t="s">
        <v>910</v>
      </c>
      <c r="P54" s="122">
        <v>1</v>
      </c>
      <c r="Q54" s="2"/>
      <c r="R54" s="6"/>
    </row>
    <row r="55" spans="1:18" s="30" customFormat="1" x14ac:dyDescent="0.3">
      <c r="A55" s="44"/>
      <c r="B55" s="56">
        <v>20230121266</v>
      </c>
      <c r="C55" s="127">
        <v>26</v>
      </c>
      <c r="D55" s="42">
        <f>N55+P55+R55</f>
        <v>4</v>
      </c>
      <c r="E55" s="56" t="s">
        <v>426</v>
      </c>
      <c r="F55" s="55" t="s">
        <v>425</v>
      </c>
      <c r="G55" s="41" t="s">
        <v>367</v>
      </c>
      <c r="H55" s="299" t="s">
        <v>8</v>
      </c>
      <c r="I55" s="48" t="s">
        <v>12</v>
      </c>
      <c r="J55" s="268">
        <v>2015</v>
      </c>
      <c r="K55" s="40" t="s">
        <v>29</v>
      </c>
      <c r="L55" s="111">
        <f>IF(J55&gt;2010,1,IF(J55&gt;2006,0.3,4))</f>
        <v>1</v>
      </c>
      <c r="M55" s="135" t="s">
        <v>910</v>
      </c>
      <c r="N55" s="122">
        <v>1</v>
      </c>
      <c r="O55" s="135" t="s">
        <v>903</v>
      </c>
      <c r="P55" s="122">
        <v>3</v>
      </c>
      <c r="R55" s="116"/>
    </row>
    <row r="56" spans="1:18" s="30" customFormat="1" x14ac:dyDescent="0.3">
      <c r="A56" s="44"/>
      <c r="B56" s="40">
        <v>20220087899</v>
      </c>
      <c r="C56" s="127">
        <v>28</v>
      </c>
      <c r="D56" s="42">
        <f>N56+P56+R56</f>
        <v>2</v>
      </c>
      <c r="E56" s="40" t="s">
        <v>310</v>
      </c>
      <c r="F56" s="41" t="s">
        <v>848</v>
      </c>
      <c r="G56" s="41" t="s">
        <v>669</v>
      </c>
      <c r="H56" s="59" t="s">
        <v>8</v>
      </c>
      <c r="I56" s="40" t="s">
        <v>12</v>
      </c>
      <c r="J56" s="265">
        <v>2016</v>
      </c>
      <c r="K56" s="40" t="s">
        <v>29</v>
      </c>
      <c r="L56" s="111">
        <f>IF(J56&gt;2010,1,IF(J56&gt;2006,0.3,4))</f>
        <v>1</v>
      </c>
      <c r="M56" s="135" t="s">
        <v>904</v>
      </c>
      <c r="N56" s="122">
        <v>2</v>
      </c>
      <c r="O56" s="135"/>
      <c r="P56" s="122"/>
      <c r="R56" s="116"/>
    </row>
    <row r="57" spans="1:18" s="30" customFormat="1" x14ac:dyDescent="0.3">
      <c r="A57" s="124"/>
      <c r="B57" s="24">
        <v>20230122872</v>
      </c>
      <c r="C57" s="127">
        <v>28</v>
      </c>
      <c r="D57" s="42">
        <f>N57+P57+R57</f>
        <v>2</v>
      </c>
      <c r="E57" s="24" t="s">
        <v>364</v>
      </c>
      <c r="F57" s="17" t="s">
        <v>363</v>
      </c>
      <c r="G57" s="26" t="s">
        <v>13</v>
      </c>
      <c r="H57" s="17" t="s">
        <v>8</v>
      </c>
      <c r="I57" s="24" t="s">
        <v>12</v>
      </c>
      <c r="J57" s="269">
        <v>2016</v>
      </c>
      <c r="K57" s="24" t="s">
        <v>29</v>
      </c>
      <c r="L57" s="111">
        <f>IF(J57&gt;2010,1,IF(J57&gt;2006,0.3,4))</f>
        <v>1</v>
      </c>
      <c r="M57" s="135" t="s">
        <v>904</v>
      </c>
      <c r="N57" s="122">
        <v>2</v>
      </c>
      <c r="O57" s="135"/>
      <c r="P57" s="122"/>
      <c r="Q57" s="1"/>
      <c r="R57" s="118"/>
    </row>
    <row r="58" spans="1:18" s="30" customFormat="1" x14ac:dyDescent="0.3">
      <c r="A58" s="124"/>
      <c r="B58" s="24">
        <v>20230122638</v>
      </c>
      <c r="C58" s="127">
        <v>28</v>
      </c>
      <c r="D58" s="42">
        <f>N58+P58+R58</f>
        <v>2</v>
      </c>
      <c r="E58" s="24" t="s">
        <v>346</v>
      </c>
      <c r="F58" s="17" t="s">
        <v>345</v>
      </c>
      <c r="G58" s="26" t="s">
        <v>13</v>
      </c>
      <c r="H58" s="300" t="s">
        <v>8</v>
      </c>
      <c r="I58" s="24" t="s">
        <v>12</v>
      </c>
      <c r="J58" s="269">
        <v>2015</v>
      </c>
      <c r="K58" s="24" t="s">
        <v>29</v>
      </c>
      <c r="L58" s="111">
        <f>IF(J58&gt;2010,1,IF(J58&gt;2006,0.3,4))</f>
        <v>1</v>
      </c>
      <c r="M58" s="135" t="s">
        <v>904</v>
      </c>
      <c r="N58" s="122">
        <v>2</v>
      </c>
      <c r="O58" s="135"/>
      <c r="P58" s="122"/>
      <c r="Q58" s="1"/>
      <c r="R58" s="118"/>
    </row>
    <row r="59" spans="1:18" s="30" customFormat="1" x14ac:dyDescent="0.3">
      <c r="A59" s="124"/>
      <c r="B59" s="24">
        <v>20230123459</v>
      </c>
      <c r="C59" s="127">
        <v>28</v>
      </c>
      <c r="D59" s="42">
        <f>N59+P59+R59</f>
        <v>2</v>
      </c>
      <c r="E59" s="24" t="s">
        <v>132</v>
      </c>
      <c r="F59" s="17" t="s">
        <v>131</v>
      </c>
      <c r="G59" s="26" t="s">
        <v>13</v>
      </c>
      <c r="H59" s="300" t="s">
        <v>8</v>
      </c>
      <c r="I59" s="24" t="s">
        <v>12</v>
      </c>
      <c r="J59" s="269">
        <v>2015</v>
      </c>
      <c r="K59" s="24" t="s">
        <v>29</v>
      </c>
      <c r="L59" s="111">
        <f>IF(J59&gt;2010,1,IF(J59&gt;2006,0.3,4))</f>
        <v>1</v>
      </c>
      <c r="M59" s="135" t="s">
        <v>904</v>
      </c>
      <c r="N59" s="122">
        <v>2</v>
      </c>
      <c r="O59" s="135"/>
      <c r="P59" s="122"/>
      <c r="Q59" s="1"/>
      <c r="R59" s="118"/>
    </row>
    <row r="60" spans="1:18" s="30" customFormat="1" x14ac:dyDescent="0.3">
      <c r="A60" s="44"/>
      <c r="B60" s="40">
        <v>20230120903</v>
      </c>
      <c r="C60" s="127">
        <v>28</v>
      </c>
      <c r="D60" s="42">
        <f>N60+P60+R60</f>
        <v>2</v>
      </c>
      <c r="E60" s="40" t="s">
        <v>846</v>
      </c>
      <c r="F60" s="41" t="s">
        <v>847</v>
      </c>
      <c r="G60" s="41" t="s">
        <v>669</v>
      </c>
      <c r="H60" s="299" t="s">
        <v>8</v>
      </c>
      <c r="I60" s="40" t="s">
        <v>12</v>
      </c>
      <c r="J60" s="265">
        <v>2015</v>
      </c>
      <c r="K60" s="40" t="s">
        <v>29</v>
      </c>
      <c r="L60" s="111">
        <f>IF(J60&gt;2010,1,IF(J60&gt;2006,0.3,4))</f>
        <v>1</v>
      </c>
      <c r="M60" s="64"/>
      <c r="N60" s="122"/>
      <c r="O60" s="64" t="s">
        <v>904</v>
      </c>
      <c r="P60" s="122">
        <v>2</v>
      </c>
      <c r="R60" s="116"/>
    </row>
    <row r="61" spans="1:18" s="30" customFormat="1" x14ac:dyDescent="0.3">
      <c r="A61" s="44"/>
      <c r="B61" s="40">
        <v>20230134074</v>
      </c>
      <c r="C61" s="127">
        <v>33</v>
      </c>
      <c r="D61" s="42">
        <f>N61+P61+R61</f>
        <v>2</v>
      </c>
      <c r="E61" s="40" t="s">
        <v>580</v>
      </c>
      <c r="F61" s="41" t="s">
        <v>579</v>
      </c>
      <c r="G61" s="41" t="s">
        <v>566</v>
      </c>
      <c r="H61" s="299" t="s">
        <v>8</v>
      </c>
      <c r="I61" s="40" t="s">
        <v>12</v>
      </c>
      <c r="J61" s="265">
        <v>2015</v>
      </c>
      <c r="K61" s="40" t="s">
        <v>29</v>
      </c>
      <c r="L61" s="111">
        <f>IF(J61&gt;2010,1,IF(J61&gt;2006,0.3,4))</f>
        <v>1</v>
      </c>
      <c r="M61" s="135" t="s">
        <v>910</v>
      </c>
      <c r="N61" s="122">
        <v>1</v>
      </c>
      <c r="O61" s="135" t="s">
        <v>910</v>
      </c>
      <c r="P61" s="122">
        <v>1</v>
      </c>
      <c r="R61" s="116"/>
    </row>
    <row r="62" spans="1:18" s="30" customFormat="1" x14ac:dyDescent="0.3">
      <c r="A62" s="44"/>
      <c r="B62" s="40">
        <v>20230144563</v>
      </c>
      <c r="C62" s="127">
        <v>34</v>
      </c>
      <c r="D62" s="42">
        <f>N62+P62+R62</f>
        <v>1</v>
      </c>
      <c r="E62" s="40" t="s">
        <v>643</v>
      </c>
      <c r="F62" s="41" t="s">
        <v>642</v>
      </c>
      <c r="G62" s="41" t="s">
        <v>566</v>
      </c>
      <c r="H62" s="299" t="s">
        <v>8</v>
      </c>
      <c r="I62" s="40" t="s">
        <v>12</v>
      </c>
      <c r="J62" s="265">
        <v>2016</v>
      </c>
      <c r="K62" s="40" t="s">
        <v>29</v>
      </c>
      <c r="L62" s="111">
        <f>IF(J62&gt;2010,1,IF(J62&gt;2006,0.3,4))</f>
        <v>1</v>
      </c>
      <c r="M62" s="302" t="s">
        <v>910</v>
      </c>
      <c r="N62" s="122">
        <v>1</v>
      </c>
      <c r="O62" s="302"/>
      <c r="P62" s="122"/>
      <c r="R62" s="116"/>
    </row>
    <row r="63" spans="1:18" s="30" customFormat="1" x14ac:dyDescent="0.3">
      <c r="A63" s="44"/>
      <c r="B63" s="40">
        <v>20230134065</v>
      </c>
      <c r="C63" s="127">
        <v>34</v>
      </c>
      <c r="D63" s="42">
        <f>N63+P63+R63</f>
        <v>1</v>
      </c>
      <c r="E63" s="40" t="s">
        <v>165</v>
      </c>
      <c r="F63" s="41" t="s">
        <v>619</v>
      </c>
      <c r="G63" s="41" t="s">
        <v>566</v>
      </c>
      <c r="H63" s="299" t="s">
        <v>8</v>
      </c>
      <c r="I63" s="40" t="s">
        <v>12</v>
      </c>
      <c r="J63" s="265">
        <v>2016</v>
      </c>
      <c r="K63" s="40" t="s">
        <v>29</v>
      </c>
      <c r="L63" s="111">
        <f>IF(J63&gt;2010,1,IF(J63&gt;2006,0.3,4))</f>
        <v>1</v>
      </c>
      <c r="M63" s="302" t="s">
        <v>910</v>
      </c>
      <c r="N63" s="122">
        <v>1</v>
      </c>
      <c r="O63" s="302"/>
      <c r="P63" s="122"/>
      <c r="R63" s="116"/>
    </row>
    <row r="64" spans="1:18" s="30" customFormat="1" hidden="1" x14ac:dyDescent="0.3">
      <c r="A64" s="124"/>
      <c r="B64" s="31">
        <v>20230121059</v>
      </c>
      <c r="C64" s="127"/>
      <c r="D64" s="42">
        <f>N64+P64+R64</f>
        <v>0</v>
      </c>
      <c r="E64" s="31" t="s">
        <v>192</v>
      </c>
      <c r="F64" s="32" t="s">
        <v>781</v>
      </c>
      <c r="G64" s="32" t="s">
        <v>669</v>
      </c>
      <c r="H64" s="32" t="s">
        <v>8</v>
      </c>
      <c r="I64" s="31" t="s">
        <v>30</v>
      </c>
      <c r="J64" s="267">
        <v>2015</v>
      </c>
      <c r="K64" s="31" t="s">
        <v>29</v>
      </c>
      <c r="L64" s="111">
        <f>IF(J64&gt;2010,1,IF(J64&gt;2006,0.3,4))</f>
        <v>1</v>
      </c>
      <c r="M64" s="135"/>
      <c r="N64" s="122"/>
      <c r="O64" s="302"/>
      <c r="P64" s="122"/>
      <c r="Q64" s="1"/>
      <c r="R64" s="118"/>
    </row>
    <row r="65" spans="1:18" s="30" customFormat="1" hidden="1" x14ac:dyDescent="0.3">
      <c r="A65" s="44"/>
      <c r="B65" s="50">
        <v>20230126350</v>
      </c>
      <c r="C65" s="43"/>
      <c r="D65" s="42">
        <f>N65+P65+R65</f>
        <v>0</v>
      </c>
      <c r="E65" s="52" t="s">
        <v>555</v>
      </c>
      <c r="F65" s="51" t="s">
        <v>554</v>
      </c>
      <c r="G65" s="51" t="s">
        <v>367</v>
      </c>
      <c r="H65" s="59" t="s">
        <v>8</v>
      </c>
      <c r="I65" s="50" t="s">
        <v>12</v>
      </c>
      <c r="J65" s="270">
        <v>2015</v>
      </c>
      <c r="K65" s="50" t="s">
        <v>29</v>
      </c>
      <c r="L65" s="111">
        <f>IF(J65&gt;2010,1,IF(J65&gt;2006,0.3,4))</f>
        <v>1</v>
      </c>
      <c r="M65" s="302"/>
      <c r="N65" s="122"/>
      <c r="O65" s="302"/>
      <c r="P65" s="122"/>
      <c r="R65" s="116"/>
    </row>
    <row r="66" spans="1:18" s="30" customFormat="1" hidden="1" x14ac:dyDescent="0.3">
      <c r="A66" s="44"/>
      <c r="B66" s="56">
        <v>20230126190</v>
      </c>
      <c r="C66" s="46"/>
      <c r="D66" s="42">
        <f>N66+P66+R66</f>
        <v>0</v>
      </c>
      <c r="E66" s="56" t="s">
        <v>336</v>
      </c>
      <c r="F66" s="55" t="s">
        <v>541</v>
      </c>
      <c r="G66" s="41" t="s">
        <v>367</v>
      </c>
      <c r="H66" s="59" t="s">
        <v>8</v>
      </c>
      <c r="I66" s="48" t="s">
        <v>12</v>
      </c>
      <c r="J66" s="268">
        <v>2015</v>
      </c>
      <c r="K66" s="40" t="s">
        <v>29</v>
      </c>
      <c r="L66" s="111">
        <f>IF(J66&gt;2010,1,IF(J66&gt;2006,0.3,4))</f>
        <v>1</v>
      </c>
      <c r="M66" s="302"/>
      <c r="N66" s="122"/>
      <c r="O66" s="302"/>
      <c r="P66" s="122"/>
      <c r="R66" s="116"/>
    </row>
    <row r="67" spans="1:18" s="30" customFormat="1" hidden="1" x14ac:dyDescent="0.3">
      <c r="A67" s="44"/>
      <c r="B67" s="56">
        <v>20230121100</v>
      </c>
      <c r="C67" s="49"/>
      <c r="D67" s="42">
        <f>N67+P67+R67</f>
        <v>0</v>
      </c>
      <c r="E67" s="56" t="s">
        <v>490</v>
      </c>
      <c r="F67" s="55" t="s">
        <v>489</v>
      </c>
      <c r="G67" s="41" t="s">
        <v>367</v>
      </c>
      <c r="H67" s="59" t="s">
        <v>8</v>
      </c>
      <c r="I67" s="48" t="s">
        <v>12</v>
      </c>
      <c r="J67" s="268">
        <v>2016</v>
      </c>
      <c r="K67" s="40" t="s">
        <v>29</v>
      </c>
      <c r="L67" s="111">
        <f>IF(J67&gt;2010,1,IF(J67&gt;2006,0.3,4))</f>
        <v>1</v>
      </c>
      <c r="M67" s="302"/>
      <c r="N67" s="122"/>
      <c r="O67" s="302"/>
      <c r="P67" s="122"/>
      <c r="R67" s="116"/>
    </row>
    <row r="68" spans="1:18" s="30" customFormat="1" hidden="1" x14ac:dyDescent="0.3">
      <c r="A68" s="44"/>
      <c r="B68" s="56">
        <v>20230121102</v>
      </c>
      <c r="C68" s="49"/>
      <c r="D68" s="42">
        <f>N68+P68+R68</f>
        <v>0</v>
      </c>
      <c r="E68" s="56" t="s">
        <v>478</v>
      </c>
      <c r="F68" s="55" t="s">
        <v>477</v>
      </c>
      <c r="G68" s="41" t="s">
        <v>367</v>
      </c>
      <c r="H68" s="59" t="s">
        <v>8</v>
      </c>
      <c r="I68" s="48" t="s">
        <v>12</v>
      </c>
      <c r="J68" s="268">
        <v>2016</v>
      </c>
      <c r="K68" s="40" t="s">
        <v>29</v>
      </c>
      <c r="L68" s="111">
        <f>IF(J68&gt;2010,1,IF(J68&gt;2006,0.3,4))</f>
        <v>1</v>
      </c>
      <c r="M68" s="302"/>
      <c r="N68" s="122"/>
      <c r="O68" s="302"/>
      <c r="P68" s="122"/>
      <c r="R68" s="116"/>
    </row>
    <row r="69" spans="1:18" s="30" customFormat="1" hidden="1" x14ac:dyDescent="0.3">
      <c r="A69" s="44"/>
      <c r="B69" s="56">
        <v>20220089116</v>
      </c>
      <c r="C69" s="49"/>
      <c r="D69" s="42">
        <f>N69+P69+R69</f>
        <v>0</v>
      </c>
      <c r="E69" s="56" t="s">
        <v>431</v>
      </c>
      <c r="F69" s="55" t="s">
        <v>430</v>
      </c>
      <c r="G69" s="41" t="s">
        <v>367</v>
      </c>
      <c r="H69" s="59" t="s">
        <v>8</v>
      </c>
      <c r="I69" s="48" t="s">
        <v>12</v>
      </c>
      <c r="J69" s="268">
        <v>2016</v>
      </c>
      <c r="K69" s="40" t="s">
        <v>29</v>
      </c>
      <c r="L69" s="111">
        <f>IF(J69&gt;2010,1,IF(J69&gt;2006,0.3,4))</f>
        <v>1</v>
      </c>
      <c r="M69" s="302"/>
      <c r="N69" s="122"/>
      <c r="O69" s="302"/>
      <c r="P69" s="122"/>
      <c r="R69" s="116"/>
    </row>
    <row r="70" spans="1:18" s="30" customFormat="1" hidden="1" x14ac:dyDescent="0.3">
      <c r="A70" s="44"/>
      <c r="B70" s="56">
        <v>20230121127</v>
      </c>
      <c r="C70" s="46"/>
      <c r="D70" s="42">
        <f>N70+P70+R70</f>
        <v>0</v>
      </c>
      <c r="E70" s="56" t="s">
        <v>422</v>
      </c>
      <c r="F70" s="55" t="s">
        <v>421</v>
      </c>
      <c r="G70" s="41" t="s">
        <v>367</v>
      </c>
      <c r="H70" s="59" t="s">
        <v>8</v>
      </c>
      <c r="I70" s="48" t="s">
        <v>12</v>
      </c>
      <c r="J70" s="268">
        <v>2015</v>
      </c>
      <c r="K70" s="40" t="s">
        <v>29</v>
      </c>
      <c r="L70" s="111">
        <f>IF(J70&gt;2010,1,IF(J70&gt;2006,0.3,4))</f>
        <v>1</v>
      </c>
      <c r="M70" s="302"/>
      <c r="N70" s="122"/>
      <c r="O70" s="302"/>
      <c r="P70" s="122"/>
      <c r="R70" s="116"/>
    </row>
    <row r="71" spans="1:18" s="30" customFormat="1" hidden="1" x14ac:dyDescent="0.3">
      <c r="A71" s="124"/>
      <c r="B71" s="24">
        <v>20220090199</v>
      </c>
      <c r="C71" s="127"/>
      <c r="D71" s="42">
        <f>N71+P71+R71</f>
        <v>0</v>
      </c>
      <c r="E71" s="24" t="s">
        <v>332</v>
      </c>
      <c r="F71" s="17" t="s">
        <v>331</v>
      </c>
      <c r="G71" s="26" t="s">
        <v>13</v>
      </c>
      <c r="H71" s="17" t="s">
        <v>8</v>
      </c>
      <c r="I71" s="24" t="s">
        <v>12</v>
      </c>
      <c r="J71" s="269">
        <v>2015</v>
      </c>
      <c r="K71" s="24" t="s">
        <v>29</v>
      </c>
      <c r="L71" s="111">
        <f>IF(J71&gt;2010,1,IF(J71&gt;2006,0.3,4))</f>
        <v>1</v>
      </c>
      <c r="M71" s="302"/>
      <c r="N71" s="122"/>
      <c r="O71" s="302"/>
      <c r="P71" s="122"/>
      <c r="Q71" s="2"/>
      <c r="R71" s="6"/>
    </row>
    <row r="72" spans="1:18" s="30" customFormat="1" hidden="1" x14ac:dyDescent="0.3">
      <c r="A72" s="124"/>
      <c r="B72" s="24">
        <v>20230124003</v>
      </c>
      <c r="C72" s="127"/>
      <c r="D72" s="42">
        <f>N72+P72+R72</f>
        <v>0</v>
      </c>
      <c r="E72" s="24" t="s">
        <v>246</v>
      </c>
      <c r="F72" s="17" t="s">
        <v>245</v>
      </c>
      <c r="G72" s="26" t="s">
        <v>13</v>
      </c>
      <c r="H72" s="17" t="s">
        <v>8</v>
      </c>
      <c r="I72" s="24" t="s">
        <v>12</v>
      </c>
      <c r="J72" s="269">
        <v>2016</v>
      </c>
      <c r="K72" s="24" t="s">
        <v>29</v>
      </c>
      <c r="L72" s="111">
        <f>IF(J72&gt;2010,1,IF(J72&gt;2006,0.3,4))</f>
        <v>1</v>
      </c>
      <c r="M72" s="302"/>
      <c r="N72" s="122"/>
      <c r="O72" s="302"/>
      <c r="P72" s="122"/>
      <c r="Q72" s="1"/>
      <c r="R72" s="118"/>
    </row>
    <row r="73" spans="1:18" s="30" customFormat="1" hidden="1" x14ac:dyDescent="0.3">
      <c r="A73" s="124"/>
      <c r="B73" s="24">
        <v>20230123212</v>
      </c>
      <c r="C73" s="127"/>
      <c r="D73" s="42">
        <f>N73+P73+R73</f>
        <v>0</v>
      </c>
      <c r="E73" s="24" t="s">
        <v>234</v>
      </c>
      <c r="F73" s="17" t="s">
        <v>233</v>
      </c>
      <c r="G73" s="26" t="s">
        <v>13</v>
      </c>
      <c r="H73" s="17" t="s">
        <v>8</v>
      </c>
      <c r="I73" s="24" t="s">
        <v>12</v>
      </c>
      <c r="J73" s="269">
        <v>2016</v>
      </c>
      <c r="K73" s="24" t="s">
        <v>29</v>
      </c>
      <c r="L73" s="111">
        <f>IF(J73&gt;2010,1,IF(J73&gt;2006,0.3,4))</f>
        <v>1</v>
      </c>
      <c r="M73" s="302"/>
      <c r="N73" s="122"/>
      <c r="O73" s="302"/>
      <c r="P73" s="122"/>
      <c r="Q73" s="2"/>
      <c r="R73" s="6"/>
    </row>
    <row r="74" spans="1:18" s="30" customFormat="1" hidden="1" x14ac:dyDescent="0.3">
      <c r="A74" s="124"/>
      <c r="B74" s="24">
        <v>20230123705</v>
      </c>
      <c r="C74" s="127"/>
      <c r="D74" s="42">
        <f>N74+P74+R74</f>
        <v>0</v>
      </c>
      <c r="E74" s="24" t="s">
        <v>188</v>
      </c>
      <c r="F74" s="17" t="s">
        <v>187</v>
      </c>
      <c r="G74" s="26" t="s">
        <v>13</v>
      </c>
      <c r="H74" s="17" t="s">
        <v>8</v>
      </c>
      <c r="I74" s="24" t="s">
        <v>12</v>
      </c>
      <c r="J74" s="269">
        <v>2015</v>
      </c>
      <c r="K74" s="24" t="s">
        <v>29</v>
      </c>
      <c r="L74" s="111">
        <f>IF(J74&gt;2010,1,IF(J74&gt;2006,0.3,4))</f>
        <v>1</v>
      </c>
      <c r="M74" s="302"/>
      <c r="N74" s="122"/>
      <c r="O74" s="302"/>
      <c r="P74" s="122"/>
      <c r="Q74" s="1"/>
      <c r="R74" s="118"/>
    </row>
    <row r="75" spans="1:18" s="30" customFormat="1" hidden="1" x14ac:dyDescent="0.3">
      <c r="A75" s="124"/>
      <c r="B75" s="31">
        <v>20210060503</v>
      </c>
      <c r="C75" s="128"/>
      <c r="D75" s="42">
        <f>N75+P75+R75</f>
        <v>0</v>
      </c>
      <c r="E75" s="31" t="s">
        <v>177</v>
      </c>
      <c r="F75" s="32" t="s">
        <v>176</v>
      </c>
      <c r="G75" s="32" t="s">
        <v>13</v>
      </c>
      <c r="H75" s="32" t="s">
        <v>8</v>
      </c>
      <c r="I75" s="31" t="s">
        <v>30</v>
      </c>
      <c r="J75" s="267">
        <v>2014</v>
      </c>
      <c r="K75" s="31" t="s">
        <v>29</v>
      </c>
      <c r="L75" s="111">
        <f>IF(J75&gt;2010,1,IF(J75&gt;2006,0.3,4))</f>
        <v>1</v>
      </c>
      <c r="M75" s="302"/>
      <c r="N75" s="122"/>
      <c r="O75" s="302"/>
      <c r="P75" s="122"/>
      <c r="Q75" s="1"/>
      <c r="R75" s="118"/>
    </row>
    <row r="76" spans="1:18" s="30" customFormat="1" hidden="1" x14ac:dyDescent="0.3">
      <c r="A76" s="124"/>
      <c r="B76" s="24">
        <v>20230123765</v>
      </c>
      <c r="C76" s="127"/>
      <c r="D76" s="42">
        <f>N76+P76+R76</f>
        <v>0</v>
      </c>
      <c r="E76" s="24" t="s">
        <v>165</v>
      </c>
      <c r="F76" s="17" t="s">
        <v>164</v>
      </c>
      <c r="G76" s="26" t="s">
        <v>13</v>
      </c>
      <c r="H76" s="17" t="s">
        <v>8</v>
      </c>
      <c r="I76" s="24" t="s">
        <v>12</v>
      </c>
      <c r="J76" s="269">
        <v>2016</v>
      </c>
      <c r="K76" s="24" t="s">
        <v>29</v>
      </c>
      <c r="L76" s="111">
        <f>IF(J76&gt;2010,1,IF(J76&gt;2006,0.3,4))</f>
        <v>1</v>
      </c>
      <c r="M76" s="302"/>
      <c r="N76" s="122"/>
      <c r="O76" s="302"/>
      <c r="P76" s="122"/>
      <c r="Q76" s="2"/>
      <c r="R76" s="6"/>
    </row>
    <row r="77" spans="1:18" s="30" customFormat="1" hidden="1" x14ac:dyDescent="0.3">
      <c r="A77" s="124"/>
      <c r="B77" s="24">
        <v>20220090811</v>
      </c>
      <c r="C77" s="127"/>
      <c r="D77" s="42">
        <f>N77+P77+R77</f>
        <v>0</v>
      </c>
      <c r="E77" s="24" t="s">
        <v>77</v>
      </c>
      <c r="F77" s="17" t="s">
        <v>76</v>
      </c>
      <c r="G77" s="26" t="s">
        <v>13</v>
      </c>
      <c r="H77" s="17" t="s">
        <v>8</v>
      </c>
      <c r="I77" s="24" t="s">
        <v>12</v>
      </c>
      <c r="J77" s="269">
        <v>2016</v>
      </c>
      <c r="K77" s="24" t="s">
        <v>29</v>
      </c>
      <c r="L77" s="111">
        <f>IF(J77&gt;2010,1,IF(J77&gt;2006,0.3,4))</f>
        <v>1</v>
      </c>
      <c r="M77" s="302"/>
      <c r="N77" s="122"/>
      <c r="O77" s="302"/>
      <c r="P77" s="122"/>
      <c r="Q77" s="1"/>
      <c r="R77" s="118"/>
    </row>
    <row r="78" spans="1:18" s="181" customFormat="1" x14ac:dyDescent="0.3">
      <c r="A78" s="184"/>
      <c r="B78" s="185">
        <v>20190013447</v>
      </c>
      <c r="C78" s="196">
        <v>1</v>
      </c>
      <c r="D78" s="175">
        <f>N78+P78+R78</f>
        <v>44</v>
      </c>
      <c r="E78" s="185" t="s">
        <v>629</v>
      </c>
      <c r="F78" s="186" t="s">
        <v>792</v>
      </c>
      <c r="G78" s="186" t="s">
        <v>669</v>
      </c>
      <c r="H78" s="178" t="s">
        <v>7</v>
      </c>
      <c r="I78" s="185" t="s">
        <v>12</v>
      </c>
      <c r="J78" s="272">
        <v>2014</v>
      </c>
      <c r="K78" s="65" t="s">
        <v>11</v>
      </c>
      <c r="L78" s="111">
        <f>IF(J78&gt;2010,1,IF(J78&gt;2006,0.3,4))</f>
        <v>1</v>
      </c>
      <c r="M78" s="179">
        <v>1</v>
      </c>
      <c r="N78" s="180">
        <v>22</v>
      </c>
      <c r="O78" s="179">
        <v>1</v>
      </c>
      <c r="P78" s="180">
        <v>22</v>
      </c>
      <c r="R78" s="182"/>
    </row>
    <row r="79" spans="1:18" s="95" customFormat="1" x14ac:dyDescent="0.3">
      <c r="A79" s="140"/>
      <c r="B79" s="94">
        <v>20210070100</v>
      </c>
      <c r="C79" s="158">
        <v>2</v>
      </c>
      <c r="D79" s="143">
        <f>N79+P79+R79</f>
        <v>36</v>
      </c>
      <c r="E79" s="94" t="s">
        <v>616</v>
      </c>
      <c r="F79" s="145" t="s">
        <v>615</v>
      </c>
      <c r="G79" s="145" t="s">
        <v>566</v>
      </c>
      <c r="H79" s="146" t="s">
        <v>7</v>
      </c>
      <c r="I79" s="94" t="s">
        <v>12</v>
      </c>
      <c r="J79" s="273">
        <v>2013</v>
      </c>
      <c r="K79" s="40" t="s">
        <v>11</v>
      </c>
      <c r="L79" s="111">
        <f>IF(J79&gt;2010,1,IF(J79&gt;2006,0.3,4))</f>
        <v>1</v>
      </c>
      <c r="M79" s="152">
        <v>2</v>
      </c>
      <c r="N79" s="153">
        <v>18</v>
      </c>
      <c r="O79" s="152">
        <v>2</v>
      </c>
      <c r="P79" s="153">
        <v>18</v>
      </c>
      <c r="R79" s="154"/>
    </row>
    <row r="80" spans="1:18" s="95" customFormat="1" x14ac:dyDescent="0.3">
      <c r="A80" s="140"/>
      <c r="B80" s="94">
        <v>20220107315</v>
      </c>
      <c r="C80" s="142">
        <v>3</v>
      </c>
      <c r="D80" s="143">
        <f>N80+P80+R80</f>
        <v>30</v>
      </c>
      <c r="E80" s="94" t="s">
        <v>588</v>
      </c>
      <c r="F80" s="145" t="s">
        <v>587</v>
      </c>
      <c r="G80" s="145" t="s">
        <v>566</v>
      </c>
      <c r="H80" s="146" t="s">
        <v>7</v>
      </c>
      <c r="I80" s="94" t="s">
        <v>12</v>
      </c>
      <c r="J80" s="273">
        <v>2014</v>
      </c>
      <c r="K80" s="40" t="s">
        <v>29</v>
      </c>
      <c r="L80" s="111">
        <f>IF(J80&gt;2010,1,IF(J80&gt;2006,0.3,4))</f>
        <v>1</v>
      </c>
      <c r="M80" s="152">
        <v>3</v>
      </c>
      <c r="N80" s="153">
        <v>15</v>
      </c>
      <c r="O80" s="152">
        <v>3</v>
      </c>
      <c r="P80" s="153">
        <v>15</v>
      </c>
      <c r="R80" s="154"/>
    </row>
    <row r="81" spans="1:18" s="30" customFormat="1" x14ac:dyDescent="0.3">
      <c r="A81" s="124"/>
      <c r="B81" s="31">
        <v>20210059048</v>
      </c>
      <c r="C81" s="43">
        <v>4</v>
      </c>
      <c r="D81" s="42">
        <f>N81+P81+R81</f>
        <v>23</v>
      </c>
      <c r="E81" s="31" t="s">
        <v>242</v>
      </c>
      <c r="F81" s="32" t="s">
        <v>241</v>
      </c>
      <c r="G81" s="32" t="s">
        <v>13</v>
      </c>
      <c r="H81" s="32" t="s">
        <v>7</v>
      </c>
      <c r="I81" s="31" t="s">
        <v>30</v>
      </c>
      <c r="J81" s="267">
        <v>2012</v>
      </c>
      <c r="K81" s="31" t="s">
        <v>29</v>
      </c>
      <c r="L81" s="111">
        <f>IF(J81&gt;2010,1,IF(J81&gt;2006,0.3,4))</f>
        <v>1</v>
      </c>
      <c r="M81" s="135">
        <v>4</v>
      </c>
      <c r="N81" s="122">
        <v>13</v>
      </c>
      <c r="O81" s="302">
        <v>7</v>
      </c>
      <c r="P81" s="122">
        <v>10</v>
      </c>
      <c r="Q81" s="2"/>
      <c r="R81" s="6"/>
    </row>
    <row r="82" spans="1:18" s="30" customFormat="1" x14ac:dyDescent="0.3">
      <c r="A82" s="53"/>
      <c r="B82" s="50">
        <v>20220113904</v>
      </c>
      <c r="C82" s="46">
        <v>5</v>
      </c>
      <c r="D82" s="42">
        <f>N82+P82+R82</f>
        <v>22</v>
      </c>
      <c r="E82" s="52" t="s">
        <v>562</v>
      </c>
      <c r="F82" s="51" t="s">
        <v>561</v>
      </c>
      <c r="G82" s="51" t="s">
        <v>367</v>
      </c>
      <c r="H82" s="59" t="s">
        <v>7</v>
      </c>
      <c r="I82" s="50" t="s">
        <v>12</v>
      </c>
      <c r="J82" s="270">
        <v>2014</v>
      </c>
      <c r="K82" s="50" t="s">
        <v>11</v>
      </c>
      <c r="L82" s="111">
        <f>IF(J82&gt;2010,1,IF(J82&gt;2006,0.3,4))</f>
        <v>1</v>
      </c>
      <c r="M82" s="135">
        <v>7</v>
      </c>
      <c r="N82" s="122">
        <v>10</v>
      </c>
      <c r="O82" s="135">
        <v>5</v>
      </c>
      <c r="P82" s="122">
        <v>12</v>
      </c>
      <c r="R82" s="116"/>
    </row>
    <row r="83" spans="1:18" s="30" customFormat="1" x14ac:dyDescent="0.3">
      <c r="A83" s="44"/>
      <c r="B83" s="40">
        <v>20230120880</v>
      </c>
      <c r="C83" s="46">
        <v>6</v>
      </c>
      <c r="D83" s="42">
        <f>N83+P83+R83</f>
        <v>20</v>
      </c>
      <c r="E83" s="40" t="s">
        <v>700</v>
      </c>
      <c r="F83" s="41" t="s">
        <v>699</v>
      </c>
      <c r="G83" s="41" t="s">
        <v>669</v>
      </c>
      <c r="H83" s="59" t="s">
        <v>7</v>
      </c>
      <c r="I83" s="40" t="s">
        <v>12</v>
      </c>
      <c r="J83" s="265">
        <v>2013</v>
      </c>
      <c r="K83" s="40" t="s">
        <v>29</v>
      </c>
      <c r="L83" s="111">
        <f>IF(J83&gt;2010,1,IF(J83&gt;2006,0.3,4))</f>
        <v>1</v>
      </c>
      <c r="M83" s="135">
        <v>5</v>
      </c>
      <c r="N83" s="122">
        <v>12</v>
      </c>
      <c r="O83" s="135" t="s">
        <v>905</v>
      </c>
      <c r="P83" s="122">
        <v>8</v>
      </c>
      <c r="R83" s="116"/>
    </row>
    <row r="84" spans="1:18" s="30" customFormat="1" x14ac:dyDescent="0.3">
      <c r="A84" s="44"/>
      <c r="B84" s="40">
        <v>20220093617</v>
      </c>
      <c r="C84" s="46">
        <v>7</v>
      </c>
      <c r="D84" s="42">
        <f>N84+P84+R84</f>
        <v>20</v>
      </c>
      <c r="E84" s="40" t="s">
        <v>377</v>
      </c>
      <c r="F84" s="41" t="s">
        <v>376</v>
      </c>
      <c r="G84" s="41" t="s">
        <v>367</v>
      </c>
      <c r="H84" s="59" t="s">
        <v>7</v>
      </c>
      <c r="I84" s="40" t="s">
        <v>12</v>
      </c>
      <c r="J84" s="266">
        <v>2014</v>
      </c>
      <c r="K84" s="40" t="s">
        <v>29</v>
      </c>
      <c r="L84" s="111">
        <f>IF(J84&gt;2010,1,IF(J84&gt;2006,0.3,4))</f>
        <v>1</v>
      </c>
      <c r="M84" s="135">
        <v>6</v>
      </c>
      <c r="N84" s="122">
        <v>11</v>
      </c>
      <c r="O84" s="135">
        <v>8</v>
      </c>
      <c r="P84" s="122">
        <v>9</v>
      </c>
      <c r="R84" s="116"/>
    </row>
    <row r="85" spans="1:18" s="30" customFormat="1" x14ac:dyDescent="0.3">
      <c r="A85" s="44"/>
      <c r="B85" s="50">
        <v>20220114074</v>
      </c>
      <c r="C85" s="46">
        <v>7</v>
      </c>
      <c r="D85" s="42">
        <f>N85+P85+R85</f>
        <v>20</v>
      </c>
      <c r="E85" s="52" t="s">
        <v>553</v>
      </c>
      <c r="F85" s="51" t="s">
        <v>552</v>
      </c>
      <c r="G85" s="51" t="s">
        <v>367</v>
      </c>
      <c r="H85" s="59" t="s">
        <v>7</v>
      </c>
      <c r="I85" s="50" t="s">
        <v>12</v>
      </c>
      <c r="J85" s="270">
        <v>2014</v>
      </c>
      <c r="K85" s="58" t="s">
        <v>11</v>
      </c>
      <c r="L85" s="111">
        <f>IF(J85&gt;2010,1,IF(J85&gt;2006,0.3,4))</f>
        <v>1</v>
      </c>
      <c r="M85" s="135">
        <v>8</v>
      </c>
      <c r="N85" s="122">
        <v>9</v>
      </c>
      <c r="O85" s="135">
        <v>6</v>
      </c>
      <c r="P85" s="122">
        <v>11</v>
      </c>
      <c r="R85" s="116"/>
    </row>
    <row r="86" spans="1:18" s="30" customFormat="1" x14ac:dyDescent="0.3">
      <c r="A86" s="44"/>
      <c r="B86" s="40">
        <v>20190002237</v>
      </c>
      <c r="C86" s="46">
        <v>9</v>
      </c>
      <c r="D86" s="42">
        <f>N86+P86+R86</f>
        <v>13</v>
      </c>
      <c r="E86" s="40" t="s">
        <v>197</v>
      </c>
      <c r="F86" s="41" t="s">
        <v>782</v>
      </c>
      <c r="G86" s="41" t="s">
        <v>669</v>
      </c>
      <c r="H86" s="59" t="s">
        <v>7</v>
      </c>
      <c r="I86" s="40" t="s">
        <v>12</v>
      </c>
      <c r="J86" s="265">
        <v>2013</v>
      </c>
      <c r="K86" s="45" t="s">
        <v>11</v>
      </c>
      <c r="L86" s="111">
        <f>IF(J86&gt;2010,1,IF(J86&gt;2006,0.3,4))</f>
        <v>1</v>
      </c>
      <c r="M86" s="135"/>
      <c r="N86" s="122"/>
      <c r="O86" s="135">
        <v>4</v>
      </c>
      <c r="P86" s="122">
        <v>13</v>
      </c>
      <c r="R86" s="116"/>
    </row>
    <row r="87" spans="1:18" s="30" customFormat="1" x14ac:dyDescent="0.3">
      <c r="A87" s="44"/>
      <c r="B87" s="40">
        <v>20210058640</v>
      </c>
      <c r="C87" s="46">
        <v>10</v>
      </c>
      <c r="D87" s="42">
        <f>N87+P87+R87</f>
        <v>13</v>
      </c>
      <c r="E87" s="40" t="s">
        <v>385</v>
      </c>
      <c r="F87" s="41" t="s">
        <v>384</v>
      </c>
      <c r="G87" s="41" t="s">
        <v>367</v>
      </c>
      <c r="H87" s="59" t="s">
        <v>7</v>
      </c>
      <c r="I87" s="48" t="s">
        <v>12</v>
      </c>
      <c r="J87" s="266">
        <v>2014</v>
      </c>
      <c r="K87" s="40" t="s">
        <v>29</v>
      </c>
      <c r="L87" s="111">
        <f>IF(J87&gt;2010,1,IF(J87&gt;2006,0.3,4))</f>
        <v>1</v>
      </c>
      <c r="M87" s="135" t="s">
        <v>909</v>
      </c>
      <c r="N87" s="122">
        <v>6</v>
      </c>
      <c r="O87" s="135" t="s">
        <v>907</v>
      </c>
      <c r="P87" s="122">
        <v>7</v>
      </c>
      <c r="R87" s="116"/>
    </row>
    <row r="88" spans="1:18" s="30" customFormat="1" x14ac:dyDescent="0.3">
      <c r="A88" s="124"/>
      <c r="B88" s="31">
        <v>20190022261</v>
      </c>
      <c r="C88" s="46">
        <v>11</v>
      </c>
      <c r="D88" s="42">
        <f>N88+P88+R88</f>
        <v>12</v>
      </c>
      <c r="E88" s="31" t="s">
        <v>711</v>
      </c>
      <c r="F88" s="32" t="s">
        <v>710</v>
      </c>
      <c r="G88" s="32" t="s">
        <v>669</v>
      </c>
      <c r="H88" s="32" t="s">
        <v>7</v>
      </c>
      <c r="I88" s="31" t="s">
        <v>30</v>
      </c>
      <c r="J88" s="267">
        <v>2014</v>
      </c>
      <c r="K88" s="135" t="s">
        <v>11</v>
      </c>
      <c r="L88" s="122">
        <f>IF(J88&gt;2010,1,IF(J88&gt;2006,0.3,4))</f>
        <v>1</v>
      </c>
      <c r="M88" s="135" t="s">
        <v>909</v>
      </c>
      <c r="N88" s="122">
        <v>6</v>
      </c>
      <c r="O88" s="2" t="s">
        <v>909</v>
      </c>
      <c r="P88" s="6">
        <v>6</v>
      </c>
      <c r="R88" s="116"/>
    </row>
    <row r="89" spans="1:18" s="30" customFormat="1" x14ac:dyDescent="0.3">
      <c r="A89" s="44"/>
      <c r="B89" s="40">
        <v>20200031073</v>
      </c>
      <c r="C89" s="46">
        <v>12</v>
      </c>
      <c r="D89" s="42">
        <f>N89+P89+R89</f>
        <v>11</v>
      </c>
      <c r="E89" s="40" t="s">
        <v>832</v>
      </c>
      <c r="F89" s="41" t="s">
        <v>842</v>
      </c>
      <c r="G89" s="41" t="s">
        <v>669</v>
      </c>
      <c r="H89" s="59" t="s">
        <v>7</v>
      </c>
      <c r="I89" s="40" t="s">
        <v>12</v>
      </c>
      <c r="J89" s="265">
        <v>2014</v>
      </c>
      <c r="K89" s="40" t="s">
        <v>29</v>
      </c>
      <c r="L89" s="111">
        <f>IF(J89&gt;2010,1,IF(J89&gt;2006,0.3,4))</f>
        <v>1</v>
      </c>
      <c r="M89" s="135" t="s">
        <v>905</v>
      </c>
      <c r="N89" s="122">
        <v>8</v>
      </c>
      <c r="O89" s="135" t="s">
        <v>903</v>
      </c>
      <c r="P89" s="122">
        <v>3</v>
      </c>
      <c r="R89" s="116"/>
    </row>
    <row r="90" spans="1:18" s="30" customFormat="1" x14ac:dyDescent="0.3">
      <c r="A90" s="124"/>
      <c r="B90" s="24">
        <v>20210058430</v>
      </c>
      <c r="C90" s="46">
        <v>13</v>
      </c>
      <c r="D90" s="42">
        <f>N90+P90+R90</f>
        <v>11</v>
      </c>
      <c r="E90" s="24" t="s">
        <v>356</v>
      </c>
      <c r="F90" s="17" t="s">
        <v>355</v>
      </c>
      <c r="G90" s="26" t="s">
        <v>13</v>
      </c>
      <c r="H90" s="17" t="s">
        <v>7</v>
      </c>
      <c r="I90" s="24" t="s">
        <v>12</v>
      </c>
      <c r="J90" s="269">
        <v>2013</v>
      </c>
      <c r="K90" s="24" t="s">
        <v>29</v>
      </c>
      <c r="L90" s="111">
        <f>IF(J90&gt;2010,1,IF(J90&gt;2006,0.3,4))</f>
        <v>1</v>
      </c>
      <c r="M90" s="135" t="s">
        <v>908</v>
      </c>
      <c r="N90" s="122">
        <v>4</v>
      </c>
      <c r="O90" s="135" t="s">
        <v>907</v>
      </c>
      <c r="P90" s="122">
        <v>7</v>
      </c>
      <c r="Q90" s="1"/>
      <c r="R90" s="118"/>
    </row>
    <row r="91" spans="1:18" s="30" customFormat="1" x14ac:dyDescent="0.3">
      <c r="A91" s="44"/>
      <c r="B91" s="40">
        <v>20220089348</v>
      </c>
      <c r="C91" s="46">
        <v>14</v>
      </c>
      <c r="D91" s="42">
        <f>N91+P91+R91</f>
        <v>10</v>
      </c>
      <c r="E91" s="40" t="s">
        <v>28</v>
      </c>
      <c r="F91" s="41" t="s">
        <v>372</v>
      </c>
      <c r="G91" s="41" t="s">
        <v>367</v>
      </c>
      <c r="H91" s="59" t="s">
        <v>7</v>
      </c>
      <c r="I91" s="40" t="s">
        <v>12</v>
      </c>
      <c r="J91" s="266">
        <v>2014</v>
      </c>
      <c r="K91" s="40" t="s">
        <v>29</v>
      </c>
      <c r="L91" s="111">
        <f>IF(J91&gt;2010,1,IF(J91&gt;2006,0.3,4))</f>
        <v>1</v>
      </c>
      <c r="M91" s="135" t="s">
        <v>907</v>
      </c>
      <c r="N91" s="122">
        <v>7</v>
      </c>
      <c r="O91" s="135" t="s">
        <v>903</v>
      </c>
      <c r="P91" s="122">
        <v>3</v>
      </c>
      <c r="R91" s="116"/>
    </row>
    <row r="92" spans="1:18" s="30" customFormat="1" x14ac:dyDescent="0.3">
      <c r="A92" s="44"/>
      <c r="B92" s="40">
        <v>20220107312</v>
      </c>
      <c r="C92" s="46">
        <v>15</v>
      </c>
      <c r="D92" s="42">
        <f>N92+P92+R92</f>
        <v>9</v>
      </c>
      <c r="E92" s="40" t="s">
        <v>601</v>
      </c>
      <c r="F92" s="41" t="s">
        <v>600</v>
      </c>
      <c r="G92" s="41" t="s">
        <v>566</v>
      </c>
      <c r="H92" s="59" t="s">
        <v>7</v>
      </c>
      <c r="I92" s="40" t="s">
        <v>12</v>
      </c>
      <c r="J92" s="265">
        <v>2014</v>
      </c>
      <c r="K92" s="40" t="s">
        <v>29</v>
      </c>
      <c r="L92" s="111">
        <f>IF(J92&gt;2010,1,IF(J92&gt;2006,0.3,4))</f>
        <v>1</v>
      </c>
      <c r="M92" s="135" t="s">
        <v>906</v>
      </c>
      <c r="N92" s="122">
        <v>5</v>
      </c>
      <c r="O92" s="135" t="s">
        <v>908</v>
      </c>
      <c r="P92" s="122">
        <v>4</v>
      </c>
      <c r="R92" s="116"/>
    </row>
    <row r="93" spans="1:18" s="30" customFormat="1" x14ac:dyDescent="0.3">
      <c r="A93" s="124"/>
      <c r="B93" s="24">
        <v>20190011611</v>
      </c>
      <c r="C93" s="46">
        <v>16</v>
      </c>
      <c r="D93" s="42">
        <f>N93+P93+R93</f>
        <v>8</v>
      </c>
      <c r="E93" s="24" t="s">
        <v>217</v>
      </c>
      <c r="F93" s="17" t="s">
        <v>216</v>
      </c>
      <c r="G93" s="26" t="s">
        <v>13</v>
      </c>
      <c r="H93" s="17" t="s">
        <v>7</v>
      </c>
      <c r="I93" s="24" t="s">
        <v>12</v>
      </c>
      <c r="J93" s="269">
        <v>2014</v>
      </c>
      <c r="K93" s="23" t="s">
        <v>11</v>
      </c>
      <c r="L93" s="111">
        <f>IF(J93&gt;2010,1,IF(J93&gt;2006,0.3,4))</f>
        <v>1</v>
      </c>
      <c r="M93" s="135" t="s">
        <v>905</v>
      </c>
      <c r="N93" s="122">
        <v>8</v>
      </c>
      <c r="O93" s="135"/>
      <c r="P93" s="122"/>
      <c r="Q93" s="1"/>
      <c r="R93" s="118"/>
    </row>
    <row r="94" spans="1:18" s="30" customFormat="1" x14ac:dyDescent="0.3">
      <c r="A94" s="44"/>
      <c r="B94" s="40">
        <v>20190002246</v>
      </c>
      <c r="C94" s="46">
        <v>16</v>
      </c>
      <c r="D94" s="42">
        <f>N94+P94+R94</f>
        <v>8</v>
      </c>
      <c r="E94" s="40" t="s">
        <v>755</v>
      </c>
      <c r="F94" s="41" t="s">
        <v>754</v>
      </c>
      <c r="G94" s="41" t="s">
        <v>669</v>
      </c>
      <c r="H94" s="59" t="s">
        <v>7</v>
      </c>
      <c r="I94" s="40" t="s">
        <v>12</v>
      </c>
      <c r="J94" s="265">
        <v>2013</v>
      </c>
      <c r="K94" s="40" t="s">
        <v>29</v>
      </c>
      <c r="L94" s="111">
        <f>IF(J94&gt;2010,1,IF(J94&gt;2006,0.3,4))</f>
        <v>1</v>
      </c>
      <c r="M94" s="135"/>
      <c r="N94" s="122"/>
      <c r="O94" s="135" t="s">
        <v>905</v>
      </c>
      <c r="P94" s="122">
        <v>8</v>
      </c>
      <c r="R94" s="116"/>
    </row>
    <row r="95" spans="1:18" s="30" customFormat="1" x14ac:dyDescent="0.3">
      <c r="A95" s="124"/>
      <c r="B95" s="24">
        <v>20210059171</v>
      </c>
      <c r="C95" s="46">
        <v>18</v>
      </c>
      <c r="D95" s="42">
        <f>N95+P95+R95</f>
        <v>8</v>
      </c>
      <c r="E95" s="24" t="s">
        <v>67</v>
      </c>
      <c r="F95" s="17" t="s">
        <v>66</v>
      </c>
      <c r="G95" s="26" t="s">
        <v>13</v>
      </c>
      <c r="H95" s="17" t="s">
        <v>7</v>
      </c>
      <c r="I95" s="24" t="s">
        <v>12</v>
      </c>
      <c r="J95" s="269">
        <v>2014</v>
      </c>
      <c r="K95" s="24" t="s">
        <v>29</v>
      </c>
      <c r="L95" s="111">
        <f>IF(J95&gt;2010,1,IF(J95&gt;2006,0.3,4))</f>
        <v>1</v>
      </c>
      <c r="M95" s="135" t="s">
        <v>906</v>
      </c>
      <c r="N95" s="122">
        <v>5</v>
      </c>
      <c r="O95" s="135" t="s">
        <v>903</v>
      </c>
      <c r="P95" s="122">
        <v>3</v>
      </c>
      <c r="Q95" s="34"/>
      <c r="R95" s="29"/>
    </row>
    <row r="96" spans="1:18" s="30" customFormat="1" x14ac:dyDescent="0.3">
      <c r="A96" s="44"/>
      <c r="B96" s="40">
        <v>20220104201</v>
      </c>
      <c r="C96" s="46">
        <v>18</v>
      </c>
      <c r="D96" s="42">
        <f>N96+P96+R96</f>
        <v>8</v>
      </c>
      <c r="E96" s="40" t="s">
        <v>586</v>
      </c>
      <c r="F96" s="41" t="s">
        <v>585</v>
      </c>
      <c r="G96" s="41" t="s">
        <v>566</v>
      </c>
      <c r="H96" s="59" t="s">
        <v>7</v>
      </c>
      <c r="I96" s="40" t="s">
        <v>12</v>
      </c>
      <c r="J96" s="265">
        <v>2014</v>
      </c>
      <c r="K96" s="40" t="s">
        <v>29</v>
      </c>
      <c r="L96" s="111">
        <f>IF(J96&gt;2010,1,IF(J96&gt;2006,0.3,4))</f>
        <v>1</v>
      </c>
      <c r="M96" s="135" t="s">
        <v>903</v>
      </c>
      <c r="N96" s="122">
        <v>3</v>
      </c>
      <c r="O96" s="135" t="s">
        <v>906</v>
      </c>
      <c r="P96" s="122">
        <v>5</v>
      </c>
      <c r="R96" s="116"/>
    </row>
    <row r="97" spans="1:18" s="30" customFormat="1" x14ac:dyDescent="0.3">
      <c r="A97" s="124"/>
      <c r="B97" s="24">
        <v>20210060491</v>
      </c>
      <c r="C97" s="46">
        <v>20</v>
      </c>
      <c r="D97" s="42">
        <f>N97+P97+R97</f>
        <v>8</v>
      </c>
      <c r="E97" s="24" t="s">
        <v>211</v>
      </c>
      <c r="F97" s="17" t="s">
        <v>210</v>
      </c>
      <c r="G97" s="26" t="s">
        <v>13</v>
      </c>
      <c r="H97" s="17" t="s">
        <v>7</v>
      </c>
      <c r="I97" s="24" t="s">
        <v>12</v>
      </c>
      <c r="J97" s="269">
        <v>2013</v>
      </c>
      <c r="K97" s="24" t="s">
        <v>29</v>
      </c>
      <c r="L97" s="111">
        <f>IF(J97&gt;2010,1,IF(J97&gt;2006,0.3,4))</f>
        <v>1</v>
      </c>
      <c r="M97" s="135" t="s">
        <v>908</v>
      </c>
      <c r="N97" s="122">
        <v>4</v>
      </c>
      <c r="O97" s="135" t="s">
        <v>908</v>
      </c>
      <c r="P97" s="122">
        <v>4</v>
      </c>
      <c r="Q97" s="1"/>
      <c r="R97" s="118"/>
    </row>
    <row r="98" spans="1:18" s="30" customFormat="1" x14ac:dyDescent="0.3">
      <c r="A98" s="44"/>
      <c r="B98" s="56">
        <v>20200055521</v>
      </c>
      <c r="C98" s="46">
        <v>21</v>
      </c>
      <c r="D98" s="42">
        <f>N98+P98+R98</f>
        <v>7</v>
      </c>
      <c r="E98" s="56" t="s">
        <v>500</v>
      </c>
      <c r="F98" s="55" t="s">
        <v>499</v>
      </c>
      <c r="G98" s="41" t="s">
        <v>367</v>
      </c>
      <c r="H98" s="59" t="s">
        <v>7</v>
      </c>
      <c r="I98" s="48" t="s">
        <v>12</v>
      </c>
      <c r="J98" s="268">
        <v>2014</v>
      </c>
      <c r="K98" s="40" t="s">
        <v>29</v>
      </c>
      <c r="L98" s="111">
        <f>IF(J98&gt;2010,1,IF(J98&gt;2006,0.3,4))</f>
        <v>1</v>
      </c>
      <c r="M98" s="135" t="s">
        <v>907</v>
      </c>
      <c r="N98" s="122">
        <v>7</v>
      </c>
      <c r="O98" s="135"/>
      <c r="P98" s="122"/>
      <c r="R98" s="116"/>
    </row>
    <row r="99" spans="1:18" s="30" customFormat="1" x14ac:dyDescent="0.3">
      <c r="A99" s="44"/>
      <c r="B99" s="40">
        <v>20230138325</v>
      </c>
      <c r="C99" s="46">
        <v>22</v>
      </c>
      <c r="D99" s="42">
        <f>N99+P99+R99</f>
        <v>7</v>
      </c>
      <c r="E99" s="40" t="s">
        <v>360</v>
      </c>
      <c r="F99" s="41" t="s">
        <v>868</v>
      </c>
      <c r="G99" s="41" t="s">
        <v>669</v>
      </c>
      <c r="H99" s="59" t="s">
        <v>7</v>
      </c>
      <c r="I99" s="40" t="s">
        <v>12</v>
      </c>
      <c r="J99" s="265">
        <v>2013</v>
      </c>
      <c r="K99" s="40" t="s">
        <v>29</v>
      </c>
      <c r="L99" s="111">
        <f>IF(J99&gt;2010,1,IF(J99&gt;2006,0.3,4))</f>
        <v>1</v>
      </c>
      <c r="M99" s="135" t="s">
        <v>903</v>
      </c>
      <c r="N99" s="122">
        <v>3</v>
      </c>
      <c r="O99" s="135" t="s">
        <v>908</v>
      </c>
      <c r="P99" s="122">
        <v>4</v>
      </c>
      <c r="R99" s="116"/>
    </row>
    <row r="100" spans="1:18" s="30" customFormat="1" x14ac:dyDescent="0.3">
      <c r="A100" s="44"/>
      <c r="B100" s="199">
        <v>20220117181</v>
      </c>
      <c r="C100" s="223">
        <v>23</v>
      </c>
      <c r="D100" s="42">
        <f>N100+P100+R100</f>
        <v>6</v>
      </c>
      <c r="E100" s="199" t="s">
        <v>917</v>
      </c>
      <c r="F100" s="201" t="s">
        <v>918</v>
      </c>
      <c r="G100" s="201" t="s">
        <v>566</v>
      </c>
      <c r="H100" s="202" t="s">
        <v>7</v>
      </c>
      <c r="I100" s="199" t="s">
        <v>12</v>
      </c>
      <c r="J100" s="203">
        <v>2013</v>
      </c>
      <c r="K100" s="199" t="s">
        <v>29</v>
      </c>
      <c r="L100" s="204">
        <f t="shared" ref="L100" si="1">IF(J100&gt;2010,1,IF(J100&gt;2006,0.3,4))</f>
        <v>1</v>
      </c>
      <c r="M100" s="135"/>
      <c r="N100" s="122"/>
      <c r="O100" s="317" t="s">
        <v>909</v>
      </c>
      <c r="P100" s="122">
        <v>6</v>
      </c>
      <c r="R100" s="116"/>
    </row>
    <row r="101" spans="1:18" s="30" customFormat="1" x14ac:dyDescent="0.3">
      <c r="A101" s="124"/>
      <c r="B101" s="24">
        <v>20230122886</v>
      </c>
      <c r="C101" s="46">
        <v>24</v>
      </c>
      <c r="D101" s="42">
        <f>N101+P101+R101</f>
        <v>6</v>
      </c>
      <c r="E101" s="24" t="s">
        <v>36</v>
      </c>
      <c r="F101" s="17" t="s">
        <v>35</v>
      </c>
      <c r="G101" s="26" t="s">
        <v>13</v>
      </c>
      <c r="H101" s="17" t="s">
        <v>7</v>
      </c>
      <c r="I101" s="24" t="s">
        <v>12</v>
      </c>
      <c r="J101" s="269">
        <v>2013</v>
      </c>
      <c r="K101" s="24" t="s">
        <v>29</v>
      </c>
      <c r="L101" s="111">
        <f>IF(J101&gt;2010,1,IF(J101&gt;2006,0.3,4))</f>
        <v>1</v>
      </c>
      <c r="M101" s="135" t="s">
        <v>908</v>
      </c>
      <c r="N101" s="122">
        <v>4</v>
      </c>
      <c r="O101" s="135" t="s">
        <v>904</v>
      </c>
      <c r="P101" s="122">
        <v>2</v>
      </c>
      <c r="Q101" s="1"/>
      <c r="R101" s="118"/>
    </row>
    <row r="102" spans="1:18" s="30" customFormat="1" x14ac:dyDescent="0.3">
      <c r="A102" s="44"/>
      <c r="B102" s="40">
        <v>20220087925</v>
      </c>
      <c r="C102" s="46">
        <v>25</v>
      </c>
      <c r="D102" s="42">
        <f>N102+P102+R102</f>
        <v>6</v>
      </c>
      <c r="E102" s="40" t="s">
        <v>718</v>
      </c>
      <c r="F102" s="41" t="s">
        <v>717</v>
      </c>
      <c r="G102" s="41" t="s">
        <v>669</v>
      </c>
      <c r="H102" s="59" t="s">
        <v>7</v>
      </c>
      <c r="I102" s="40" t="s">
        <v>12</v>
      </c>
      <c r="J102" s="265">
        <v>2014</v>
      </c>
      <c r="K102" s="40" t="s">
        <v>29</v>
      </c>
      <c r="L102" s="111">
        <f>IF(J102&gt;2010,1,IF(J102&gt;2006,0.3,4))</f>
        <v>1</v>
      </c>
      <c r="M102" s="135" t="s">
        <v>903</v>
      </c>
      <c r="N102" s="122">
        <v>3</v>
      </c>
      <c r="O102" s="135" t="s">
        <v>903</v>
      </c>
      <c r="P102" s="122">
        <v>3</v>
      </c>
      <c r="R102" s="116"/>
    </row>
    <row r="103" spans="1:18" s="30" customFormat="1" x14ac:dyDescent="0.3">
      <c r="A103" s="53"/>
      <c r="B103" s="50">
        <v>20230120571</v>
      </c>
      <c r="C103" s="46">
        <v>26</v>
      </c>
      <c r="D103" s="42">
        <f>N103+P103+R103</f>
        <v>5</v>
      </c>
      <c r="E103" s="52" t="s">
        <v>504</v>
      </c>
      <c r="F103" s="51" t="s">
        <v>503</v>
      </c>
      <c r="G103" s="51" t="s">
        <v>367</v>
      </c>
      <c r="H103" s="299" t="s">
        <v>7</v>
      </c>
      <c r="I103" s="50" t="s">
        <v>12</v>
      </c>
      <c r="J103" s="270">
        <v>2013</v>
      </c>
      <c r="K103" s="40" t="s">
        <v>29</v>
      </c>
      <c r="L103" s="111">
        <f>IF(J103&gt;2010,1,IF(J103&gt;2006,0.3,4))</f>
        <v>1</v>
      </c>
      <c r="M103" s="135"/>
      <c r="N103" s="122"/>
      <c r="O103" s="135" t="s">
        <v>906</v>
      </c>
      <c r="P103" s="122">
        <v>5</v>
      </c>
      <c r="R103" s="116"/>
    </row>
    <row r="104" spans="1:18" s="30" customFormat="1" x14ac:dyDescent="0.3">
      <c r="A104" s="124"/>
      <c r="B104" s="24">
        <v>20220087894</v>
      </c>
      <c r="C104" s="46">
        <v>27</v>
      </c>
      <c r="D104" s="42">
        <f>N104+P104+R104</f>
        <v>4</v>
      </c>
      <c r="E104" s="24" t="s">
        <v>348</v>
      </c>
      <c r="F104" s="17" t="s">
        <v>347</v>
      </c>
      <c r="G104" s="26" t="s">
        <v>13</v>
      </c>
      <c r="H104" s="300" t="s">
        <v>7</v>
      </c>
      <c r="I104" s="24" t="s">
        <v>12</v>
      </c>
      <c r="J104" s="269">
        <v>2014</v>
      </c>
      <c r="K104" s="24" t="s">
        <v>29</v>
      </c>
      <c r="L104" s="111">
        <f>IF(J104&gt;2010,1,IF(J104&gt;2006,0.3,4))</f>
        <v>1</v>
      </c>
      <c r="M104" s="135" t="s">
        <v>908</v>
      </c>
      <c r="N104" s="122">
        <v>4</v>
      </c>
      <c r="O104" s="135" t="s">
        <v>900</v>
      </c>
      <c r="P104" s="122">
        <v>0</v>
      </c>
      <c r="Q104" s="1"/>
      <c r="R104" s="118"/>
    </row>
    <row r="105" spans="1:18" s="30" customFormat="1" x14ac:dyDescent="0.3">
      <c r="A105" s="124"/>
      <c r="B105" s="24">
        <v>20190001930</v>
      </c>
      <c r="C105" s="46">
        <v>27</v>
      </c>
      <c r="D105" s="42">
        <f>N105+P105+R105</f>
        <v>4</v>
      </c>
      <c r="E105" s="24" t="s">
        <v>298</v>
      </c>
      <c r="F105" s="17" t="s">
        <v>312</v>
      </c>
      <c r="G105" s="26" t="s">
        <v>13</v>
      </c>
      <c r="H105" s="300" t="s">
        <v>7</v>
      </c>
      <c r="I105" s="24" t="s">
        <v>12</v>
      </c>
      <c r="J105" s="269">
        <v>2013</v>
      </c>
      <c r="K105" s="24" t="s">
        <v>29</v>
      </c>
      <c r="L105" s="111">
        <f>IF(J105&gt;2010,1,IF(J105&gt;2006,0.3,4))</f>
        <v>1</v>
      </c>
      <c r="M105" s="64"/>
      <c r="N105" s="122"/>
      <c r="O105" s="64" t="s">
        <v>908</v>
      </c>
      <c r="P105" s="122">
        <v>4</v>
      </c>
      <c r="Q105" s="2"/>
      <c r="R105" s="6"/>
    </row>
    <row r="106" spans="1:18" s="30" customFormat="1" x14ac:dyDescent="0.3">
      <c r="A106" s="44"/>
      <c r="B106" s="40">
        <v>20230121982</v>
      </c>
      <c r="C106" s="46">
        <v>29</v>
      </c>
      <c r="D106" s="42">
        <f>N106+P106+R106</f>
        <v>3</v>
      </c>
      <c r="E106" s="40" t="s">
        <v>747</v>
      </c>
      <c r="F106" s="41" t="s">
        <v>746</v>
      </c>
      <c r="G106" s="41" t="s">
        <v>669</v>
      </c>
      <c r="H106" s="59" t="s">
        <v>7</v>
      </c>
      <c r="I106" s="40" t="s">
        <v>12</v>
      </c>
      <c r="J106" s="265">
        <v>2013</v>
      </c>
      <c r="K106" s="40" t="s">
        <v>29</v>
      </c>
      <c r="L106" s="111">
        <f>IF(J106&gt;2010,1,IF(J106&gt;2006,0.3,4))</f>
        <v>1</v>
      </c>
      <c r="M106" s="302" t="s">
        <v>903</v>
      </c>
      <c r="N106" s="122">
        <v>3</v>
      </c>
      <c r="O106" s="302"/>
      <c r="P106" s="122"/>
      <c r="R106" s="116"/>
    </row>
    <row r="107" spans="1:18" s="30" customFormat="1" x14ac:dyDescent="0.3">
      <c r="A107" s="124"/>
      <c r="B107" s="24">
        <v>20230123504</v>
      </c>
      <c r="C107" s="46">
        <v>30</v>
      </c>
      <c r="D107" s="42">
        <f>N107+P107+R107</f>
        <v>2</v>
      </c>
      <c r="E107" s="24" t="s">
        <v>314</v>
      </c>
      <c r="F107" s="17" t="s">
        <v>313</v>
      </c>
      <c r="G107" s="26" t="s">
        <v>13</v>
      </c>
      <c r="H107" s="300" t="s">
        <v>7</v>
      </c>
      <c r="I107" s="24" t="s">
        <v>12</v>
      </c>
      <c r="J107" s="269">
        <v>2014</v>
      </c>
      <c r="K107" s="24" t="s">
        <v>29</v>
      </c>
      <c r="L107" s="111">
        <f>IF(J107&gt;2010,1,IF(J107&gt;2006,0.3,4))</f>
        <v>1</v>
      </c>
      <c r="M107" s="302" t="s">
        <v>904</v>
      </c>
      <c r="N107" s="122">
        <v>2</v>
      </c>
      <c r="O107" s="302" t="s">
        <v>900</v>
      </c>
      <c r="P107" s="122">
        <v>0</v>
      </c>
      <c r="Q107" s="1"/>
      <c r="R107" s="118"/>
    </row>
    <row r="108" spans="1:18" s="30" customFormat="1" x14ac:dyDescent="0.3">
      <c r="A108" s="124"/>
      <c r="B108" s="24">
        <v>20230122629</v>
      </c>
      <c r="C108" s="127" t="s">
        <v>912</v>
      </c>
      <c r="D108" s="42">
        <f>N108+P108+R108</f>
        <v>0</v>
      </c>
      <c r="E108" s="24" t="s">
        <v>296</v>
      </c>
      <c r="F108" s="17" t="s">
        <v>295</v>
      </c>
      <c r="G108" s="26" t="s">
        <v>13</v>
      </c>
      <c r="H108" s="17" t="s">
        <v>7</v>
      </c>
      <c r="I108" s="24" t="s">
        <v>12</v>
      </c>
      <c r="J108" s="269">
        <v>2014</v>
      </c>
      <c r="K108" s="24" t="s">
        <v>29</v>
      </c>
      <c r="L108" s="111">
        <f>IF(J108&gt;2010,1,IF(J108&gt;2006,0.3,4))</f>
        <v>1</v>
      </c>
      <c r="M108" s="302" t="s">
        <v>900</v>
      </c>
      <c r="N108" s="122">
        <v>0</v>
      </c>
      <c r="O108" s="302"/>
      <c r="P108" s="122"/>
      <c r="Q108" s="1"/>
      <c r="R108" s="118"/>
    </row>
    <row r="109" spans="1:18" s="30" customFormat="1" hidden="1" x14ac:dyDescent="0.3">
      <c r="A109" s="44"/>
      <c r="B109" s="40">
        <v>20230120936</v>
      </c>
      <c r="C109" s="43"/>
      <c r="D109" s="42">
        <f>N109+P109+R109</f>
        <v>0</v>
      </c>
      <c r="E109" s="40" t="s">
        <v>716</v>
      </c>
      <c r="F109" s="41" t="s">
        <v>715</v>
      </c>
      <c r="G109" s="41" t="s">
        <v>669</v>
      </c>
      <c r="H109" s="299" t="s">
        <v>7</v>
      </c>
      <c r="I109" s="40" t="s">
        <v>12</v>
      </c>
      <c r="J109" s="265">
        <v>2014</v>
      </c>
      <c r="K109" s="40" t="s">
        <v>29</v>
      </c>
      <c r="L109" s="111">
        <f>IF(J109&gt;2010,1,IF(J109&gt;2006,0.3,4))</f>
        <v>1</v>
      </c>
      <c r="M109" s="64"/>
      <c r="N109" s="122"/>
      <c r="O109" s="64"/>
      <c r="P109" s="122"/>
      <c r="R109" s="116"/>
    </row>
    <row r="110" spans="1:18" s="30" customFormat="1" hidden="1" x14ac:dyDescent="0.3">
      <c r="A110" s="44"/>
      <c r="B110" s="40">
        <v>20220104196</v>
      </c>
      <c r="C110" s="43"/>
      <c r="D110" s="42">
        <f>N110+P110+R110</f>
        <v>0</v>
      </c>
      <c r="E110" s="40" t="s">
        <v>659</v>
      </c>
      <c r="F110" s="41" t="s">
        <v>658</v>
      </c>
      <c r="G110" s="41" t="s">
        <v>566</v>
      </c>
      <c r="H110" s="299" t="s">
        <v>7</v>
      </c>
      <c r="I110" s="40" t="s">
        <v>12</v>
      </c>
      <c r="J110" s="265">
        <v>2014</v>
      </c>
      <c r="K110" s="40" t="s">
        <v>29</v>
      </c>
      <c r="L110" s="111">
        <f>IF(J110&gt;2010,1,IF(J110&gt;2006,0.3,4))</f>
        <v>1</v>
      </c>
      <c r="M110" s="64"/>
      <c r="N110" s="122"/>
      <c r="O110" s="64"/>
      <c r="P110" s="122"/>
      <c r="R110" s="116"/>
    </row>
    <row r="111" spans="1:18" s="30" customFormat="1" hidden="1" x14ac:dyDescent="0.3">
      <c r="A111" s="44"/>
      <c r="B111" s="40">
        <v>20210079604</v>
      </c>
      <c r="C111" s="43"/>
      <c r="D111" s="42">
        <f>N111+P111+R111</f>
        <v>0</v>
      </c>
      <c r="E111" s="40" t="s">
        <v>314</v>
      </c>
      <c r="F111" s="41" t="s">
        <v>651</v>
      </c>
      <c r="G111" s="41" t="s">
        <v>566</v>
      </c>
      <c r="H111" s="299" t="s">
        <v>7</v>
      </c>
      <c r="I111" s="40" t="s">
        <v>12</v>
      </c>
      <c r="J111" s="265">
        <v>2013</v>
      </c>
      <c r="K111" s="40" t="s">
        <v>29</v>
      </c>
      <c r="L111" s="111">
        <f>IF(J111&gt;2010,1,IF(J111&gt;2006,0.3,4))</f>
        <v>1</v>
      </c>
      <c r="M111" s="64"/>
      <c r="N111" s="122"/>
      <c r="O111" s="64"/>
      <c r="P111" s="122"/>
      <c r="R111" s="116"/>
    </row>
    <row r="112" spans="1:18" s="30" customFormat="1" hidden="1" x14ac:dyDescent="0.3">
      <c r="A112" s="44"/>
      <c r="B112" s="40">
        <v>20200031066</v>
      </c>
      <c r="C112" s="46"/>
      <c r="D112" s="42">
        <f>N112+P112+R112</f>
        <v>0</v>
      </c>
      <c r="E112" s="40" t="s">
        <v>641</v>
      </c>
      <c r="F112" s="41" t="s">
        <v>640</v>
      </c>
      <c r="G112" s="41" t="s">
        <v>566</v>
      </c>
      <c r="H112" s="299" t="s">
        <v>7</v>
      </c>
      <c r="I112" s="40" t="s">
        <v>12</v>
      </c>
      <c r="J112" s="265">
        <v>2013</v>
      </c>
      <c r="K112" s="40" t="s">
        <v>29</v>
      </c>
      <c r="L112" s="111">
        <f>IF(J112&gt;2010,1,IF(J112&gt;2006,0.3,4))</f>
        <v>1</v>
      </c>
      <c r="M112" s="64"/>
      <c r="N112" s="122"/>
      <c r="O112" s="64"/>
      <c r="P112" s="122"/>
      <c r="R112" s="116"/>
    </row>
    <row r="113" spans="1:18" s="30" customFormat="1" hidden="1" x14ac:dyDescent="0.3">
      <c r="A113" s="44"/>
      <c r="B113" s="40">
        <v>20220094747</v>
      </c>
      <c r="C113" s="46"/>
      <c r="D113" s="42">
        <f>N113+P113+R113</f>
        <v>0</v>
      </c>
      <c r="E113" s="40" t="s">
        <v>629</v>
      </c>
      <c r="F113" s="41" t="s">
        <v>628</v>
      </c>
      <c r="G113" s="41" t="s">
        <v>566</v>
      </c>
      <c r="H113" s="299" t="s">
        <v>7</v>
      </c>
      <c r="I113" s="40" t="s">
        <v>12</v>
      </c>
      <c r="J113" s="265">
        <v>2014</v>
      </c>
      <c r="K113" s="40" t="s">
        <v>29</v>
      </c>
      <c r="L113" s="111">
        <f>IF(J113&gt;2010,1,IF(J113&gt;2006,0.3,4))</f>
        <v>1</v>
      </c>
      <c r="M113" s="64"/>
      <c r="N113" s="122"/>
      <c r="O113" s="64"/>
      <c r="P113" s="122"/>
      <c r="R113" s="116"/>
    </row>
    <row r="114" spans="1:18" s="30" customFormat="1" hidden="1" x14ac:dyDescent="0.3">
      <c r="A114" s="44"/>
      <c r="B114" s="56">
        <v>20230126822</v>
      </c>
      <c r="C114" s="46"/>
      <c r="D114" s="42">
        <f>N114+P114+R114</f>
        <v>0</v>
      </c>
      <c r="E114" s="56" t="s">
        <v>543</v>
      </c>
      <c r="F114" s="55" t="s">
        <v>542</v>
      </c>
      <c r="G114" s="41" t="s">
        <v>367</v>
      </c>
      <c r="H114" s="299" t="s">
        <v>7</v>
      </c>
      <c r="I114" s="48" t="s">
        <v>12</v>
      </c>
      <c r="J114" s="268">
        <v>2014</v>
      </c>
      <c r="K114" s="40" t="s">
        <v>29</v>
      </c>
      <c r="L114" s="111">
        <f>IF(J114&gt;2010,1,IF(J114&gt;2006,0.3,4))</f>
        <v>1</v>
      </c>
      <c r="M114" s="64"/>
      <c r="N114" s="122"/>
      <c r="O114" s="64"/>
      <c r="P114" s="122"/>
      <c r="R114" s="116"/>
    </row>
    <row r="115" spans="1:18" s="30" customFormat="1" hidden="1" x14ac:dyDescent="0.3">
      <c r="A115" s="44"/>
      <c r="B115" s="56">
        <v>20230124043</v>
      </c>
      <c r="C115" s="46"/>
      <c r="D115" s="42">
        <f>N115+P115+R115</f>
        <v>0</v>
      </c>
      <c r="E115" s="56" t="s">
        <v>353</v>
      </c>
      <c r="F115" s="55" t="s">
        <v>536</v>
      </c>
      <c r="G115" s="41" t="s">
        <v>367</v>
      </c>
      <c r="H115" s="299" t="s">
        <v>7</v>
      </c>
      <c r="I115" s="48" t="s">
        <v>12</v>
      </c>
      <c r="J115" s="268">
        <v>2014</v>
      </c>
      <c r="K115" s="40" t="s">
        <v>29</v>
      </c>
      <c r="L115" s="111">
        <f>IF(J115&gt;2010,1,IF(J115&gt;2006,0.3,4))</f>
        <v>1</v>
      </c>
      <c r="M115" s="64"/>
      <c r="N115" s="122"/>
      <c r="O115" s="64"/>
      <c r="P115" s="122"/>
      <c r="R115" s="116"/>
    </row>
    <row r="116" spans="1:18" s="30" customFormat="1" hidden="1" x14ac:dyDescent="0.3">
      <c r="A116" s="124"/>
      <c r="B116" s="31">
        <v>20200038087</v>
      </c>
      <c r="C116" s="43"/>
      <c r="D116" s="42">
        <f>N116+P116+R116</f>
        <v>0</v>
      </c>
      <c r="E116" s="31" t="s">
        <v>464</v>
      </c>
      <c r="F116" s="32" t="s">
        <v>463</v>
      </c>
      <c r="G116" s="32" t="s">
        <v>367</v>
      </c>
      <c r="H116" s="32" t="s">
        <v>7</v>
      </c>
      <c r="I116" s="31" t="s">
        <v>30</v>
      </c>
      <c r="J116" s="267">
        <v>2012</v>
      </c>
      <c r="K116" s="135" t="s">
        <v>29</v>
      </c>
      <c r="L116" s="122">
        <f>IF(J116&gt;2010,1,IF(J116&gt;2006,0.3,4))</f>
        <v>1</v>
      </c>
      <c r="M116" s="2"/>
      <c r="N116" s="6"/>
      <c r="O116" s="64"/>
      <c r="P116" s="122"/>
      <c r="R116" s="116"/>
    </row>
    <row r="117" spans="1:18" s="30" customFormat="1" hidden="1" x14ac:dyDescent="0.3">
      <c r="A117" s="44"/>
      <c r="B117" s="56">
        <v>20210058442</v>
      </c>
      <c r="C117" s="46"/>
      <c r="D117" s="42">
        <f>N117+P117+R117</f>
        <v>0</v>
      </c>
      <c r="E117" s="56" t="s">
        <v>458</v>
      </c>
      <c r="F117" s="55" t="s">
        <v>457</v>
      </c>
      <c r="G117" s="41" t="s">
        <v>367</v>
      </c>
      <c r="H117" s="299" t="s">
        <v>7</v>
      </c>
      <c r="I117" s="48" t="s">
        <v>12</v>
      </c>
      <c r="J117" s="268">
        <v>2013</v>
      </c>
      <c r="K117" s="40" t="s">
        <v>29</v>
      </c>
      <c r="L117" s="111">
        <f>IF(J117&gt;2010,1,IF(J117&gt;2006,0.3,4))</f>
        <v>1</v>
      </c>
      <c r="M117" s="64"/>
      <c r="N117" s="122"/>
      <c r="O117" s="64"/>
      <c r="P117" s="122"/>
      <c r="R117" s="116"/>
    </row>
    <row r="118" spans="1:18" s="30" customFormat="1" hidden="1" x14ac:dyDescent="0.3">
      <c r="A118" s="44"/>
      <c r="B118" s="56">
        <v>20210062389</v>
      </c>
      <c r="C118" s="46"/>
      <c r="D118" s="42">
        <f>N118+P118+R118</f>
        <v>0</v>
      </c>
      <c r="E118" s="56" t="s">
        <v>80</v>
      </c>
      <c r="F118" s="55" t="s">
        <v>418</v>
      </c>
      <c r="G118" s="41" t="s">
        <v>367</v>
      </c>
      <c r="H118" s="299" t="s">
        <v>7</v>
      </c>
      <c r="I118" s="48" t="s">
        <v>12</v>
      </c>
      <c r="J118" s="268">
        <v>2014</v>
      </c>
      <c r="K118" s="40" t="s">
        <v>29</v>
      </c>
      <c r="L118" s="111">
        <f>IF(J118&gt;2010,1,IF(J118&gt;2006,0.3,4))</f>
        <v>1</v>
      </c>
      <c r="M118" s="64"/>
      <c r="N118" s="122"/>
      <c r="O118" s="64"/>
      <c r="P118" s="122"/>
      <c r="R118" s="116"/>
    </row>
    <row r="119" spans="1:18" s="30" customFormat="1" hidden="1" x14ac:dyDescent="0.3">
      <c r="A119" s="44"/>
      <c r="B119" s="56">
        <v>20230120838</v>
      </c>
      <c r="C119" s="49"/>
      <c r="D119" s="42">
        <f>N119+P119+R119</f>
        <v>0</v>
      </c>
      <c r="E119" s="56" t="s">
        <v>413</v>
      </c>
      <c r="F119" s="55" t="s">
        <v>412</v>
      </c>
      <c r="G119" s="41" t="s">
        <v>367</v>
      </c>
      <c r="H119" s="299" t="s">
        <v>7</v>
      </c>
      <c r="I119" s="48" t="s">
        <v>12</v>
      </c>
      <c r="J119" s="268">
        <v>2014</v>
      </c>
      <c r="K119" s="40" t="s">
        <v>29</v>
      </c>
      <c r="L119" s="111">
        <f>IF(J119&gt;2010,1,IF(J119&gt;2006,0.3,4))</f>
        <v>1</v>
      </c>
      <c r="M119" s="64"/>
      <c r="N119" s="122"/>
      <c r="O119" s="64"/>
      <c r="P119" s="122"/>
      <c r="R119" s="116"/>
    </row>
    <row r="120" spans="1:18" s="30" customFormat="1" hidden="1" x14ac:dyDescent="0.3">
      <c r="A120" s="44"/>
      <c r="B120" s="48">
        <v>20210058459</v>
      </c>
      <c r="C120" s="46"/>
      <c r="D120" s="42">
        <f>N120+P120+R120</f>
        <v>0</v>
      </c>
      <c r="E120" s="56" t="s">
        <v>407</v>
      </c>
      <c r="F120" s="55" t="s">
        <v>406</v>
      </c>
      <c r="G120" s="41" t="s">
        <v>367</v>
      </c>
      <c r="H120" s="299" t="s">
        <v>7</v>
      </c>
      <c r="I120" s="48" t="s">
        <v>12</v>
      </c>
      <c r="J120" s="266">
        <v>2013</v>
      </c>
      <c r="K120" s="40" t="s">
        <v>29</v>
      </c>
      <c r="L120" s="111">
        <f>IF(J120&gt;2010,1,IF(J120&gt;2006,0.3,4))</f>
        <v>1</v>
      </c>
      <c r="M120" s="64"/>
      <c r="N120" s="122"/>
      <c r="O120" s="64"/>
      <c r="P120" s="122"/>
      <c r="R120" s="116"/>
    </row>
    <row r="121" spans="1:18" s="30" customFormat="1" hidden="1" x14ac:dyDescent="0.3">
      <c r="A121" s="53"/>
      <c r="B121" s="50">
        <v>20190004469</v>
      </c>
      <c r="C121" s="43"/>
      <c r="D121" s="42">
        <f>N121+P121+R121</f>
        <v>0</v>
      </c>
      <c r="E121" s="52" t="s">
        <v>394</v>
      </c>
      <c r="F121" s="51" t="s">
        <v>393</v>
      </c>
      <c r="G121" s="51" t="s">
        <v>367</v>
      </c>
      <c r="H121" s="299" t="s">
        <v>7</v>
      </c>
      <c r="I121" s="50" t="s">
        <v>12</v>
      </c>
      <c r="J121" s="270">
        <v>2013</v>
      </c>
      <c r="K121" s="40" t="s">
        <v>29</v>
      </c>
      <c r="L121" s="111">
        <f>IF(J121&gt;2010,1,IF(J121&gt;2006,0.3,4))</f>
        <v>1</v>
      </c>
      <c r="M121" s="64"/>
      <c r="N121" s="122"/>
      <c r="O121" s="64"/>
      <c r="P121" s="122"/>
      <c r="R121" s="116"/>
    </row>
    <row r="122" spans="1:18" s="30" customFormat="1" hidden="1" x14ac:dyDescent="0.3">
      <c r="A122" s="124"/>
      <c r="B122" s="31">
        <v>20230121099</v>
      </c>
      <c r="C122" s="43"/>
      <c r="D122" s="42">
        <f>N122+P122+R122</f>
        <v>0</v>
      </c>
      <c r="E122" s="31" t="s">
        <v>371</v>
      </c>
      <c r="F122" s="32" t="s">
        <v>370</v>
      </c>
      <c r="G122" s="32" t="s">
        <v>367</v>
      </c>
      <c r="H122" s="32" t="s">
        <v>7</v>
      </c>
      <c r="I122" s="31" t="s">
        <v>30</v>
      </c>
      <c r="J122" s="267">
        <v>2011</v>
      </c>
      <c r="K122" s="2" t="s">
        <v>29</v>
      </c>
      <c r="L122" s="6">
        <f>IF(J122&gt;2010,1,IF(J122&gt;2006,0.3,4))</f>
        <v>1</v>
      </c>
      <c r="M122" s="64"/>
      <c r="N122" s="122"/>
      <c r="O122" s="64"/>
      <c r="P122" s="122"/>
      <c r="R122" s="116"/>
    </row>
    <row r="123" spans="1:18" s="30" customFormat="1" hidden="1" x14ac:dyDescent="0.3">
      <c r="A123" s="124"/>
      <c r="B123" s="24">
        <v>20220090017</v>
      </c>
      <c r="C123" s="127"/>
      <c r="D123" s="42">
        <f>N123+P123+R123</f>
        <v>0</v>
      </c>
      <c r="E123" s="24" t="s">
        <v>366</v>
      </c>
      <c r="F123" s="17" t="s">
        <v>365</v>
      </c>
      <c r="G123" s="26" t="s">
        <v>13</v>
      </c>
      <c r="H123" s="300" t="s">
        <v>7</v>
      </c>
      <c r="I123" s="24" t="s">
        <v>12</v>
      </c>
      <c r="J123" s="269">
        <v>2013</v>
      </c>
      <c r="K123" s="24" t="s">
        <v>29</v>
      </c>
      <c r="L123" s="111">
        <f>IF(J123&gt;2010,1,IF(J123&gt;2006,0.3,4))</f>
        <v>1</v>
      </c>
      <c r="M123" s="64"/>
      <c r="N123" s="122"/>
      <c r="O123" s="64"/>
      <c r="P123" s="122"/>
      <c r="Q123" s="2"/>
      <c r="R123" s="6"/>
    </row>
    <row r="124" spans="1:18" s="30" customFormat="1" hidden="1" x14ac:dyDescent="0.3">
      <c r="A124" s="125"/>
      <c r="B124" s="24">
        <v>20210058784</v>
      </c>
      <c r="C124" s="127"/>
      <c r="D124" s="42">
        <f>N124+P124+R124</f>
        <v>0</v>
      </c>
      <c r="E124" s="24" t="s">
        <v>338</v>
      </c>
      <c r="F124" s="17" t="s">
        <v>354</v>
      </c>
      <c r="G124" s="26" t="s">
        <v>13</v>
      </c>
      <c r="H124" s="300" t="s">
        <v>7</v>
      </c>
      <c r="I124" s="24" t="s">
        <v>12</v>
      </c>
      <c r="J124" s="269">
        <v>2013</v>
      </c>
      <c r="K124" s="24" t="s">
        <v>29</v>
      </c>
      <c r="L124" s="111">
        <f>IF(J124&gt;2010,1,IF(J124&gt;2006,0.3,4))</f>
        <v>1</v>
      </c>
      <c r="M124" s="64"/>
      <c r="N124" s="122"/>
      <c r="O124" s="64"/>
      <c r="P124" s="122"/>
      <c r="Q124" s="2"/>
      <c r="R124" s="6"/>
    </row>
    <row r="125" spans="1:18" s="30" customFormat="1" hidden="1" x14ac:dyDescent="0.3">
      <c r="A125" s="124"/>
      <c r="B125" s="24">
        <v>20220089943</v>
      </c>
      <c r="C125" s="127"/>
      <c r="D125" s="42">
        <f>N125+P125+R125</f>
        <v>0</v>
      </c>
      <c r="E125" s="24" t="s">
        <v>353</v>
      </c>
      <c r="F125" s="17" t="s">
        <v>352</v>
      </c>
      <c r="G125" s="26" t="s">
        <v>13</v>
      </c>
      <c r="H125" s="300" t="s">
        <v>7</v>
      </c>
      <c r="I125" s="24" t="s">
        <v>12</v>
      </c>
      <c r="J125" s="269">
        <v>2013</v>
      </c>
      <c r="K125" s="24" t="s">
        <v>29</v>
      </c>
      <c r="L125" s="111">
        <f>IF(J125&gt;2010,1,IF(J125&gt;2006,0.3,4))</f>
        <v>1</v>
      </c>
      <c r="M125" s="64"/>
      <c r="N125" s="122"/>
      <c r="O125" s="64"/>
      <c r="P125" s="122"/>
      <c r="Q125" s="1"/>
      <c r="R125" s="118"/>
    </row>
    <row r="126" spans="1:18" s="30" customFormat="1" hidden="1" x14ac:dyDescent="0.3">
      <c r="A126" s="124"/>
      <c r="B126" s="24">
        <v>20220091689</v>
      </c>
      <c r="C126" s="127"/>
      <c r="D126" s="42">
        <f>N126+P126+R126</f>
        <v>0</v>
      </c>
      <c r="E126" s="24" t="s">
        <v>316</v>
      </c>
      <c r="F126" s="17" t="s">
        <v>315</v>
      </c>
      <c r="G126" s="26" t="s">
        <v>13</v>
      </c>
      <c r="H126" s="300" t="s">
        <v>7</v>
      </c>
      <c r="I126" s="24" t="s">
        <v>12</v>
      </c>
      <c r="J126" s="269">
        <v>2014</v>
      </c>
      <c r="K126" s="24" t="s">
        <v>29</v>
      </c>
      <c r="L126" s="111">
        <f>IF(J126&gt;2010,1,IF(J126&gt;2006,0.3,4))</f>
        <v>1</v>
      </c>
      <c r="M126" s="64"/>
      <c r="N126" s="122"/>
      <c r="O126" s="64"/>
      <c r="P126" s="122"/>
      <c r="Q126" s="1"/>
      <c r="R126" s="118"/>
    </row>
    <row r="127" spans="1:18" s="30" customFormat="1" hidden="1" x14ac:dyDescent="0.3">
      <c r="A127" s="124"/>
      <c r="B127" s="288">
        <v>20230123127</v>
      </c>
      <c r="C127" s="127"/>
      <c r="D127" s="42">
        <f>N127+P127+R127</f>
        <v>0</v>
      </c>
      <c r="E127" s="24" t="s">
        <v>306</v>
      </c>
      <c r="F127" s="17" t="s">
        <v>311</v>
      </c>
      <c r="G127" s="26" t="s">
        <v>13</v>
      </c>
      <c r="H127" s="17" t="s">
        <v>7</v>
      </c>
      <c r="I127" s="24" t="s">
        <v>12</v>
      </c>
      <c r="J127" s="269">
        <v>2014</v>
      </c>
      <c r="K127" s="24" t="s">
        <v>29</v>
      </c>
      <c r="L127" s="111">
        <f>IF(J127&gt;2010,1,IF(J127&gt;2006,0.3,4))</f>
        <v>1</v>
      </c>
      <c r="M127" s="64"/>
      <c r="N127" s="122"/>
      <c r="O127" s="64"/>
      <c r="P127" s="122"/>
      <c r="Q127" s="2"/>
      <c r="R127" s="6"/>
    </row>
    <row r="128" spans="1:18" s="30" customFormat="1" hidden="1" x14ac:dyDescent="0.3">
      <c r="A128" s="124"/>
      <c r="B128" s="288">
        <v>20210059518</v>
      </c>
      <c r="C128" s="127"/>
      <c r="D128" s="42">
        <f>N128+P128+R128</f>
        <v>0</v>
      </c>
      <c r="E128" s="24" t="s">
        <v>179</v>
      </c>
      <c r="F128" s="17" t="s">
        <v>178</v>
      </c>
      <c r="G128" s="26" t="s">
        <v>13</v>
      </c>
      <c r="H128" s="17" t="s">
        <v>7</v>
      </c>
      <c r="I128" s="24" t="s">
        <v>12</v>
      </c>
      <c r="J128" s="269">
        <v>2014</v>
      </c>
      <c r="K128" s="24" t="s">
        <v>29</v>
      </c>
      <c r="L128" s="111">
        <f>IF(J128&gt;2010,1,IF(J128&gt;2006,0.3,4))</f>
        <v>1</v>
      </c>
      <c r="M128" s="64"/>
      <c r="N128" s="122"/>
      <c r="O128" s="64"/>
      <c r="P128" s="122"/>
      <c r="Q128" s="1"/>
      <c r="R128" s="118"/>
    </row>
    <row r="129" spans="1:16382" s="30" customFormat="1" hidden="1" x14ac:dyDescent="0.3">
      <c r="A129" s="124"/>
      <c r="B129" s="288">
        <v>20210059011</v>
      </c>
      <c r="C129" s="127"/>
      <c r="D129" s="42">
        <f>N129+P129+R129</f>
        <v>0</v>
      </c>
      <c r="E129" s="24" t="s">
        <v>128</v>
      </c>
      <c r="F129" s="17" t="s">
        <v>127</v>
      </c>
      <c r="G129" s="26" t="s">
        <v>13</v>
      </c>
      <c r="H129" s="17" t="s">
        <v>7</v>
      </c>
      <c r="I129" s="24" t="s">
        <v>12</v>
      </c>
      <c r="J129" s="269">
        <v>2013</v>
      </c>
      <c r="K129" s="24" t="s">
        <v>29</v>
      </c>
      <c r="L129" s="111">
        <f>IF(J129&gt;2010,1,IF(J129&gt;2006,0.3,4))</f>
        <v>1</v>
      </c>
      <c r="M129" s="64"/>
      <c r="N129" s="122"/>
      <c r="O129" s="64"/>
      <c r="P129" s="122"/>
      <c r="Q129" s="2"/>
      <c r="R129" s="6"/>
    </row>
    <row r="130" spans="1:16382" s="30" customFormat="1" hidden="1" x14ac:dyDescent="0.3">
      <c r="A130" s="124"/>
      <c r="B130" s="288">
        <v>20230122868</v>
      </c>
      <c r="C130" s="127"/>
      <c r="D130" s="42">
        <f>N130+P130+R130</f>
        <v>0</v>
      </c>
      <c r="E130" s="24" t="s">
        <v>82</v>
      </c>
      <c r="F130" s="17" t="s">
        <v>81</v>
      </c>
      <c r="G130" s="26" t="s">
        <v>13</v>
      </c>
      <c r="H130" s="17" t="s">
        <v>7</v>
      </c>
      <c r="I130" s="24" t="s">
        <v>12</v>
      </c>
      <c r="J130" s="269">
        <v>2013</v>
      </c>
      <c r="K130" s="24" t="s">
        <v>29</v>
      </c>
      <c r="L130" s="111">
        <f>IF(J130&gt;2010,1,IF(J130&gt;2006,0.3,4))</f>
        <v>1</v>
      </c>
      <c r="M130" s="64"/>
      <c r="N130" s="122"/>
      <c r="O130" s="64"/>
      <c r="P130" s="122"/>
      <c r="Q130" s="1"/>
      <c r="R130" s="118"/>
    </row>
    <row r="131" spans="1:16382" s="30" customFormat="1" hidden="1" x14ac:dyDescent="0.3">
      <c r="A131" s="124"/>
      <c r="B131" s="288">
        <v>20230125440</v>
      </c>
      <c r="C131" s="127"/>
      <c r="D131" s="42">
        <f>N131+P131+R131</f>
        <v>0</v>
      </c>
      <c r="E131" s="24" t="s">
        <v>73</v>
      </c>
      <c r="F131" s="17" t="s">
        <v>72</v>
      </c>
      <c r="G131" s="26" t="s">
        <v>13</v>
      </c>
      <c r="H131" s="17" t="s">
        <v>7</v>
      </c>
      <c r="I131" s="24" t="s">
        <v>12</v>
      </c>
      <c r="J131" s="269">
        <v>2014</v>
      </c>
      <c r="K131" s="24" t="s">
        <v>29</v>
      </c>
      <c r="L131" s="111">
        <f>IF(J131&gt;2010,1,IF(J131&gt;2006,0.3,4))</f>
        <v>1</v>
      </c>
      <c r="M131" s="64"/>
      <c r="N131" s="122"/>
      <c r="O131" s="64"/>
      <c r="P131" s="122"/>
      <c r="Q131" s="1"/>
      <c r="R131" s="118"/>
    </row>
    <row r="132" spans="1:16382" s="30" customFormat="1" hidden="1" x14ac:dyDescent="0.3">
      <c r="A132" s="124"/>
      <c r="B132" s="288">
        <v>20230123164</v>
      </c>
      <c r="C132" s="127"/>
      <c r="D132" s="42">
        <f>N132+P132+R132</f>
        <v>0</v>
      </c>
      <c r="E132" s="24" t="s">
        <v>65</v>
      </c>
      <c r="F132" s="17" t="s">
        <v>64</v>
      </c>
      <c r="G132" s="26" t="s">
        <v>13</v>
      </c>
      <c r="H132" s="17" t="s">
        <v>7</v>
      </c>
      <c r="I132" s="24" t="s">
        <v>12</v>
      </c>
      <c r="J132" s="269">
        <v>2014</v>
      </c>
      <c r="K132" s="24" t="s">
        <v>29</v>
      </c>
      <c r="L132" s="111">
        <f>IF(J132&gt;2010,1,IF(J132&gt;2006,0.3,4))</f>
        <v>1</v>
      </c>
      <c r="M132" s="64"/>
      <c r="N132" s="122"/>
      <c r="O132" s="64"/>
      <c r="P132" s="122"/>
      <c r="Q132" s="1"/>
      <c r="R132" s="118"/>
    </row>
    <row r="133" spans="1:16382" s="186" customFormat="1" x14ac:dyDescent="0.3">
      <c r="A133" s="188"/>
      <c r="B133" s="309">
        <v>20210081597</v>
      </c>
      <c r="C133" s="297">
        <v>1</v>
      </c>
      <c r="D133" s="175">
        <f>N133+P133+R133</f>
        <v>44</v>
      </c>
      <c r="E133" s="309" t="s">
        <v>529</v>
      </c>
      <c r="F133" s="310" t="s">
        <v>528</v>
      </c>
      <c r="G133" s="310" t="s">
        <v>367</v>
      </c>
      <c r="H133" s="310" t="s">
        <v>6</v>
      </c>
      <c r="I133" s="309" t="s">
        <v>30</v>
      </c>
      <c r="J133" s="311">
        <v>2009</v>
      </c>
      <c r="K133" s="2" t="s">
        <v>29</v>
      </c>
      <c r="L133" s="6">
        <f>IF(J133&gt;2010,1,IF(J133&gt;2006,0.3,4))</f>
        <v>0.3</v>
      </c>
      <c r="M133" s="316">
        <v>1</v>
      </c>
      <c r="N133" s="180">
        <v>22</v>
      </c>
      <c r="O133" s="316">
        <v>1</v>
      </c>
      <c r="P133" s="180">
        <v>22</v>
      </c>
      <c r="Q133" s="181"/>
      <c r="R133" s="182"/>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c r="EV133" s="181"/>
      <c r="EW133" s="181"/>
      <c r="EX133" s="181"/>
      <c r="EY133" s="181"/>
      <c r="EZ133" s="181"/>
      <c r="FA133" s="181"/>
      <c r="FB133" s="181"/>
      <c r="FC133" s="181"/>
      <c r="FD133" s="181"/>
      <c r="FE133" s="181"/>
      <c r="FF133" s="181"/>
      <c r="FG133" s="181"/>
      <c r="FH133" s="181"/>
      <c r="FI133" s="181"/>
      <c r="FJ133" s="181"/>
      <c r="FK133" s="181"/>
      <c r="FL133" s="181"/>
      <c r="FM133" s="181"/>
      <c r="FN133" s="181"/>
      <c r="FO133" s="181"/>
      <c r="FP133" s="181"/>
      <c r="FQ133" s="181"/>
      <c r="FR133" s="181"/>
      <c r="FS133" s="181"/>
      <c r="FT133" s="181"/>
      <c r="FU133" s="181"/>
      <c r="FV133" s="181"/>
      <c r="FW133" s="181"/>
      <c r="FX133" s="181"/>
      <c r="FY133" s="181"/>
      <c r="FZ133" s="181"/>
      <c r="GA133" s="181"/>
      <c r="GB133" s="181"/>
      <c r="GC133" s="181"/>
      <c r="GD133" s="181"/>
      <c r="GE133" s="181"/>
      <c r="GF133" s="181"/>
      <c r="GG133" s="181"/>
      <c r="GH133" s="181"/>
      <c r="GI133" s="181"/>
      <c r="GJ133" s="181"/>
      <c r="GK133" s="181"/>
      <c r="GL133" s="181"/>
      <c r="GM133" s="181"/>
      <c r="GN133" s="181"/>
      <c r="GO133" s="181"/>
      <c r="GP133" s="181"/>
      <c r="GQ133" s="181"/>
      <c r="GR133" s="181"/>
      <c r="GS133" s="181"/>
      <c r="GT133" s="181"/>
      <c r="GU133" s="181"/>
      <c r="GV133" s="181"/>
      <c r="GW133" s="181"/>
      <c r="GX133" s="181"/>
      <c r="GY133" s="181"/>
      <c r="GZ133" s="181"/>
      <c r="HA133" s="181"/>
      <c r="HB133" s="181"/>
      <c r="HC133" s="181"/>
      <c r="HD133" s="181"/>
      <c r="HE133" s="181"/>
      <c r="HF133" s="181"/>
      <c r="HG133" s="181"/>
      <c r="HH133" s="181"/>
      <c r="HI133" s="181"/>
      <c r="HJ133" s="181"/>
      <c r="HK133" s="181"/>
      <c r="HL133" s="181"/>
      <c r="HM133" s="181"/>
      <c r="HN133" s="181"/>
      <c r="HO133" s="181"/>
      <c r="HP133" s="181"/>
      <c r="HQ133" s="181"/>
      <c r="HR133" s="181"/>
      <c r="HS133" s="181"/>
      <c r="HT133" s="181"/>
      <c r="HU133" s="181"/>
      <c r="HV133" s="181"/>
      <c r="HW133" s="181"/>
      <c r="HX133" s="181"/>
      <c r="HY133" s="181"/>
      <c r="HZ133" s="181"/>
      <c r="IA133" s="181"/>
      <c r="IB133" s="181"/>
      <c r="IC133" s="181"/>
      <c r="ID133" s="181"/>
      <c r="IE133" s="181"/>
      <c r="IF133" s="181"/>
      <c r="IG133" s="181"/>
      <c r="IH133" s="181"/>
      <c r="II133" s="181"/>
      <c r="IJ133" s="181"/>
      <c r="IK133" s="181"/>
      <c r="IL133" s="181"/>
      <c r="IM133" s="181"/>
      <c r="IN133" s="181"/>
      <c r="IO133" s="181"/>
      <c r="IP133" s="181"/>
      <c r="IQ133" s="181"/>
      <c r="IR133" s="181"/>
      <c r="IS133" s="181"/>
      <c r="IT133" s="181"/>
      <c r="IU133" s="181"/>
      <c r="IV133" s="181"/>
      <c r="IW133" s="181"/>
      <c r="IX133" s="181"/>
      <c r="IY133" s="181"/>
      <c r="IZ133" s="181"/>
      <c r="JA133" s="181"/>
      <c r="JB133" s="181"/>
      <c r="JC133" s="181"/>
      <c r="JD133" s="181"/>
      <c r="JE133" s="181"/>
      <c r="JF133" s="181"/>
      <c r="JG133" s="181"/>
      <c r="JH133" s="181"/>
      <c r="JI133" s="181"/>
      <c r="JJ133" s="181"/>
      <c r="JK133" s="181"/>
      <c r="JL133" s="181"/>
      <c r="JM133" s="181"/>
      <c r="JN133" s="181"/>
      <c r="JO133" s="181"/>
      <c r="JP133" s="181"/>
      <c r="JQ133" s="181"/>
      <c r="JR133" s="181"/>
      <c r="JS133" s="181"/>
      <c r="JT133" s="181"/>
      <c r="JU133" s="181"/>
      <c r="JV133" s="181"/>
      <c r="JW133" s="181"/>
      <c r="JX133" s="181"/>
      <c r="JY133" s="181"/>
      <c r="JZ133" s="181"/>
      <c r="KA133" s="181"/>
      <c r="KB133" s="181"/>
      <c r="KC133" s="181"/>
      <c r="KD133" s="181"/>
      <c r="KE133" s="181"/>
      <c r="KF133" s="181"/>
      <c r="KG133" s="181"/>
      <c r="KH133" s="181"/>
      <c r="KI133" s="181"/>
      <c r="KJ133" s="181"/>
      <c r="KK133" s="181"/>
      <c r="KL133" s="181"/>
      <c r="KM133" s="181"/>
      <c r="KN133" s="181"/>
      <c r="KO133" s="181"/>
      <c r="KP133" s="181"/>
      <c r="KQ133" s="181"/>
      <c r="KR133" s="181"/>
      <c r="KS133" s="181"/>
      <c r="KT133" s="181"/>
      <c r="KU133" s="181"/>
      <c r="KV133" s="181"/>
      <c r="KW133" s="181"/>
      <c r="KX133" s="181"/>
      <c r="KY133" s="181"/>
      <c r="KZ133" s="181"/>
      <c r="LA133" s="181"/>
      <c r="LB133" s="181"/>
      <c r="LC133" s="181"/>
      <c r="LD133" s="181"/>
      <c r="LE133" s="181"/>
      <c r="LF133" s="181"/>
      <c r="LG133" s="181"/>
      <c r="LH133" s="181"/>
      <c r="LI133" s="181"/>
      <c r="LJ133" s="181"/>
      <c r="LK133" s="181"/>
      <c r="LL133" s="181"/>
      <c r="LM133" s="181"/>
      <c r="LN133" s="181"/>
      <c r="LO133" s="181"/>
      <c r="LP133" s="181"/>
      <c r="LQ133" s="181"/>
      <c r="LR133" s="181"/>
      <c r="LS133" s="181"/>
      <c r="LT133" s="181"/>
      <c r="LU133" s="181"/>
      <c r="LV133" s="181"/>
      <c r="LW133" s="181"/>
      <c r="LX133" s="181"/>
      <c r="LY133" s="181"/>
      <c r="LZ133" s="181"/>
      <c r="MA133" s="181"/>
      <c r="MB133" s="181"/>
      <c r="MC133" s="181"/>
      <c r="MD133" s="181"/>
      <c r="ME133" s="181"/>
      <c r="MF133" s="181"/>
      <c r="MG133" s="181"/>
      <c r="MH133" s="181"/>
      <c r="MI133" s="181"/>
      <c r="MJ133" s="181"/>
      <c r="MK133" s="181"/>
      <c r="ML133" s="181"/>
      <c r="MM133" s="181"/>
      <c r="MN133" s="181"/>
      <c r="MO133" s="181"/>
      <c r="MP133" s="181"/>
      <c r="MQ133" s="181"/>
      <c r="MR133" s="181"/>
      <c r="MS133" s="181"/>
      <c r="MT133" s="181"/>
      <c r="MU133" s="181"/>
      <c r="MV133" s="181"/>
      <c r="MW133" s="181"/>
      <c r="MX133" s="181"/>
      <c r="MY133" s="181"/>
      <c r="MZ133" s="181"/>
      <c r="NA133" s="181"/>
      <c r="NB133" s="181"/>
      <c r="NC133" s="181"/>
      <c r="ND133" s="181"/>
      <c r="NE133" s="181"/>
      <c r="NF133" s="181"/>
      <c r="NG133" s="181"/>
      <c r="NH133" s="181"/>
      <c r="NI133" s="181"/>
      <c r="NJ133" s="181"/>
      <c r="NK133" s="181"/>
      <c r="NL133" s="181"/>
      <c r="NM133" s="181"/>
      <c r="NN133" s="181"/>
      <c r="NO133" s="181"/>
      <c r="NP133" s="181"/>
      <c r="NQ133" s="181"/>
      <c r="NR133" s="181"/>
      <c r="NS133" s="181"/>
      <c r="NT133" s="181"/>
      <c r="NU133" s="181"/>
      <c r="NV133" s="181"/>
      <c r="NW133" s="181"/>
      <c r="NX133" s="181"/>
      <c r="NY133" s="181"/>
      <c r="NZ133" s="181"/>
      <c r="OA133" s="181"/>
      <c r="OB133" s="181"/>
      <c r="OC133" s="181"/>
      <c r="OD133" s="181"/>
      <c r="OE133" s="181"/>
      <c r="OF133" s="181"/>
      <c r="OG133" s="181"/>
      <c r="OH133" s="181"/>
      <c r="OI133" s="181"/>
      <c r="OJ133" s="181"/>
      <c r="OK133" s="181"/>
      <c r="OL133" s="181"/>
      <c r="OM133" s="181"/>
      <c r="ON133" s="181"/>
      <c r="OO133" s="181"/>
      <c r="OP133" s="181"/>
      <c r="OQ133" s="181"/>
      <c r="OR133" s="181"/>
      <c r="OS133" s="181"/>
      <c r="OT133" s="181"/>
      <c r="OU133" s="181"/>
      <c r="OV133" s="181"/>
      <c r="OW133" s="181"/>
      <c r="OX133" s="181"/>
      <c r="OY133" s="181"/>
      <c r="OZ133" s="181"/>
      <c r="PA133" s="181"/>
      <c r="PB133" s="181"/>
      <c r="PC133" s="181"/>
      <c r="PD133" s="181"/>
      <c r="PE133" s="181"/>
      <c r="PF133" s="181"/>
      <c r="PG133" s="181"/>
      <c r="PH133" s="181"/>
      <c r="PI133" s="181"/>
      <c r="PJ133" s="181"/>
      <c r="PK133" s="181"/>
      <c r="PL133" s="181"/>
      <c r="PM133" s="181"/>
      <c r="PN133" s="181"/>
      <c r="PO133" s="181"/>
      <c r="PP133" s="181"/>
      <c r="PQ133" s="181"/>
      <c r="PR133" s="181"/>
      <c r="PS133" s="181"/>
      <c r="PT133" s="181"/>
      <c r="PU133" s="181"/>
      <c r="PV133" s="181"/>
      <c r="PW133" s="181"/>
      <c r="PX133" s="181"/>
      <c r="PY133" s="181"/>
      <c r="PZ133" s="181"/>
      <c r="QA133" s="181"/>
      <c r="QB133" s="181"/>
      <c r="QC133" s="181"/>
      <c r="QD133" s="181"/>
      <c r="QE133" s="181"/>
      <c r="QF133" s="181"/>
      <c r="QG133" s="181"/>
      <c r="QH133" s="181"/>
      <c r="QI133" s="181"/>
      <c r="QJ133" s="181"/>
      <c r="QK133" s="181"/>
      <c r="QL133" s="181"/>
      <c r="QM133" s="181"/>
      <c r="QN133" s="181"/>
      <c r="QO133" s="181"/>
      <c r="QP133" s="181"/>
      <c r="QQ133" s="181"/>
      <c r="QR133" s="181"/>
      <c r="QS133" s="181"/>
      <c r="QT133" s="181"/>
      <c r="QU133" s="181"/>
      <c r="QV133" s="181"/>
      <c r="QW133" s="181"/>
      <c r="QX133" s="181"/>
      <c r="QY133" s="181"/>
      <c r="QZ133" s="181"/>
      <c r="RA133" s="181"/>
      <c r="RB133" s="181"/>
      <c r="RC133" s="181"/>
      <c r="RD133" s="181"/>
      <c r="RE133" s="181"/>
      <c r="RF133" s="181"/>
      <c r="RG133" s="181"/>
      <c r="RH133" s="181"/>
      <c r="RI133" s="181"/>
      <c r="RJ133" s="181"/>
      <c r="RK133" s="181"/>
      <c r="RL133" s="181"/>
      <c r="RM133" s="181"/>
      <c r="RN133" s="181"/>
      <c r="RO133" s="181"/>
      <c r="RP133" s="181"/>
      <c r="RQ133" s="181"/>
      <c r="RR133" s="181"/>
      <c r="RS133" s="181"/>
      <c r="RT133" s="181"/>
      <c r="RU133" s="181"/>
      <c r="RV133" s="181"/>
      <c r="RW133" s="181"/>
      <c r="RX133" s="181"/>
      <c r="RY133" s="181"/>
      <c r="RZ133" s="181"/>
      <c r="SA133" s="181"/>
      <c r="SB133" s="181"/>
      <c r="SC133" s="181"/>
      <c r="SD133" s="181"/>
      <c r="SE133" s="181"/>
      <c r="SF133" s="181"/>
      <c r="SG133" s="181"/>
      <c r="SH133" s="181"/>
      <c r="SI133" s="181"/>
      <c r="SJ133" s="181"/>
      <c r="SK133" s="181"/>
      <c r="SL133" s="181"/>
      <c r="SM133" s="181"/>
      <c r="SN133" s="181"/>
      <c r="SO133" s="181"/>
      <c r="SP133" s="181"/>
      <c r="SQ133" s="181"/>
      <c r="SR133" s="181"/>
      <c r="SS133" s="181"/>
      <c r="ST133" s="181"/>
      <c r="SU133" s="181"/>
      <c r="SV133" s="181"/>
      <c r="SW133" s="181"/>
      <c r="SX133" s="181"/>
      <c r="SY133" s="181"/>
      <c r="SZ133" s="181"/>
      <c r="TA133" s="181"/>
      <c r="TB133" s="181"/>
      <c r="TC133" s="181"/>
      <c r="TD133" s="181"/>
      <c r="TE133" s="181"/>
      <c r="TF133" s="181"/>
      <c r="TG133" s="181"/>
      <c r="TH133" s="181"/>
      <c r="TI133" s="181"/>
      <c r="TJ133" s="181"/>
      <c r="TK133" s="181"/>
      <c r="TL133" s="181"/>
      <c r="TM133" s="181"/>
      <c r="TN133" s="181"/>
      <c r="TO133" s="181"/>
      <c r="TP133" s="181"/>
      <c r="TQ133" s="181"/>
      <c r="TR133" s="181"/>
      <c r="TS133" s="181"/>
      <c r="TT133" s="181"/>
      <c r="TU133" s="181"/>
      <c r="TV133" s="181"/>
      <c r="TW133" s="181"/>
      <c r="TX133" s="181"/>
      <c r="TY133" s="181"/>
      <c r="TZ133" s="181"/>
      <c r="UA133" s="181"/>
      <c r="UB133" s="181"/>
      <c r="UC133" s="181"/>
      <c r="UD133" s="181"/>
      <c r="UE133" s="181"/>
      <c r="UF133" s="181"/>
      <c r="UG133" s="181"/>
      <c r="UH133" s="181"/>
      <c r="UI133" s="181"/>
      <c r="UJ133" s="181"/>
      <c r="UK133" s="181"/>
      <c r="UL133" s="181"/>
      <c r="UM133" s="181"/>
      <c r="UN133" s="181"/>
      <c r="UO133" s="181"/>
      <c r="UP133" s="181"/>
      <c r="UQ133" s="181"/>
      <c r="UR133" s="181"/>
      <c r="US133" s="181"/>
      <c r="UT133" s="181"/>
      <c r="UU133" s="181"/>
      <c r="UV133" s="181"/>
      <c r="UW133" s="181"/>
      <c r="UX133" s="181"/>
      <c r="UY133" s="181"/>
      <c r="UZ133" s="181"/>
      <c r="VA133" s="181"/>
      <c r="VB133" s="181"/>
      <c r="VC133" s="181"/>
      <c r="VD133" s="181"/>
      <c r="VE133" s="181"/>
      <c r="VF133" s="181"/>
      <c r="VG133" s="181"/>
      <c r="VH133" s="181"/>
      <c r="VI133" s="181"/>
      <c r="VJ133" s="181"/>
      <c r="VK133" s="181"/>
      <c r="VL133" s="181"/>
      <c r="VM133" s="181"/>
      <c r="VN133" s="181"/>
      <c r="VO133" s="181"/>
      <c r="VP133" s="181"/>
      <c r="VQ133" s="181"/>
      <c r="VR133" s="181"/>
      <c r="VS133" s="181"/>
      <c r="VT133" s="181"/>
      <c r="VU133" s="181"/>
      <c r="VV133" s="181"/>
      <c r="VW133" s="181"/>
      <c r="VX133" s="181"/>
      <c r="VY133" s="181"/>
      <c r="VZ133" s="181"/>
      <c r="WA133" s="181"/>
      <c r="WB133" s="181"/>
      <c r="WC133" s="181"/>
      <c r="WD133" s="181"/>
      <c r="WE133" s="181"/>
      <c r="WF133" s="181"/>
      <c r="WG133" s="181"/>
      <c r="WH133" s="181"/>
      <c r="WI133" s="181"/>
      <c r="WJ133" s="181"/>
      <c r="WK133" s="181"/>
      <c r="WL133" s="181"/>
      <c r="WM133" s="181"/>
      <c r="WN133" s="181"/>
      <c r="WO133" s="181"/>
      <c r="WP133" s="181"/>
      <c r="WQ133" s="181"/>
      <c r="WR133" s="181"/>
      <c r="WS133" s="181"/>
      <c r="WT133" s="181"/>
      <c r="WU133" s="181"/>
      <c r="WV133" s="181"/>
      <c r="WW133" s="181"/>
      <c r="WX133" s="181"/>
      <c r="WY133" s="181"/>
      <c r="WZ133" s="181"/>
      <c r="XA133" s="181"/>
      <c r="XB133" s="181"/>
      <c r="XC133" s="181"/>
      <c r="XD133" s="181"/>
      <c r="XE133" s="181"/>
      <c r="XF133" s="181"/>
      <c r="XG133" s="181"/>
      <c r="XH133" s="181"/>
      <c r="XI133" s="181"/>
      <c r="XJ133" s="181"/>
      <c r="XK133" s="181"/>
      <c r="XL133" s="181"/>
      <c r="XM133" s="181"/>
      <c r="XN133" s="181"/>
      <c r="XO133" s="181"/>
      <c r="XP133" s="181"/>
      <c r="XQ133" s="181"/>
      <c r="XR133" s="181"/>
      <c r="XS133" s="181"/>
      <c r="XT133" s="181"/>
      <c r="XU133" s="181"/>
      <c r="XV133" s="181"/>
      <c r="XW133" s="181"/>
      <c r="XX133" s="181"/>
      <c r="XY133" s="181"/>
      <c r="XZ133" s="181"/>
      <c r="YA133" s="181"/>
      <c r="YB133" s="181"/>
      <c r="YC133" s="181"/>
      <c r="YD133" s="181"/>
      <c r="YE133" s="181"/>
      <c r="YF133" s="181"/>
      <c r="YG133" s="181"/>
      <c r="YH133" s="181"/>
      <c r="YI133" s="181"/>
      <c r="YJ133" s="181"/>
      <c r="YK133" s="181"/>
      <c r="YL133" s="181"/>
      <c r="YM133" s="181"/>
      <c r="YN133" s="181"/>
      <c r="YO133" s="181"/>
      <c r="YP133" s="181"/>
      <c r="YQ133" s="181"/>
      <c r="YR133" s="181"/>
      <c r="YS133" s="181"/>
      <c r="YT133" s="181"/>
      <c r="YU133" s="181"/>
      <c r="YV133" s="181"/>
      <c r="YW133" s="181"/>
      <c r="YX133" s="181"/>
      <c r="YY133" s="181"/>
      <c r="YZ133" s="181"/>
      <c r="ZA133" s="181"/>
      <c r="ZB133" s="181"/>
      <c r="ZC133" s="181"/>
      <c r="ZD133" s="181"/>
      <c r="ZE133" s="181"/>
      <c r="ZF133" s="181"/>
      <c r="ZG133" s="181"/>
      <c r="ZH133" s="181"/>
      <c r="ZI133" s="181"/>
      <c r="ZJ133" s="181"/>
      <c r="ZK133" s="181"/>
      <c r="ZL133" s="181"/>
      <c r="ZM133" s="181"/>
      <c r="ZN133" s="181"/>
      <c r="ZO133" s="181"/>
      <c r="ZP133" s="181"/>
      <c r="ZQ133" s="181"/>
      <c r="ZR133" s="181"/>
      <c r="ZS133" s="181"/>
      <c r="ZT133" s="181"/>
      <c r="ZU133" s="181"/>
      <c r="ZV133" s="181"/>
      <c r="ZW133" s="181"/>
      <c r="ZX133" s="181"/>
      <c r="ZY133" s="181"/>
      <c r="ZZ133" s="181"/>
      <c r="AAA133" s="181"/>
      <c r="AAB133" s="181"/>
      <c r="AAC133" s="181"/>
      <c r="AAD133" s="181"/>
      <c r="AAE133" s="181"/>
      <c r="AAF133" s="181"/>
      <c r="AAG133" s="181"/>
      <c r="AAH133" s="181"/>
      <c r="AAI133" s="181"/>
      <c r="AAJ133" s="181"/>
      <c r="AAK133" s="181"/>
      <c r="AAL133" s="181"/>
      <c r="AAM133" s="181"/>
      <c r="AAN133" s="181"/>
      <c r="AAO133" s="181"/>
      <c r="AAP133" s="181"/>
      <c r="AAQ133" s="181"/>
      <c r="AAR133" s="181"/>
      <c r="AAS133" s="181"/>
      <c r="AAT133" s="181"/>
      <c r="AAU133" s="181"/>
      <c r="AAV133" s="181"/>
      <c r="AAW133" s="181"/>
      <c r="AAX133" s="181"/>
      <c r="AAY133" s="181"/>
      <c r="AAZ133" s="181"/>
      <c r="ABA133" s="181"/>
      <c r="ABB133" s="181"/>
      <c r="ABC133" s="181"/>
      <c r="ABD133" s="181"/>
      <c r="ABE133" s="181"/>
      <c r="ABF133" s="181"/>
      <c r="ABG133" s="181"/>
      <c r="ABH133" s="181"/>
      <c r="ABI133" s="181"/>
      <c r="ABJ133" s="181"/>
      <c r="ABK133" s="181"/>
      <c r="ABL133" s="181"/>
      <c r="ABM133" s="181"/>
      <c r="ABN133" s="181"/>
      <c r="ABO133" s="181"/>
      <c r="ABP133" s="181"/>
      <c r="ABQ133" s="181"/>
      <c r="ABR133" s="181"/>
      <c r="ABS133" s="181"/>
      <c r="ABT133" s="181"/>
      <c r="ABU133" s="181"/>
      <c r="ABV133" s="181"/>
      <c r="ABW133" s="181"/>
      <c r="ABX133" s="181"/>
      <c r="ABY133" s="181"/>
      <c r="ABZ133" s="181"/>
      <c r="ACA133" s="181"/>
      <c r="ACB133" s="181"/>
      <c r="ACC133" s="181"/>
      <c r="ACD133" s="181"/>
      <c r="ACE133" s="181"/>
      <c r="ACF133" s="181"/>
      <c r="ACG133" s="181"/>
      <c r="ACH133" s="181"/>
      <c r="ACI133" s="181"/>
      <c r="ACJ133" s="181"/>
      <c r="ACK133" s="181"/>
      <c r="ACL133" s="181"/>
      <c r="ACM133" s="181"/>
      <c r="ACN133" s="181"/>
      <c r="ACO133" s="181"/>
      <c r="ACP133" s="181"/>
      <c r="ACQ133" s="181"/>
      <c r="ACR133" s="181"/>
      <c r="ACS133" s="181"/>
      <c r="ACT133" s="181"/>
      <c r="ACU133" s="181"/>
      <c r="ACV133" s="181"/>
      <c r="ACW133" s="181"/>
      <c r="ACX133" s="181"/>
      <c r="ACY133" s="181"/>
      <c r="ACZ133" s="181"/>
      <c r="ADA133" s="181"/>
      <c r="ADB133" s="181"/>
      <c r="ADC133" s="181"/>
      <c r="ADD133" s="181"/>
      <c r="ADE133" s="181"/>
      <c r="ADF133" s="181"/>
      <c r="ADG133" s="181"/>
      <c r="ADH133" s="181"/>
      <c r="ADI133" s="181"/>
      <c r="ADJ133" s="181"/>
      <c r="ADK133" s="181"/>
      <c r="ADL133" s="181"/>
      <c r="ADM133" s="181"/>
      <c r="ADN133" s="181"/>
      <c r="ADO133" s="181"/>
      <c r="ADP133" s="181"/>
      <c r="ADQ133" s="181"/>
      <c r="ADR133" s="181"/>
      <c r="ADS133" s="181"/>
      <c r="ADT133" s="181"/>
      <c r="ADU133" s="181"/>
      <c r="ADV133" s="181"/>
      <c r="ADW133" s="181"/>
      <c r="ADX133" s="181"/>
      <c r="ADY133" s="181"/>
      <c r="ADZ133" s="181"/>
      <c r="AEA133" s="181"/>
      <c r="AEB133" s="181"/>
      <c r="AEC133" s="181"/>
      <c r="AED133" s="181"/>
      <c r="AEE133" s="181"/>
      <c r="AEF133" s="181"/>
      <c r="AEG133" s="181"/>
      <c r="AEH133" s="181"/>
      <c r="AEI133" s="181"/>
      <c r="AEJ133" s="181"/>
      <c r="AEK133" s="181"/>
      <c r="AEL133" s="181"/>
      <c r="AEM133" s="181"/>
      <c r="AEN133" s="181"/>
      <c r="AEO133" s="181"/>
      <c r="AEP133" s="181"/>
      <c r="AEQ133" s="181"/>
      <c r="AER133" s="181"/>
      <c r="AES133" s="181"/>
      <c r="AET133" s="181"/>
      <c r="AEU133" s="181"/>
      <c r="AEV133" s="181"/>
      <c r="AEW133" s="181"/>
      <c r="AEX133" s="181"/>
      <c r="AEY133" s="181"/>
      <c r="AEZ133" s="181"/>
      <c r="AFA133" s="181"/>
      <c r="AFB133" s="181"/>
      <c r="AFC133" s="181"/>
      <c r="AFD133" s="181"/>
      <c r="AFE133" s="181"/>
      <c r="AFF133" s="181"/>
      <c r="AFG133" s="181"/>
      <c r="AFH133" s="181"/>
      <c r="AFI133" s="181"/>
      <c r="AFJ133" s="181"/>
      <c r="AFK133" s="181"/>
      <c r="AFL133" s="181"/>
      <c r="AFM133" s="181"/>
      <c r="AFN133" s="181"/>
      <c r="AFO133" s="181"/>
      <c r="AFP133" s="181"/>
      <c r="AFQ133" s="181"/>
      <c r="AFR133" s="181"/>
      <c r="AFS133" s="181"/>
      <c r="AFT133" s="181"/>
      <c r="AFU133" s="181"/>
      <c r="AFV133" s="181"/>
      <c r="AFW133" s="181"/>
      <c r="AFX133" s="181"/>
      <c r="AFY133" s="181"/>
      <c r="AFZ133" s="181"/>
      <c r="AGA133" s="181"/>
      <c r="AGB133" s="181"/>
      <c r="AGC133" s="181"/>
      <c r="AGD133" s="181"/>
      <c r="AGE133" s="181"/>
      <c r="AGF133" s="181"/>
      <c r="AGG133" s="181"/>
      <c r="AGH133" s="181"/>
      <c r="AGI133" s="181"/>
      <c r="AGJ133" s="181"/>
      <c r="AGK133" s="181"/>
      <c r="AGL133" s="181"/>
      <c r="AGM133" s="181"/>
      <c r="AGN133" s="181"/>
      <c r="AGO133" s="181"/>
      <c r="AGP133" s="181"/>
      <c r="AGQ133" s="181"/>
      <c r="AGR133" s="181"/>
      <c r="AGS133" s="181"/>
      <c r="AGT133" s="181"/>
      <c r="AGU133" s="181"/>
      <c r="AGV133" s="181"/>
      <c r="AGW133" s="181"/>
      <c r="AGX133" s="181"/>
      <c r="AGY133" s="181"/>
      <c r="AGZ133" s="181"/>
      <c r="AHA133" s="181"/>
      <c r="AHB133" s="181"/>
      <c r="AHC133" s="181"/>
      <c r="AHD133" s="181"/>
      <c r="AHE133" s="181"/>
      <c r="AHF133" s="181"/>
      <c r="AHG133" s="181"/>
      <c r="AHH133" s="181"/>
      <c r="AHI133" s="181"/>
      <c r="AHJ133" s="181"/>
      <c r="AHK133" s="181"/>
      <c r="AHL133" s="181"/>
      <c r="AHM133" s="181"/>
      <c r="AHN133" s="181"/>
      <c r="AHO133" s="181"/>
      <c r="AHP133" s="181"/>
      <c r="AHQ133" s="181"/>
      <c r="AHR133" s="181"/>
      <c r="AHS133" s="181"/>
      <c r="AHT133" s="181"/>
      <c r="AHU133" s="181"/>
      <c r="AHV133" s="181"/>
      <c r="AHW133" s="181"/>
      <c r="AHX133" s="181"/>
      <c r="AHY133" s="181"/>
      <c r="AHZ133" s="181"/>
      <c r="AIA133" s="181"/>
      <c r="AIB133" s="181"/>
      <c r="AIC133" s="181"/>
      <c r="AID133" s="181"/>
      <c r="AIE133" s="181"/>
      <c r="AIF133" s="181"/>
      <c r="AIG133" s="181"/>
      <c r="AIH133" s="181"/>
      <c r="AII133" s="181"/>
      <c r="AIJ133" s="181"/>
      <c r="AIK133" s="181"/>
      <c r="AIL133" s="181"/>
      <c r="AIM133" s="181"/>
      <c r="AIN133" s="181"/>
      <c r="AIO133" s="181"/>
      <c r="AIP133" s="181"/>
      <c r="AIQ133" s="181"/>
      <c r="AIR133" s="181"/>
      <c r="AIS133" s="181"/>
      <c r="AIT133" s="181"/>
      <c r="AIU133" s="181"/>
      <c r="AIV133" s="181"/>
      <c r="AIW133" s="181"/>
      <c r="AIX133" s="181"/>
      <c r="AIY133" s="181"/>
      <c r="AIZ133" s="181"/>
      <c r="AJA133" s="181"/>
      <c r="AJB133" s="181"/>
      <c r="AJC133" s="181"/>
      <c r="AJD133" s="181"/>
      <c r="AJE133" s="181"/>
      <c r="AJF133" s="181"/>
      <c r="AJG133" s="181"/>
      <c r="AJH133" s="181"/>
      <c r="AJI133" s="181"/>
      <c r="AJJ133" s="181"/>
      <c r="AJK133" s="181"/>
      <c r="AJL133" s="181"/>
      <c r="AJM133" s="181"/>
      <c r="AJN133" s="181"/>
      <c r="AJO133" s="181"/>
      <c r="AJP133" s="181"/>
      <c r="AJQ133" s="181"/>
      <c r="AJR133" s="181"/>
      <c r="AJS133" s="181"/>
      <c r="AJT133" s="181"/>
      <c r="AJU133" s="181"/>
      <c r="AJV133" s="181"/>
      <c r="AJW133" s="181"/>
      <c r="AJX133" s="181"/>
      <c r="AJY133" s="181"/>
      <c r="AJZ133" s="181"/>
      <c r="AKA133" s="181"/>
      <c r="AKB133" s="181"/>
      <c r="AKC133" s="181"/>
      <c r="AKD133" s="181"/>
      <c r="AKE133" s="181"/>
      <c r="AKF133" s="181"/>
      <c r="AKG133" s="181"/>
      <c r="AKH133" s="181"/>
      <c r="AKI133" s="181"/>
      <c r="AKJ133" s="181"/>
      <c r="AKK133" s="181"/>
      <c r="AKL133" s="181"/>
      <c r="AKM133" s="181"/>
      <c r="AKN133" s="181"/>
      <c r="AKO133" s="181"/>
      <c r="AKP133" s="181"/>
      <c r="AKQ133" s="181"/>
      <c r="AKR133" s="181"/>
      <c r="AKS133" s="181"/>
      <c r="AKT133" s="181"/>
      <c r="AKU133" s="181"/>
      <c r="AKV133" s="181"/>
      <c r="AKW133" s="181"/>
      <c r="AKX133" s="181"/>
      <c r="AKY133" s="181"/>
      <c r="AKZ133" s="181"/>
      <c r="ALA133" s="181"/>
      <c r="ALB133" s="181"/>
      <c r="ALC133" s="181"/>
      <c r="ALD133" s="181"/>
      <c r="ALE133" s="181"/>
      <c r="ALF133" s="181"/>
      <c r="ALG133" s="181"/>
      <c r="ALH133" s="181"/>
      <c r="ALI133" s="181"/>
      <c r="ALJ133" s="181"/>
      <c r="ALK133" s="181"/>
      <c r="ALL133" s="181"/>
      <c r="ALM133" s="181"/>
      <c r="ALN133" s="181"/>
      <c r="ALO133" s="181"/>
      <c r="ALP133" s="181"/>
      <c r="ALQ133" s="181"/>
      <c r="ALR133" s="181"/>
      <c r="ALS133" s="181"/>
      <c r="ALT133" s="181"/>
      <c r="ALU133" s="181"/>
      <c r="ALV133" s="181"/>
      <c r="ALW133" s="181"/>
      <c r="ALX133" s="181"/>
      <c r="ALY133" s="181"/>
      <c r="ALZ133" s="181"/>
      <c r="AMA133" s="181"/>
      <c r="AMB133" s="181"/>
      <c r="AMC133" s="181"/>
      <c r="AMD133" s="181"/>
      <c r="AME133" s="181"/>
      <c r="AMF133" s="181"/>
      <c r="AMG133" s="181"/>
      <c r="AMH133" s="181"/>
      <c r="AMI133" s="181"/>
      <c r="AMJ133" s="181"/>
      <c r="AMK133" s="181"/>
      <c r="AML133" s="181"/>
      <c r="AMM133" s="181"/>
      <c r="AMN133" s="181"/>
      <c r="AMO133" s="181"/>
      <c r="AMP133" s="181"/>
      <c r="AMQ133" s="181"/>
      <c r="AMR133" s="181"/>
      <c r="AMS133" s="181"/>
      <c r="AMT133" s="181"/>
      <c r="AMU133" s="181"/>
      <c r="AMV133" s="181"/>
      <c r="AMW133" s="181"/>
      <c r="AMX133" s="181"/>
      <c r="AMY133" s="181"/>
      <c r="AMZ133" s="181"/>
      <c r="ANA133" s="181"/>
      <c r="ANB133" s="181"/>
      <c r="ANC133" s="181"/>
      <c r="AND133" s="181"/>
      <c r="ANE133" s="181"/>
      <c r="ANF133" s="181"/>
      <c r="ANG133" s="181"/>
      <c r="ANH133" s="181"/>
      <c r="ANI133" s="181"/>
      <c r="ANJ133" s="181"/>
      <c r="ANK133" s="181"/>
      <c r="ANL133" s="181"/>
      <c r="ANM133" s="181"/>
      <c r="ANN133" s="181"/>
      <c r="ANO133" s="181"/>
      <c r="ANP133" s="181"/>
      <c r="ANQ133" s="181"/>
      <c r="ANR133" s="181"/>
      <c r="ANS133" s="181"/>
      <c r="ANT133" s="181"/>
      <c r="ANU133" s="181"/>
      <c r="ANV133" s="181"/>
      <c r="ANW133" s="181"/>
      <c r="ANX133" s="181"/>
      <c r="ANY133" s="181"/>
      <c r="ANZ133" s="181"/>
      <c r="AOA133" s="181"/>
      <c r="AOB133" s="181"/>
      <c r="AOC133" s="181"/>
      <c r="AOD133" s="181"/>
      <c r="AOE133" s="181"/>
      <c r="AOF133" s="181"/>
      <c r="AOG133" s="181"/>
      <c r="AOH133" s="181"/>
      <c r="AOI133" s="181"/>
      <c r="AOJ133" s="181"/>
      <c r="AOK133" s="181"/>
      <c r="AOL133" s="181"/>
      <c r="AOM133" s="181"/>
      <c r="AON133" s="181"/>
      <c r="AOO133" s="181"/>
      <c r="AOP133" s="181"/>
      <c r="AOQ133" s="181"/>
      <c r="AOR133" s="181"/>
      <c r="AOS133" s="181"/>
      <c r="AOT133" s="181"/>
      <c r="AOU133" s="181"/>
      <c r="AOV133" s="181"/>
      <c r="AOW133" s="181"/>
      <c r="AOX133" s="181"/>
      <c r="AOY133" s="181"/>
      <c r="AOZ133" s="181"/>
      <c r="APA133" s="181"/>
      <c r="APB133" s="181"/>
      <c r="APC133" s="181"/>
      <c r="APD133" s="181"/>
      <c r="APE133" s="181"/>
      <c r="APF133" s="181"/>
      <c r="APG133" s="181"/>
      <c r="APH133" s="181"/>
      <c r="API133" s="181"/>
      <c r="APJ133" s="181"/>
      <c r="APK133" s="181"/>
      <c r="APL133" s="181"/>
      <c r="APM133" s="181"/>
      <c r="APN133" s="181"/>
      <c r="APO133" s="181"/>
      <c r="APP133" s="181"/>
      <c r="APQ133" s="181"/>
      <c r="APR133" s="181"/>
      <c r="APS133" s="181"/>
      <c r="APT133" s="181"/>
      <c r="APU133" s="181"/>
      <c r="APV133" s="181"/>
      <c r="APW133" s="181"/>
      <c r="APX133" s="181"/>
      <c r="APY133" s="181"/>
      <c r="APZ133" s="181"/>
      <c r="AQA133" s="181"/>
      <c r="AQB133" s="181"/>
      <c r="AQC133" s="181"/>
      <c r="AQD133" s="181"/>
      <c r="AQE133" s="181"/>
      <c r="AQF133" s="181"/>
      <c r="AQG133" s="181"/>
      <c r="AQH133" s="181"/>
      <c r="AQI133" s="181"/>
      <c r="AQJ133" s="181"/>
      <c r="AQK133" s="181"/>
      <c r="AQL133" s="181"/>
      <c r="AQM133" s="181"/>
      <c r="AQN133" s="181"/>
      <c r="AQO133" s="181"/>
      <c r="AQP133" s="181"/>
      <c r="AQQ133" s="181"/>
      <c r="AQR133" s="181"/>
      <c r="AQS133" s="181"/>
      <c r="AQT133" s="181"/>
      <c r="AQU133" s="181"/>
      <c r="AQV133" s="181"/>
      <c r="AQW133" s="181"/>
      <c r="AQX133" s="181"/>
      <c r="AQY133" s="181"/>
      <c r="AQZ133" s="181"/>
      <c r="ARA133" s="181"/>
      <c r="ARB133" s="181"/>
      <c r="ARC133" s="181"/>
      <c r="ARD133" s="181"/>
      <c r="ARE133" s="181"/>
      <c r="ARF133" s="181"/>
      <c r="ARG133" s="181"/>
      <c r="ARH133" s="181"/>
      <c r="ARI133" s="181"/>
      <c r="ARJ133" s="181"/>
      <c r="ARK133" s="181"/>
      <c r="ARL133" s="181"/>
      <c r="ARM133" s="181"/>
      <c r="ARN133" s="181"/>
      <c r="ARO133" s="181"/>
      <c r="ARP133" s="181"/>
      <c r="ARQ133" s="181"/>
      <c r="ARR133" s="181"/>
      <c r="ARS133" s="181"/>
      <c r="ART133" s="181"/>
      <c r="ARU133" s="181"/>
      <c r="ARV133" s="181"/>
      <c r="ARW133" s="181"/>
      <c r="ARX133" s="181"/>
      <c r="ARY133" s="181"/>
      <c r="ARZ133" s="181"/>
      <c r="ASA133" s="181"/>
      <c r="ASB133" s="181"/>
      <c r="ASC133" s="181"/>
      <c r="ASD133" s="181"/>
      <c r="ASE133" s="181"/>
      <c r="ASF133" s="181"/>
      <c r="ASG133" s="181"/>
      <c r="ASH133" s="181"/>
      <c r="ASI133" s="181"/>
      <c r="ASJ133" s="181"/>
      <c r="ASK133" s="181"/>
      <c r="ASL133" s="181"/>
      <c r="ASM133" s="181"/>
      <c r="ASN133" s="181"/>
      <c r="ASO133" s="181"/>
      <c r="ASP133" s="181"/>
      <c r="ASQ133" s="181"/>
      <c r="ASR133" s="181"/>
      <c r="ASS133" s="181"/>
      <c r="AST133" s="181"/>
      <c r="ASU133" s="181"/>
      <c r="ASV133" s="181"/>
      <c r="ASW133" s="181"/>
      <c r="ASX133" s="181"/>
      <c r="ASY133" s="181"/>
      <c r="ASZ133" s="181"/>
      <c r="ATA133" s="181"/>
      <c r="ATB133" s="181"/>
      <c r="ATC133" s="181"/>
      <c r="ATD133" s="181"/>
      <c r="ATE133" s="181"/>
      <c r="ATF133" s="181"/>
      <c r="ATG133" s="181"/>
      <c r="ATH133" s="181"/>
      <c r="ATI133" s="181"/>
      <c r="ATJ133" s="181"/>
      <c r="ATK133" s="181"/>
      <c r="ATL133" s="181"/>
      <c r="ATM133" s="181"/>
      <c r="ATN133" s="181"/>
      <c r="ATO133" s="181"/>
      <c r="ATP133" s="181"/>
      <c r="ATQ133" s="181"/>
      <c r="ATR133" s="181"/>
      <c r="ATS133" s="181"/>
      <c r="ATT133" s="181"/>
      <c r="ATU133" s="181"/>
      <c r="ATV133" s="181"/>
      <c r="ATW133" s="181"/>
      <c r="ATX133" s="181"/>
      <c r="ATY133" s="181"/>
      <c r="ATZ133" s="181"/>
      <c r="AUA133" s="181"/>
      <c r="AUB133" s="181"/>
      <c r="AUC133" s="181"/>
      <c r="AUD133" s="181"/>
      <c r="AUE133" s="181"/>
      <c r="AUF133" s="181"/>
      <c r="AUG133" s="181"/>
      <c r="AUH133" s="181"/>
      <c r="AUI133" s="181"/>
      <c r="AUJ133" s="181"/>
      <c r="AUK133" s="181"/>
      <c r="AUL133" s="181"/>
      <c r="AUM133" s="181"/>
      <c r="AUN133" s="181"/>
      <c r="AUO133" s="181"/>
      <c r="AUP133" s="181"/>
      <c r="AUQ133" s="181"/>
      <c r="AUR133" s="181"/>
      <c r="AUS133" s="181"/>
      <c r="AUT133" s="181"/>
      <c r="AUU133" s="181"/>
      <c r="AUV133" s="181"/>
      <c r="AUW133" s="181"/>
      <c r="AUX133" s="181"/>
      <c r="AUY133" s="181"/>
      <c r="AUZ133" s="181"/>
      <c r="AVA133" s="181"/>
      <c r="AVB133" s="181"/>
      <c r="AVC133" s="181"/>
      <c r="AVD133" s="181"/>
      <c r="AVE133" s="181"/>
      <c r="AVF133" s="181"/>
      <c r="AVG133" s="181"/>
      <c r="AVH133" s="181"/>
      <c r="AVI133" s="181"/>
      <c r="AVJ133" s="181"/>
      <c r="AVK133" s="181"/>
      <c r="AVL133" s="181"/>
      <c r="AVM133" s="181"/>
      <c r="AVN133" s="181"/>
      <c r="AVO133" s="181"/>
      <c r="AVP133" s="181"/>
      <c r="AVQ133" s="181"/>
      <c r="AVR133" s="181"/>
      <c r="AVS133" s="181"/>
      <c r="AVT133" s="181"/>
      <c r="AVU133" s="181"/>
      <c r="AVV133" s="181"/>
      <c r="AVW133" s="181"/>
      <c r="AVX133" s="181"/>
      <c r="AVY133" s="181"/>
      <c r="AVZ133" s="181"/>
      <c r="AWA133" s="181"/>
      <c r="AWB133" s="181"/>
      <c r="AWC133" s="181"/>
      <c r="AWD133" s="181"/>
      <c r="AWE133" s="181"/>
      <c r="AWF133" s="181"/>
      <c r="AWG133" s="181"/>
      <c r="AWH133" s="181"/>
      <c r="AWI133" s="181"/>
      <c r="AWJ133" s="181"/>
      <c r="AWK133" s="181"/>
      <c r="AWL133" s="181"/>
      <c r="AWM133" s="181"/>
      <c r="AWN133" s="181"/>
      <c r="AWO133" s="181"/>
      <c r="AWP133" s="181"/>
      <c r="AWQ133" s="181"/>
      <c r="AWR133" s="181"/>
      <c r="AWS133" s="181"/>
      <c r="AWT133" s="181"/>
      <c r="AWU133" s="181"/>
      <c r="AWV133" s="181"/>
      <c r="AWW133" s="181"/>
      <c r="AWX133" s="181"/>
      <c r="AWY133" s="181"/>
      <c r="AWZ133" s="181"/>
      <c r="AXA133" s="181"/>
      <c r="AXB133" s="181"/>
      <c r="AXC133" s="181"/>
      <c r="AXD133" s="181"/>
      <c r="AXE133" s="181"/>
      <c r="AXF133" s="181"/>
      <c r="AXG133" s="181"/>
      <c r="AXH133" s="181"/>
      <c r="AXI133" s="181"/>
      <c r="AXJ133" s="181"/>
      <c r="AXK133" s="181"/>
      <c r="AXL133" s="181"/>
      <c r="AXM133" s="181"/>
      <c r="AXN133" s="181"/>
      <c r="AXO133" s="181"/>
      <c r="AXP133" s="181"/>
      <c r="AXQ133" s="181"/>
      <c r="AXR133" s="181"/>
      <c r="AXS133" s="181"/>
      <c r="AXT133" s="181"/>
      <c r="AXU133" s="181"/>
      <c r="AXV133" s="181"/>
      <c r="AXW133" s="181"/>
      <c r="AXX133" s="181"/>
      <c r="AXY133" s="181"/>
      <c r="AXZ133" s="181"/>
      <c r="AYA133" s="181"/>
      <c r="AYB133" s="181"/>
      <c r="AYC133" s="181"/>
      <c r="AYD133" s="181"/>
      <c r="AYE133" s="181"/>
      <c r="AYF133" s="181"/>
      <c r="AYG133" s="181"/>
      <c r="AYH133" s="181"/>
      <c r="AYI133" s="181"/>
      <c r="AYJ133" s="181"/>
      <c r="AYK133" s="181"/>
      <c r="AYL133" s="181"/>
      <c r="AYM133" s="181"/>
      <c r="AYN133" s="181"/>
      <c r="AYO133" s="181"/>
      <c r="AYP133" s="181"/>
      <c r="AYQ133" s="181"/>
      <c r="AYR133" s="181"/>
      <c r="AYS133" s="181"/>
      <c r="AYT133" s="181"/>
      <c r="AYU133" s="181"/>
      <c r="AYV133" s="181"/>
      <c r="AYW133" s="181"/>
      <c r="AYX133" s="181"/>
      <c r="AYY133" s="181"/>
      <c r="AYZ133" s="181"/>
      <c r="AZA133" s="181"/>
      <c r="AZB133" s="181"/>
      <c r="AZC133" s="181"/>
      <c r="AZD133" s="181"/>
      <c r="AZE133" s="181"/>
      <c r="AZF133" s="181"/>
      <c r="AZG133" s="181"/>
      <c r="AZH133" s="181"/>
      <c r="AZI133" s="181"/>
      <c r="AZJ133" s="181"/>
      <c r="AZK133" s="181"/>
      <c r="AZL133" s="181"/>
      <c r="AZM133" s="181"/>
      <c r="AZN133" s="181"/>
      <c r="AZO133" s="181"/>
      <c r="AZP133" s="181"/>
      <c r="AZQ133" s="181"/>
      <c r="AZR133" s="181"/>
      <c r="AZS133" s="181"/>
      <c r="AZT133" s="181"/>
      <c r="AZU133" s="181"/>
      <c r="AZV133" s="181"/>
      <c r="AZW133" s="181"/>
      <c r="AZX133" s="181"/>
      <c r="AZY133" s="181"/>
      <c r="AZZ133" s="181"/>
      <c r="BAA133" s="181"/>
      <c r="BAB133" s="181"/>
      <c r="BAC133" s="181"/>
      <c r="BAD133" s="181"/>
      <c r="BAE133" s="181"/>
      <c r="BAF133" s="181"/>
      <c r="BAG133" s="181"/>
      <c r="BAH133" s="181"/>
      <c r="BAI133" s="181"/>
      <c r="BAJ133" s="181"/>
      <c r="BAK133" s="181"/>
      <c r="BAL133" s="181"/>
      <c r="BAM133" s="181"/>
      <c r="BAN133" s="181"/>
      <c r="BAO133" s="181"/>
      <c r="BAP133" s="181"/>
      <c r="BAQ133" s="181"/>
      <c r="BAR133" s="181"/>
      <c r="BAS133" s="181"/>
      <c r="BAT133" s="181"/>
      <c r="BAU133" s="181"/>
      <c r="BAV133" s="181"/>
      <c r="BAW133" s="181"/>
      <c r="BAX133" s="181"/>
      <c r="BAY133" s="181"/>
      <c r="BAZ133" s="181"/>
      <c r="BBA133" s="181"/>
      <c r="BBB133" s="181"/>
      <c r="BBC133" s="181"/>
      <c r="BBD133" s="181"/>
      <c r="BBE133" s="181"/>
      <c r="BBF133" s="181"/>
      <c r="BBG133" s="181"/>
      <c r="BBH133" s="181"/>
      <c r="BBI133" s="181"/>
      <c r="BBJ133" s="181"/>
      <c r="BBK133" s="181"/>
      <c r="BBL133" s="181"/>
      <c r="BBM133" s="181"/>
      <c r="BBN133" s="181"/>
      <c r="BBO133" s="181"/>
      <c r="BBP133" s="181"/>
      <c r="BBQ133" s="181"/>
      <c r="BBR133" s="181"/>
      <c r="BBS133" s="181"/>
      <c r="BBT133" s="181"/>
      <c r="BBU133" s="181"/>
      <c r="BBV133" s="181"/>
      <c r="BBW133" s="181"/>
      <c r="BBX133" s="181"/>
      <c r="BBY133" s="181"/>
      <c r="BBZ133" s="181"/>
      <c r="BCA133" s="181"/>
      <c r="BCB133" s="181"/>
      <c r="BCC133" s="181"/>
      <c r="BCD133" s="181"/>
      <c r="BCE133" s="181"/>
      <c r="BCF133" s="181"/>
      <c r="BCG133" s="181"/>
      <c r="BCH133" s="181"/>
      <c r="BCI133" s="181"/>
      <c r="BCJ133" s="181"/>
      <c r="BCK133" s="181"/>
      <c r="BCL133" s="181"/>
      <c r="BCM133" s="181"/>
      <c r="BCN133" s="181"/>
      <c r="BCO133" s="181"/>
      <c r="BCP133" s="181"/>
      <c r="BCQ133" s="181"/>
      <c r="BCR133" s="181"/>
      <c r="BCS133" s="181"/>
      <c r="BCT133" s="181"/>
      <c r="BCU133" s="181"/>
      <c r="BCV133" s="181"/>
      <c r="BCW133" s="181"/>
      <c r="BCX133" s="181"/>
      <c r="BCY133" s="181"/>
      <c r="BCZ133" s="181"/>
      <c r="BDA133" s="181"/>
      <c r="BDB133" s="181"/>
      <c r="BDC133" s="181"/>
      <c r="BDD133" s="181"/>
      <c r="BDE133" s="181"/>
      <c r="BDF133" s="181"/>
      <c r="BDG133" s="181"/>
      <c r="BDH133" s="181"/>
      <c r="BDI133" s="181"/>
      <c r="BDJ133" s="181"/>
      <c r="BDK133" s="181"/>
      <c r="BDL133" s="181"/>
      <c r="BDM133" s="181"/>
      <c r="BDN133" s="181"/>
      <c r="BDO133" s="181"/>
      <c r="BDP133" s="181"/>
      <c r="BDQ133" s="181"/>
      <c r="BDR133" s="181"/>
      <c r="BDS133" s="181"/>
      <c r="BDT133" s="181"/>
      <c r="BDU133" s="181"/>
      <c r="BDV133" s="181"/>
      <c r="BDW133" s="181"/>
      <c r="BDX133" s="181"/>
      <c r="BDY133" s="181"/>
      <c r="BDZ133" s="181"/>
      <c r="BEA133" s="181"/>
      <c r="BEB133" s="181"/>
      <c r="BEC133" s="181"/>
      <c r="BED133" s="181"/>
      <c r="BEE133" s="181"/>
      <c r="BEF133" s="181"/>
      <c r="BEG133" s="181"/>
      <c r="BEH133" s="181"/>
      <c r="BEI133" s="181"/>
      <c r="BEJ133" s="181"/>
      <c r="BEK133" s="181"/>
      <c r="BEL133" s="181"/>
      <c r="BEM133" s="181"/>
      <c r="BEN133" s="181"/>
      <c r="BEO133" s="181"/>
      <c r="BEP133" s="181"/>
      <c r="BEQ133" s="181"/>
      <c r="BER133" s="181"/>
      <c r="BES133" s="181"/>
      <c r="BET133" s="181"/>
      <c r="BEU133" s="181"/>
      <c r="BEV133" s="181"/>
      <c r="BEW133" s="181"/>
      <c r="BEX133" s="181"/>
      <c r="BEY133" s="181"/>
      <c r="BEZ133" s="181"/>
      <c r="BFA133" s="181"/>
      <c r="BFB133" s="181"/>
      <c r="BFC133" s="181"/>
      <c r="BFD133" s="181"/>
      <c r="BFE133" s="181"/>
      <c r="BFF133" s="181"/>
      <c r="BFG133" s="181"/>
      <c r="BFH133" s="181"/>
      <c r="BFI133" s="181"/>
      <c r="BFJ133" s="181"/>
      <c r="BFK133" s="181"/>
      <c r="BFL133" s="181"/>
      <c r="BFM133" s="181"/>
      <c r="BFN133" s="181"/>
      <c r="BFO133" s="181"/>
      <c r="BFP133" s="181"/>
      <c r="BFQ133" s="181"/>
      <c r="BFR133" s="181"/>
      <c r="BFS133" s="181"/>
      <c r="BFT133" s="181"/>
      <c r="BFU133" s="181"/>
      <c r="BFV133" s="181"/>
      <c r="BFW133" s="181"/>
      <c r="BFX133" s="181"/>
      <c r="BFY133" s="181"/>
      <c r="BFZ133" s="181"/>
      <c r="BGA133" s="181"/>
      <c r="BGB133" s="181"/>
      <c r="BGC133" s="181"/>
      <c r="BGD133" s="181"/>
      <c r="BGE133" s="181"/>
      <c r="BGF133" s="181"/>
      <c r="BGG133" s="181"/>
      <c r="BGH133" s="181"/>
      <c r="BGI133" s="181"/>
      <c r="BGJ133" s="181"/>
      <c r="BGK133" s="181"/>
      <c r="BGL133" s="181"/>
      <c r="BGM133" s="181"/>
      <c r="BGN133" s="181"/>
      <c r="BGO133" s="181"/>
      <c r="BGP133" s="181"/>
      <c r="BGQ133" s="181"/>
      <c r="BGR133" s="181"/>
      <c r="BGS133" s="181"/>
      <c r="BGT133" s="181"/>
      <c r="BGU133" s="181"/>
      <c r="BGV133" s="181"/>
      <c r="BGW133" s="181"/>
      <c r="BGX133" s="181"/>
      <c r="BGY133" s="181"/>
      <c r="BGZ133" s="181"/>
      <c r="BHA133" s="181"/>
      <c r="BHB133" s="181"/>
      <c r="BHC133" s="181"/>
      <c r="BHD133" s="181"/>
      <c r="BHE133" s="181"/>
      <c r="BHF133" s="181"/>
      <c r="BHG133" s="181"/>
      <c r="BHH133" s="181"/>
      <c r="BHI133" s="181"/>
      <c r="BHJ133" s="181"/>
      <c r="BHK133" s="181"/>
      <c r="BHL133" s="181"/>
      <c r="BHM133" s="181"/>
      <c r="BHN133" s="181"/>
      <c r="BHO133" s="181"/>
      <c r="BHP133" s="181"/>
      <c r="BHQ133" s="181"/>
      <c r="BHR133" s="181"/>
      <c r="BHS133" s="181"/>
      <c r="BHT133" s="181"/>
      <c r="BHU133" s="181"/>
      <c r="BHV133" s="181"/>
      <c r="BHW133" s="181"/>
      <c r="BHX133" s="181"/>
      <c r="BHY133" s="181"/>
      <c r="BHZ133" s="181"/>
      <c r="BIA133" s="181"/>
      <c r="BIB133" s="181"/>
      <c r="BIC133" s="181"/>
      <c r="BID133" s="181"/>
      <c r="BIE133" s="181"/>
      <c r="BIF133" s="181"/>
      <c r="BIG133" s="181"/>
      <c r="BIH133" s="181"/>
      <c r="BII133" s="181"/>
      <c r="BIJ133" s="181"/>
      <c r="BIK133" s="181"/>
      <c r="BIL133" s="181"/>
      <c r="BIM133" s="181"/>
      <c r="BIN133" s="181"/>
      <c r="BIO133" s="181"/>
      <c r="BIP133" s="181"/>
      <c r="BIQ133" s="181"/>
      <c r="BIR133" s="181"/>
      <c r="BIS133" s="181"/>
      <c r="BIT133" s="181"/>
      <c r="BIU133" s="181"/>
      <c r="BIV133" s="181"/>
      <c r="BIW133" s="181"/>
      <c r="BIX133" s="181"/>
      <c r="BIY133" s="181"/>
      <c r="BIZ133" s="181"/>
      <c r="BJA133" s="181"/>
      <c r="BJB133" s="181"/>
      <c r="BJC133" s="181"/>
      <c r="BJD133" s="181"/>
      <c r="BJE133" s="181"/>
      <c r="BJF133" s="181"/>
      <c r="BJG133" s="181"/>
      <c r="BJH133" s="181"/>
      <c r="BJI133" s="181"/>
      <c r="BJJ133" s="181"/>
      <c r="BJK133" s="181"/>
      <c r="BJL133" s="181"/>
      <c r="BJM133" s="181"/>
      <c r="BJN133" s="181"/>
      <c r="BJO133" s="181"/>
      <c r="BJP133" s="181"/>
      <c r="BJQ133" s="181"/>
      <c r="BJR133" s="181"/>
      <c r="BJS133" s="181"/>
      <c r="BJT133" s="181"/>
      <c r="BJU133" s="181"/>
      <c r="BJV133" s="181"/>
      <c r="BJW133" s="181"/>
      <c r="BJX133" s="181"/>
      <c r="BJY133" s="181"/>
      <c r="BJZ133" s="181"/>
      <c r="BKA133" s="181"/>
      <c r="BKB133" s="181"/>
      <c r="BKC133" s="181"/>
      <c r="BKD133" s="181"/>
      <c r="BKE133" s="181"/>
      <c r="BKF133" s="181"/>
      <c r="BKG133" s="181"/>
      <c r="BKH133" s="181"/>
      <c r="BKI133" s="181"/>
      <c r="BKJ133" s="181"/>
      <c r="BKK133" s="181"/>
      <c r="BKL133" s="181"/>
      <c r="BKM133" s="181"/>
      <c r="BKN133" s="181"/>
      <c r="BKO133" s="181"/>
      <c r="BKP133" s="181"/>
      <c r="BKQ133" s="181"/>
      <c r="BKR133" s="181"/>
      <c r="BKS133" s="181"/>
      <c r="BKT133" s="181"/>
      <c r="BKU133" s="181"/>
      <c r="BKV133" s="181"/>
      <c r="BKW133" s="181"/>
      <c r="BKX133" s="181"/>
      <c r="BKY133" s="181"/>
      <c r="BKZ133" s="181"/>
      <c r="BLA133" s="181"/>
      <c r="BLB133" s="181"/>
      <c r="BLC133" s="181"/>
      <c r="BLD133" s="181"/>
      <c r="BLE133" s="181"/>
      <c r="BLF133" s="181"/>
      <c r="BLG133" s="181"/>
      <c r="BLH133" s="181"/>
      <c r="BLI133" s="181"/>
      <c r="BLJ133" s="181"/>
      <c r="BLK133" s="181"/>
      <c r="BLL133" s="181"/>
      <c r="BLM133" s="181"/>
      <c r="BLN133" s="181"/>
      <c r="BLO133" s="181"/>
      <c r="BLP133" s="181"/>
      <c r="BLQ133" s="181"/>
      <c r="BLR133" s="181"/>
      <c r="BLS133" s="181"/>
      <c r="BLT133" s="181"/>
      <c r="BLU133" s="181"/>
      <c r="BLV133" s="181"/>
      <c r="BLW133" s="181"/>
      <c r="BLX133" s="181"/>
      <c r="BLY133" s="181"/>
      <c r="BLZ133" s="181"/>
      <c r="BMA133" s="181"/>
      <c r="BMB133" s="181"/>
      <c r="BMC133" s="181"/>
      <c r="BMD133" s="181"/>
      <c r="BME133" s="181"/>
      <c r="BMF133" s="181"/>
      <c r="BMG133" s="181"/>
      <c r="BMH133" s="181"/>
      <c r="BMI133" s="181"/>
      <c r="BMJ133" s="181"/>
      <c r="BMK133" s="181"/>
      <c r="BML133" s="181"/>
      <c r="BMM133" s="181"/>
      <c r="BMN133" s="181"/>
      <c r="BMO133" s="181"/>
      <c r="BMP133" s="181"/>
      <c r="BMQ133" s="181"/>
      <c r="BMR133" s="181"/>
      <c r="BMS133" s="181"/>
      <c r="BMT133" s="181"/>
      <c r="BMU133" s="181"/>
      <c r="BMV133" s="181"/>
      <c r="BMW133" s="181"/>
      <c r="BMX133" s="181"/>
      <c r="BMY133" s="181"/>
      <c r="BMZ133" s="181"/>
      <c r="BNA133" s="181"/>
      <c r="BNB133" s="181"/>
      <c r="BNC133" s="181"/>
      <c r="BND133" s="181"/>
      <c r="BNE133" s="181"/>
      <c r="BNF133" s="181"/>
      <c r="BNG133" s="181"/>
      <c r="BNH133" s="181"/>
      <c r="BNI133" s="181"/>
      <c r="BNJ133" s="181"/>
      <c r="BNK133" s="181"/>
      <c r="BNL133" s="181"/>
      <c r="BNM133" s="181"/>
      <c r="BNN133" s="181"/>
      <c r="BNO133" s="181"/>
      <c r="BNP133" s="181"/>
      <c r="BNQ133" s="181"/>
      <c r="BNR133" s="181"/>
      <c r="BNS133" s="181"/>
      <c r="BNT133" s="181"/>
      <c r="BNU133" s="181"/>
      <c r="BNV133" s="181"/>
      <c r="BNW133" s="181"/>
      <c r="BNX133" s="181"/>
      <c r="BNY133" s="181"/>
      <c r="BNZ133" s="181"/>
      <c r="BOA133" s="181"/>
      <c r="BOB133" s="181"/>
      <c r="BOC133" s="181"/>
      <c r="BOD133" s="181"/>
      <c r="BOE133" s="181"/>
      <c r="BOF133" s="181"/>
      <c r="BOG133" s="181"/>
      <c r="BOH133" s="181"/>
      <c r="BOI133" s="181"/>
      <c r="BOJ133" s="181"/>
      <c r="BOK133" s="181"/>
      <c r="BOL133" s="181"/>
      <c r="BOM133" s="181"/>
      <c r="BON133" s="181"/>
      <c r="BOO133" s="181"/>
      <c r="BOP133" s="181"/>
      <c r="BOQ133" s="181"/>
      <c r="BOR133" s="181"/>
      <c r="BOS133" s="181"/>
      <c r="BOT133" s="181"/>
      <c r="BOU133" s="181"/>
      <c r="BOV133" s="181"/>
      <c r="BOW133" s="181"/>
      <c r="BOX133" s="181"/>
      <c r="BOY133" s="181"/>
      <c r="BOZ133" s="181"/>
      <c r="BPA133" s="181"/>
      <c r="BPB133" s="181"/>
      <c r="BPC133" s="181"/>
      <c r="BPD133" s="181"/>
      <c r="BPE133" s="181"/>
      <c r="BPF133" s="181"/>
      <c r="BPG133" s="181"/>
      <c r="BPH133" s="181"/>
      <c r="BPI133" s="181"/>
      <c r="BPJ133" s="181"/>
      <c r="BPK133" s="181"/>
      <c r="BPL133" s="181"/>
      <c r="BPM133" s="181"/>
      <c r="BPN133" s="181"/>
      <c r="BPO133" s="181"/>
      <c r="BPP133" s="181"/>
      <c r="BPQ133" s="181"/>
      <c r="BPR133" s="181"/>
      <c r="BPS133" s="181"/>
      <c r="BPT133" s="181"/>
      <c r="BPU133" s="181"/>
      <c r="BPV133" s="181"/>
      <c r="BPW133" s="181"/>
      <c r="BPX133" s="181"/>
      <c r="BPY133" s="181"/>
      <c r="BPZ133" s="181"/>
      <c r="BQA133" s="181"/>
      <c r="BQB133" s="181"/>
      <c r="BQC133" s="181"/>
      <c r="BQD133" s="181"/>
      <c r="BQE133" s="181"/>
      <c r="BQF133" s="181"/>
      <c r="BQG133" s="181"/>
      <c r="BQH133" s="181"/>
      <c r="BQI133" s="181"/>
      <c r="BQJ133" s="181"/>
      <c r="BQK133" s="181"/>
      <c r="BQL133" s="181"/>
      <c r="BQM133" s="181"/>
      <c r="BQN133" s="181"/>
      <c r="BQO133" s="181"/>
      <c r="BQP133" s="181"/>
      <c r="BQQ133" s="181"/>
      <c r="BQR133" s="181"/>
      <c r="BQS133" s="181"/>
      <c r="BQT133" s="181"/>
      <c r="BQU133" s="181"/>
      <c r="BQV133" s="181"/>
      <c r="BQW133" s="181"/>
      <c r="BQX133" s="181"/>
      <c r="BQY133" s="181"/>
      <c r="BQZ133" s="181"/>
      <c r="BRA133" s="181"/>
      <c r="BRB133" s="181"/>
      <c r="BRC133" s="181"/>
      <c r="BRD133" s="181"/>
      <c r="BRE133" s="181"/>
      <c r="BRF133" s="181"/>
      <c r="BRG133" s="181"/>
      <c r="BRH133" s="181"/>
      <c r="BRI133" s="181"/>
      <c r="BRJ133" s="181"/>
      <c r="BRK133" s="181"/>
      <c r="BRL133" s="181"/>
      <c r="BRM133" s="181"/>
      <c r="BRN133" s="181"/>
      <c r="BRO133" s="181"/>
      <c r="BRP133" s="181"/>
      <c r="BRQ133" s="181"/>
      <c r="BRR133" s="181"/>
      <c r="BRS133" s="181"/>
      <c r="BRT133" s="181"/>
      <c r="BRU133" s="181"/>
      <c r="BRV133" s="181"/>
      <c r="BRW133" s="181"/>
      <c r="BRX133" s="181"/>
      <c r="BRY133" s="181"/>
      <c r="BRZ133" s="181"/>
      <c r="BSA133" s="181"/>
      <c r="BSB133" s="181"/>
      <c r="BSC133" s="181"/>
      <c r="BSD133" s="181"/>
      <c r="BSE133" s="181"/>
      <c r="BSF133" s="181"/>
      <c r="BSG133" s="181"/>
      <c r="BSH133" s="181"/>
      <c r="BSI133" s="181"/>
      <c r="BSJ133" s="181"/>
      <c r="BSK133" s="181"/>
      <c r="BSL133" s="181"/>
      <c r="BSM133" s="181"/>
      <c r="BSN133" s="181"/>
      <c r="BSO133" s="181"/>
      <c r="BSP133" s="181"/>
      <c r="BSQ133" s="181"/>
      <c r="BSR133" s="181"/>
      <c r="BSS133" s="181"/>
      <c r="BST133" s="181"/>
      <c r="BSU133" s="181"/>
      <c r="BSV133" s="181"/>
      <c r="BSW133" s="181"/>
      <c r="BSX133" s="181"/>
      <c r="BSY133" s="181"/>
      <c r="BSZ133" s="181"/>
      <c r="BTA133" s="181"/>
      <c r="BTB133" s="181"/>
      <c r="BTC133" s="181"/>
      <c r="BTD133" s="181"/>
      <c r="BTE133" s="181"/>
      <c r="BTF133" s="181"/>
      <c r="BTG133" s="181"/>
      <c r="BTH133" s="181"/>
      <c r="BTI133" s="181"/>
      <c r="BTJ133" s="181"/>
      <c r="BTK133" s="181"/>
      <c r="BTL133" s="181"/>
      <c r="BTM133" s="181"/>
      <c r="BTN133" s="181"/>
      <c r="BTO133" s="181"/>
      <c r="BTP133" s="181"/>
      <c r="BTQ133" s="181"/>
      <c r="BTR133" s="181"/>
      <c r="BTS133" s="181"/>
      <c r="BTT133" s="181"/>
      <c r="BTU133" s="181"/>
      <c r="BTV133" s="181"/>
      <c r="BTW133" s="181"/>
      <c r="BTX133" s="181"/>
      <c r="BTY133" s="181"/>
      <c r="BTZ133" s="181"/>
      <c r="BUA133" s="181"/>
      <c r="BUB133" s="181"/>
      <c r="BUC133" s="181"/>
      <c r="BUD133" s="181"/>
      <c r="BUE133" s="181"/>
      <c r="BUF133" s="181"/>
      <c r="BUG133" s="181"/>
      <c r="BUH133" s="181"/>
      <c r="BUI133" s="181"/>
      <c r="BUJ133" s="181"/>
      <c r="BUK133" s="181"/>
      <c r="BUL133" s="181"/>
      <c r="BUM133" s="181"/>
      <c r="BUN133" s="181"/>
      <c r="BUO133" s="181"/>
      <c r="BUP133" s="181"/>
      <c r="BUQ133" s="181"/>
      <c r="BUR133" s="181"/>
      <c r="BUS133" s="181"/>
      <c r="BUT133" s="181"/>
      <c r="BUU133" s="181"/>
      <c r="BUV133" s="181"/>
      <c r="BUW133" s="181"/>
      <c r="BUX133" s="181"/>
      <c r="BUY133" s="181"/>
      <c r="BUZ133" s="181"/>
      <c r="BVA133" s="181"/>
      <c r="BVB133" s="181"/>
      <c r="BVC133" s="181"/>
      <c r="BVD133" s="181"/>
      <c r="BVE133" s="181"/>
      <c r="BVF133" s="181"/>
      <c r="BVG133" s="181"/>
      <c r="BVH133" s="181"/>
      <c r="BVI133" s="181"/>
      <c r="BVJ133" s="181"/>
      <c r="BVK133" s="181"/>
      <c r="BVL133" s="181"/>
      <c r="BVM133" s="181"/>
      <c r="BVN133" s="181"/>
      <c r="BVO133" s="181"/>
      <c r="BVP133" s="181"/>
      <c r="BVQ133" s="181"/>
      <c r="BVR133" s="181"/>
      <c r="BVS133" s="181"/>
      <c r="BVT133" s="181"/>
      <c r="BVU133" s="181"/>
      <c r="BVV133" s="181"/>
      <c r="BVW133" s="181"/>
      <c r="BVX133" s="181"/>
      <c r="BVY133" s="181"/>
      <c r="BVZ133" s="181"/>
      <c r="BWA133" s="181"/>
      <c r="BWB133" s="181"/>
      <c r="BWC133" s="181"/>
      <c r="BWD133" s="181"/>
      <c r="BWE133" s="181"/>
      <c r="BWF133" s="181"/>
      <c r="BWG133" s="181"/>
      <c r="BWH133" s="181"/>
      <c r="BWI133" s="181"/>
      <c r="BWJ133" s="181"/>
      <c r="BWK133" s="181"/>
      <c r="BWL133" s="181"/>
      <c r="BWM133" s="181"/>
      <c r="BWN133" s="181"/>
      <c r="BWO133" s="181"/>
      <c r="BWP133" s="181"/>
      <c r="BWQ133" s="181"/>
      <c r="BWR133" s="181"/>
      <c r="BWS133" s="181"/>
      <c r="BWT133" s="181"/>
      <c r="BWU133" s="181"/>
      <c r="BWV133" s="181"/>
      <c r="BWW133" s="181"/>
      <c r="BWX133" s="181"/>
      <c r="BWY133" s="181"/>
      <c r="BWZ133" s="181"/>
      <c r="BXA133" s="181"/>
      <c r="BXB133" s="181"/>
      <c r="BXC133" s="181"/>
      <c r="BXD133" s="181"/>
      <c r="BXE133" s="181"/>
      <c r="BXF133" s="181"/>
      <c r="BXG133" s="181"/>
      <c r="BXH133" s="181"/>
      <c r="BXI133" s="181"/>
      <c r="BXJ133" s="181"/>
      <c r="BXK133" s="181"/>
      <c r="BXL133" s="181"/>
      <c r="BXM133" s="181"/>
      <c r="BXN133" s="181"/>
      <c r="BXO133" s="181"/>
      <c r="BXP133" s="181"/>
      <c r="BXQ133" s="181"/>
      <c r="BXR133" s="181"/>
      <c r="BXS133" s="181"/>
      <c r="BXT133" s="181"/>
      <c r="BXU133" s="181"/>
      <c r="BXV133" s="181"/>
      <c r="BXW133" s="181"/>
      <c r="BXX133" s="181"/>
      <c r="BXY133" s="181"/>
      <c r="BXZ133" s="181"/>
      <c r="BYA133" s="181"/>
      <c r="BYB133" s="181"/>
      <c r="BYC133" s="181"/>
      <c r="BYD133" s="181"/>
      <c r="BYE133" s="181"/>
      <c r="BYF133" s="181"/>
      <c r="BYG133" s="181"/>
      <c r="BYH133" s="181"/>
      <c r="BYI133" s="181"/>
      <c r="BYJ133" s="181"/>
      <c r="BYK133" s="181"/>
      <c r="BYL133" s="181"/>
      <c r="BYM133" s="181"/>
      <c r="BYN133" s="181"/>
      <c r="BYO133" s="181"/>
      <c r="BYP133" s="181"/>
      <c r="BYQ133" s="181"/>
      <c r="BYR133" s="181"/>
      <c r="BYS133" s="181"/>
      <c r="BYT133" s="181"/>
      <c r="BYU133" s="181"/>
      <c r="BYV133" s="181"/>
      <c r="BYW133" s="181"/>
      <c r="BYX133" s="181"/>
      <c r="BYY133" s="181"/>
      <c r="BYZ133" s="181"/>
      <c r="BZA133" s="181"/>
      <c r="BZB133" s="181"/>
      <c r="BZC133" s="181"/>
      <c r="BZD133" s="181"/>
      <c r="BZE133" s="181"/>
      <c r="BZF133" s="181"/>
      <c r="BZG133" s="181"/>
      <c r="BZH133" s="181"/>
      <c r="BZI133" s="181"/>
      <c r="BZJ133" s="181"/>
      <c r="BZK133" s="181"/>
      <c r="BZL133" s="181"/>
      <c r="BZM133" s="181"/>
      <c r="BZN133" s="181"/>
      <c r="BZO133" s="181"/>
      <c r="BZP133" s="181"/>
      <c r="BZQ133" s="181"/>
      <c r="BZR133" s="181"/>
      <c r="BZS133" s="181"/>
      <c r="BZT133" s="181"/>
      <c r="BZU133" s="181"/>
      <c r="BZV133" s="181"/>
      <c r="BZW133" s="181"/>
      <c r="BZX133" s="181"/>
      <c r="BZY133" s="181"/>
      <c r="BZZ133" s="181"/>
      <c r="CAA133" s="181"/>
      <c r="CAB133" s="181"/>
      <c r="CAC133" s="181"/>
      <c r="CAD133" s="181"/>
      <c r="CAE133" s="181"/>
      <c r="CAF133" s="181"/>
      <c r="CAG133" s="181"/>
      <c r="CAH133" s="181"/>
      <c r="CAI133" s="181"/>
      <c r="CAJ133" s="181"/>
      <c r="CAK133" s="181"/>
      <c r="CAL133" s="181"/>
      <c r="CAM133" s="181"/>
      <c r="CAN133" s="181"/>
      <c r="CAO133" s="181"/>
      <c r="CAP133" s="181"/>
      <c r="CAQ133" s="181"/>
      <c r="CAR133" s="181"/>
      <c r="CAS133" s="181"/>
      <c r="CAT133" s="181"/>
      <c r="CAU133" s="181"/>
      <c r="CAV133" s="181"/>
      <c r="CAW133" s="181"/>
      <c r="CAX133" s="181"/>
      <c r="CAY133" s="181"/>
      <c r="CAZ133" s="181"/>
      <c r="CBA133" s="181"/>
      <c r="CBB133" s="181"/>
      <c r="CBC133" s="181"/>
      <c r="CBD133" s="181"/>
      <c r="CBE133" s="181"/>
      <c r="CBF133" s="181"/>
      <c r="CBG133" s="181"/>
      <c r="CBH133" s="181"/>
      <c r="CBI133" s="181"/>
      <c r="CBJ133" s="181"/>
      <c r="CBK133" s="181"/>
      <c r="CBL133" s="181"/>
      <c r="CBM133" s="181"/>
      <c r="CBN133" s="181"/>
      <c r="CBO133" s="181"/>
      <c r="CBP133" s="181"/>
      <c r="CBQ133" s="181"/>
      <c r="CBR133" s="181"/>
      <c r="CBS133" s="181"/>
      <c r="CBT133" s="181"/>
      <c r="CBU133" s="181"/>
      <c r="CBV133" s="181"/>
      <c r="CBW133" s="181"/>
      <c r="CBX133" s="181"/>
      <c r="CBY133" s="181"/>
      <c r="CBZ133" s="181"/>
      <c r="CCA133" s="181"/>
      <c r="CCB133" s="181"/>
      <c r="CCC133" s="181"/>
      <c r="CCD133" s="181"/>
      <c r="CCE133" s="181"/>
      <c r="CCF133" s="181"/>
      <c r="CCG133" s="181"/>
      <c r="CCH133" s="181"/>
      <c r="CCI133" s="181"/>
      <c r="CCJ133" s="181"/>
      <c r="CCK133" s="181"/>
      <c r="CCL133" s="181"/>
      <c r="CCM133" s="181"/>
      <c r="CCN133" s="181"/>
      <c r="CCO133" s="181"/>
      <c r="CCP133" s="181"/>
      <c r="CCQ133" s="181"/>
      <c r="CCR133" s="181"/>
      <c r="CCS133" s="181"/>
      <c r="CCT133" s="181"/>
      <c r="CCU133" s="181"/>
      <c r="CCV133" s="181"/>
      <c r="CCW133" s="181"/>
      <c r="CCX133" s="181"/>
      <c r="CCY133" s="181"/>
      <c r="CCZ133" s="181"/>
      <c r="CDA133" s="181"/>
      <c r="CDB133" s="181"/>
      <c r="CDC133" s="181"/>
      <c r="CDD133" s="181"/>
      <c r="CDE133" s="181"/>
      <c r="CDF133" s="181"/>
      <c r="CDG133" s="181"/>
      <c r="CDH133" s="181"/>
      <c r="CDI133" s="181"/>
      <c r="CDJ133" s="181"/>
      <c r="CDK133" s="181"/>
      <c r="CDL133" s="181"/>
      <c r="CDM133" s="181"/>
      <c r="CDN133" s="181"/>
      <c r="CDO133" s="181"/>
      <c r="CDP133" s="181"/>
      <c r="CDQ133" s="181"/>
      <c r="CDR133" s="181"/>
      <c r="CDS133" s="181"/>
      <c r="CDT133" s="181"/>
      <c r="CDU133" s="181"/>
      <c r="CDV133" s="181"/>
      <c r="CDW133" s="181"/>
      <c r="CDX133" s="181"/>
      <c r="CDY133" s="181"/>
      <c r="CDZ133" s="181"/>
      <c r="CEA133" s="181"/>
      <c r="CEB133" s="181"/>
      <c r="CEC133" s="181"/>
      <c r="CED133" s="181"/>
      <c r="CEE133" s="181"/>
      <c r="CEF133" s="181"/>
      <c r="CEG133" s="181"/>
      <c r="CEH133" s="181"/>
      <c r="CEI133" s="181"/>
      <c r="CEJ133" s="181"/>
      <c r="CEK133" s="181"/>
      <c r="CEL133" s="181"/>
      <c r="CEM133" s="181"/>
      <c r="CEN133" s="181"/>
      <c r="CEO133" s="181"/>
      <c r="CEP133" s="181"/>
      <c r="CEQ133" s="181"/>
      <c r="CER133" s="181"/>
      <c r="CES133" s="181"/>
      <c r="CET133" s="181"/>
      <c r="CEU133" s="181"/>
      <c r="CEV133" s="181"/>
      <c r="CEW133" s="181"/>
      <c r="CEX133" s="181"/>
      <c r="CEY133" s="181"/>
      <c r="CEZ133" s="181"/>
      <c r="CFA133" s="181"/>
      <c r="CFB133" s="181"/>
      <c r="CFC133" s="181"/>
      <c r="CFD133" s="181"/>
      <c r="CFE133" s="181"/>
      <c r="CFF133" s="181"/>
      <c r="CFG133" s="181"/>
      <c r="CFH133" s="181"/>
      <c r="CFI133" s="181"/>
      <c r="CFJ133" s="181"/>
      <c r="CFK133" s="181"/>
      <c r="CFL133" s="181"/>
      <c r="CFM133" s="181"/>
      <c r="CFN133" s="181"/>
      <c r="CFO133" s="181"/>
      <c r="CFP133" s="181"/>
      <c r="CFQ133" s="181"/>
      <c r="CFR133" s="181"/>
      <c r="CFS133" s="181"/>
      <c r="CFT133" s="181"/>
      <c r="CFU133" s="181"/>
      <c r="CFV133" s="181"/>
      <c r="CFW133" s="181"/>
      <c r="CFX133" s="181"/>
      <c r="CFY133" s="181"/>
      <c r="CFZ133" s="181"/>
      <c r="CGA133" s="181"/>
      <c r="CGB133" s="181"/>
      <c r="CGC133" s="181"/>
      <c r="CGD133" s="181"/>
      <c r="CGE133" s="181"/>
      <c r="CGF133" s="181"/>
      <c r="CGG133" s="181"/>
      <c r="CGH133" s="181"/>
      <c r="CGI133" s="181"/>
      <c r="CGJ133" s="181"/>
      <c r="CGK133" s="181"/>
      <c r="CGL133" s="181"/>
      <c r="CGM133" s="181"/>
      <c r="CGN133" s="181"/>
      <c r="CGO133" s="181"/>
      <c r="CGP133" s="181"/>
      <c r="CGQ133" s="181"/>
      <c r="CGR133" s="181"/>
      <c r="CGS133" s="181"/>
      <c r="CGT133" s="181"/>
      <c r="CGU133" s="181"/>
      <c r="CGV133" s="181"/>
      <c r="CGW133" s="181"/>
      <c r="CGX133" s="181"/>
      <c r="CGY133" s="181"/>
      <c r="CGZ133" s="181"/>
      <c r="CHA133" s="181"/>
      <c r="CHB133" s="181"/>
      <c r="CHC133" s="181"/>
      <c r="CHD133" s="181"/>
      <c r="CHE133" s="181"/>
      <c r="CHF133" s="181"/>
      <c r="CHG133" s="181"/>
      <c r="CHH133" s="181"/>
      <c r="CHI133" s="181"/>
      <c r="CHJ133" s="181"/>
      <c r="CHK133" s="181"/>
      <c r="CHL133" s="181"/>
      <c r="CHM133" s="181"/>
      <c r="CHN133" s="181"/>
      <c r="CHO133" s="181"/>
      <c r="CHP133" s="181"/>
      <c r="CHQ133" s="181"/>
      <c r="CHR133" s="181"/>
      <c r="CHS133" s="181"/>
      <c r="CHT133" s="181"/>
      <c r="CHU133" s="181"/>
      <c r="CHV133" s="181"/>
      <c r="CHW133" s="181"/>
      <c r="CHX133" s="181"/>
      <c r="CHY133" s="181"/>
      <c r="CHZ133" s="181"/>
      <c r="CIA133" s="181"/>
      <c r="CIB133" s="181"/>
      <c r="CIC133" s="181"/>
      <c r="CID133" s="181"/>
      <c r="CIE133" s="181"/>
      <c r="CIF133" s="181"/>
      <c r="CIG133" s="181"/>
      <c r="CIH133" s="181"/>
      <c r="CII133" s="181"/>
      <c r="CIJ133" s="181"/>
      <c r="CIK133" s="181"/>
      <c r="CIL133" s="181"/>
      <c r="CIM133" s="181"/>
      <c r="CIN133" s="181"/>
      <c r="CIO133" s="181"/>
      <c r="CIP133" s="181"/>
      <c r="CIQ133" s="181"/>
      <c r="CIR133" s="181"/>
      <c r="CIS133" s="181"/>
      <c r="CIT133" s="181"/>
      <c r="CIU133" s="181"/>
      <c r="CIV133" s="181"/>
      <c r="CIW133" s="181"/>
      <c r="CIX133" s="181"/>
      <c r="CIY133" s="181"/>
      <c r="CIZ133" s="181"/>
      <c r="CJA133" s="181"/>
      <c r="CJB133" s="181"/>
      <c r="CJC133" s="181"/>
      <c r="CJD133" s="181"/>
      <c r="CJE133" s="181"/>
      <c r="CJF133" s="181"/>
      <c r="CJG133" s="181"/>
      <c r="CJH133" s="181"/>
      <c r="CJI133" s="181"/>
      <c r="CJJ133" s="181"/>
      <c r="CJK133" s="181"/>
      <c r="CJL133" s="181"/>
      <c r="CJM133" s="181"/>
      <c r="CJN133" s="181"/>
      <c r="CJO133" s="181"/>
      <c r="CJP133" s="181"/>
      <c r="CJQ133" s="181"/>
      <c r="CJR133" s="181"/>
      <c r="CJS133" s="181"/>
      <c r="CJT133" s="181"/>
      <c r="CJU133" s="181"/>
      <c r="CJV133" s="181"/>
      <c r="CJW133" s="181"/>
      <c r="CJX133" s="181"/>
      <c r="CJY133" s="181"/>
      <c r="CJZ133" s="181"/>
      <c r="CKA133" s="181"/>
      <c r="CKB133" s="181"/>
      <c r="CKC133" s="181"/>
      <c r="CKD133" s="181"/>
      <c r="CKE133" s="181"/>
      <c r="CKF133" s="181"/>
      <c r="CKG133" s="181"/>
      <c r="CKH133" s="181"/>
      <c r="CKI133" s="181"/>
      <c r="CKJ133" s="181"/>
      <c r="CKK133" s="181"/>
      <c r="CKL133" s="181"/>
      <c r="CKM133" s="181"/>
      <c r="CKN133" s="181"/>
      <c r="CKO133" s="181"/>
      <c r="CKP133" s="181"/>
      <c r="CKQ133" s="181"/>
      <c r="CKR133" s="181"/>
      <c r="CKS133" s="181"/>
      <c r="CKT133" s="181"/>
      <c r="CKU133" s="181"/>
      <c r="CKV133" s="181"/>
      <c r="CKW133" s="181"/>
      <c r="CKX133" s="181"/>
      <c r="CKY133" s="181"/>
      <c r="CKZ133" s="181"/>
      <c r="CLA133" s="181"/>
      <c r="CLB133" s="181"/>
      <c r="CLC133" s="181"/>
      <c r="CLD133" s="181"/>
      <c r="CLE133" s="181"/>
      <c r="CLF133" s="181"/>
      <c r="CLG133" s="181"/>
      <c r="CLH133" s="181"/>
      <c r="CLI133" s="181"/>
      <c r="CLJ133" s="181"/>
      <c r="CLK133" s="181"/>
      <c r="CLL133" s="181"/>
      <c r="CLM133" s="181"/>
      <c r="CLN133" s="181"/>
      <c r="CLO133" s="181"/>
      <c r="CLP133" s="181"/>
      <c r="CLQ133" s="181"/>
      <c r="CLR133" s="181"/>
      <c r="CLS133" s="181"/>
      <c r="CLT133" s="181"/>
      <c r="CLU133" s="181"/>
      <c r="CLV133" s="181"/>
      <c r="CLW133" s="181"/>
      <c r="CLX133" s="181"/>
      <c r="CLY133" s="181"/>
      <c r="CLZ133" s="181"/>
      <c r="CMA133" s="181"/>
      <c r="CMB133" s="181"/>
      <c r="CMC133" s="181"/>
      <c r="CMD133" s="181"/>
      <c r="CME133" s="181"/>
      <c r="CMF133" s="181"/>
      <c r="CMG133" s="181"/>
      <c r="CMH133" s="181"/>
      <c r="CMI133" s="181"/>
      <c r="CMJ133" s="181"/>
      <c r="CMK133" s="181"/>
      <c r="CML133" s="181"/>
      <c r="CMM133" s="181"/>
      <c r="CMN133" s="181"/>
      <c r="CMO133" s="181"/>
      <c r="CMP133" s="181"/>
      <c r="CMQ133" s="181"/>
      <c r="CMR133" s="181"/>
      <c r="CMS133" s="181"/>
      <c r="CMT133" s="181"/>
      <c r="CMU133" s="181"/>
      <c r="CMV133" s="181"/>
      <c r="CMW133" s="181"/>
      <c r="CMX133" s="181"/>
      <c r="CMY133" s="181"/>
      <c r="CMZ133" s="181"/>
      <c r="CNA133" s="181"/>
      <c r="CNB133" s="181"/>
      <c r="CNC133" s="181"/>
      <c r="CND133" s="181"/>
      <c r="CNE133" s="181"/>
      <c r="CNF133" s="181"/>
      <c r="CNG133" s="181"/>
      <c r="CNH133" s="181"/>
      <c r="CNI133" s="181"/>
      <c r="CNJ133" s="181"/>
      <c r="CNK133" s="181"/>
      <c r="CNL133" s="181"/>
      <c r="CNM133" s="181"/>
      <c r="CNN133" s="181"/>
      <c r="CNO133" s="181"/>
      <c r="CNP133" s="181"/>
      <c r="CNQ133" s="181"/>
      <c r="CNR133" s="181"/>
      <c r="CNS133" s="181"/>
      <c r="CNT133" s="181"/>
      <c r="CNU133" s="181"/>
      <c r="CNV133" s="181"/>
      <c r="CNW133" s="181"/>
      <c r="CNX133" s="181"/>
      <c r="CNY133" s="181"/>
      <c r="CNZ133" s="181"/>
      <c r="COA133" s="181"/>
      <c r="COB133" s="181"/>
      <c r="COC133" s="181"/>
      <c r="COD133" s="181"/>
      <c r="COE133" s="181"/>
      <c r="COF133" s="181"/>
      <c r="COG133" s="181"/>
      <c r="COH133" s="181"/>
      <c r="COI133" s="181"/>
      <c r="COJ133" s="181"/>
      <c r="COK133" s="181"/>
      <c r="COL133" s="181"/>
      <c r="COM133" s="181"/>
      <c r="CON133" s="181"/>
      <c r="COO133" s="181"/>
      <c r="COP133" s="181"/>
      <c r="COQ133" s="181"/>
      <c r="COR133" s="181"/>
      <c r="COS133" s="181"/>
      <c r="COT133" s="181"/>
      <c r="COU133" s="181"/>
      <c r="COV133" s="181"/>
      <c r="COW133" s="181"/>
      <c r="COX133" s="181"/>
      <c r="COY133" s="181"/>
      <c r="COZ133" s="181"/>
      <c r="CPA133" s="181"/>
      <c r="CPB133" s="181"/>
      <c r="CPC133" s="181"/>
      <c r="CPD133" s="181"/>
      <c r="CPE133" s="181"/>
      <c r="CPF133" s="181"/>
      <c r="CPG133" s="181"/>
      <c r="CPH133" s="181"/>
      <c r="CPI133" s="181"/>
      <c r="CPJ133" s="181"/>
      <c r="CPK133" s="181"/>
      <c r="CPL133" s="181"/>
      <c r="CPM133" s="181"/>
      <c r="CPN133" s="181"/>
      <c r="CPO133" s="181"/>
      <c r="CPP133" s="181"/>
      <c r="CPQ133" s="181"/>
      <c r="CPR133" s="181"/>
      <c r="CPS133" s="181"/>
      <c r="CPT133" s="181"/>
      <c r="CPU133" s="181"/>
      <c r="CPV133" s="181"/>
      <c r="CPW133" s="181"/>
      <c r="CPX133" s="181"/>
      <c r="CPY133" s="181"/>
      <c r="CPZ133" s="181"/>
      <c r="CQA133" s="181"/>
      <c r="CQB133" s="181"/>
      <c r="CQC133" s="181"/>
      <c r="CQD133" s="181"/>
      <c r="CQE133" s="181"/>
      <c r="CQF133" s="181"/>
      <c r="CQG133" s="181"/>
      <c r="CQH133" s="181"/>
      <c r="CQI133" s="181"/>
      <c r="CQJ133" s="181"/>
      <c r="CQK133" s="181"/>
      <c r="CQL133" s="181"/>
      <c r="CQM133" s="181"/>
      <c r="CQN133" s="181"/>
      <c r="CQO133" s="181"/>
      <c r="CQP133" s="181"/>
      <c r="CQQ133" s="181"/>
      <c r="CQR133" s="181"/>
      <c r="CQS133" s="181"/>
      <c r="CQT133" s="181"/>
      <c r="CQU133" s="181"/>
      <c r="CQV133" s="181"/>
      <c r="CQW133" s="181"/>
      <c r="CQX133" s="181"/>
      <c r="CQY133" s="181"/>
      <c r="CQZ133" s="181"/>
      <c r="CRA133" s="181"/>
      <c r="CRB133" s="181"/>
      <c r="CRC133" s="181"/>
      <c r="CRD133" s="181"/>
      <c r="CRE133" s="181"/>
      <c r="CRF133" s="181"/>
      <c r="CRG133" s="181"/>
      <c r="CRH133" s="181"/>
      <c r="CRI133" s="181"/>
      <c r="CRJ133" s="181"/>
      <c r="CRK133" s="181"/>
      <c r="CRL133" s="181"/>
      <c r="CRM133" s="181"/>
      <c r="CRN133" s="181"/>
      <c r="CRO133" s="181"/>
      <c r="CRP133" s="181"/>
      <c r="CRQ133" s="181"/>
      <c r="CRR133" s="181"/>
      <c r="CRS133" s="181"/>
      <c r="CRT133" s="181"/>
      <c r="CRU133" s="181"/>
      <c r="CRV133" s="181"/>
      <c r="CRW133" s="181"/>
      <c r="CRX133" s="181"/>
      <c r="CRY133" s="181"/>
      <c r="CRZ133" s="181"/>
      <c r="CSA133" s="181"/>
      <c r="CSB133" s="181"/>
      <c r="CSC133" s="181"/>
      <c r="CSD133" s="181"/>
      <c r="CSE133" s="181"/>
      <c r="CSF133" s="181"/>
      <c r="CSG133" s="181"/>
      <c r="CSH133" s="181"/>
      <c r="CSI133" s="181"/>
      <c r="CSJ133" s="181"/>
      <c r="CSK133" s="181"/>
      <c r="CSL133" s="181"/>
      <c r="CSM133" s="181"/>
      <c r="CSN133" s="181"/>
      <c r="CSO133" s="181"/>
      <c r="CSP133" s="181"/>
      <c r="CSQ133" s="181"/>
      <c r="CSR133" s="181"/>
      <c r="CSS133" s="181"/>
      <c r="CST133" s="181"/>
      <c r="CSU133" s="181"/>
      <c r="CSV133" s="181"/>
      <c r="CSW133" s="181"/>
      <c r="CSX133" s="181"/>
      <c r="CSY133" s="181"/>
      <c r="CSZ133" s="181"/>
      <c r="CTA133" s="181"/>
      <c r="CTB133" s="181"/>
      <c r="CTC133" s="181"/>
      <c r="CTD133" s="181"/>
      <c r="CTE133" s="181"/>
      <c r="CTF133" s="181"/>
      <c r="CTG133" s="181"/>
      <c r="CTH133" s="181"/>
      <c r="CTI133" s="181"/>
      <c r="CTJ133" s="181"/>
      <c r="CTK133" s="181"/>
      <c r="CTL133" s="181"/>
      <c r="CTM133" s="181"/>
      <c r="CTN133" s="181"/>
      <c r="CTO133" s="181"/>
      <c r="CTP133" s="181"/>
      <c r="CTQ133" s="181"/>
      <c r="CTR133" s="181"/>
      <c r="CTS133" s="181"/>
      <c r="CTT133" s="181"/>
      <c r="CTU133" s="181"/>
      <c r="CTV133" s="181"/>
      <c r="CTW133" s="181"/>
      <c r="CTX133" s="181"/>
      <c r="CTY133" s="181"/>
      <c r="CTZ133" s="181"/>
      <c r="CUA133" s="181"/>
      <c r="CUB133" s="181"/>
      <c r="CUC133" s="181"/>
      <c r="CUD133" s="181"/>
      <c r="CUE133" s="181"/>
      <c r="CUF133" s="181"/>
      <c r="CUG133" s="181"/>
      <c r="CUH133" s="181"/>
      <c r="CUI133" s="181"/>
      <c r="CUJ133" s="181"/>
      <c r="CUK133" s="181"/>
      <c r="CUL133" s="181"/>
      <c r="CUM133" s="181"/>
      <c r="CUN133" s="181"/>
      <c r="CUO133" s="181"/>
      <c r="CUP133" s="181"/>
      <c r="CUQ133" s="181"/>
      <c r="CUR133" s="181"/>
      <c r="CUS133" s="181"/>
      <c r="CUT133" s="181"/>
      <c r="CUU133" s="181"/>
      <c r="CUV133" s="181"/>
      <c r="CUW133" s="181"/>
      <c r="CUX133" s="181"/>
      <c r="CUY133" s="181"/>
      <c r="CUZ133" s="181"/>
      <c r="CVA133" s="181"/>
      <c r="CVB133" s="181"/>
      <c r="CVC133" s="181"/>
      <c r="CVD133" s="181"/>
      <c r="CVE133" s="181"/>
      <c r="CVF133" s="181"/>
      <c r="CVG133" s="181"/>
      <c r="CVH133" s="181"/>
      <c r="CVI133" s="181"/>
      <c r="CVJ133" s="181"/>
      <c r="CVK133" s="181"/>
      <c r="CVL133" s="181"/>
      <c r="CVM133" s="181"/>
      <c r="CVN133" s="181"/>
      <c r="CVO133" s="181"/>
      <c r="CVP133" s="181"/>
      <c r="CVQ133" s="181"/>
      <c r="CVR133" s="181"/>
      <c r="CVS133" s="181"/>
      <c r="CVT133" s="181"/>
      <c r="CVU133" s="181"/>
      <c r="CVV133" s="181"/>
      <c r="CVW133" s="181"/>
      <c r="CVX133" s="181"/>
      <c r="CVY133" s="181"/>
      <c r="CVZ133" s="181"/>
      <c r="CWA133" s="181"/>
      <c r="CWB133" s="181"/>
      <c r="CWC133" s="181"/>
      <c r="CWD133" s="181"/>
      <c r="CWE133" s="181"/>
      <c r="CWF133" s="181"/>
      <c r="CWG133" s="181"/>
      <c r="CWH133" s="181"/>
      <c r="CWI133" s="181"/>
      <c r="CWJ133" s="181"/>
      <c r="CWK133" s="181"/>
      <c r="CWL133" s="181"/>
      <c r="CWM133" s="181"/>
      <c r="CWN133" s="181"/>
      <c r="CWO133" s="181"/>
      <c r="CWP133" s="181"/>
      <c r="CWQ133" s="181"/>
      <c r="CWR133" s="181"/>
      <c r="CWS133" s="181"/>
      <c r="CWT133" s="181"/>
      <c r="CWU133" s="181"/>
      <c r="CWV133" s="181"/>
      <c r="CWW133" s="181"/>
      <c r="CWX133" s="181"/>
      <c r="CWY133" s="181"/>
      <c r="CWZ133" s="181"/>
      <c r="CXA133" s="181"/>
      <c r="CXB133" s="181"/>
      <c r="CXC133" s="181"/>
      <c r="CXD133" s="181"/>
      <c r="CXE133" s="181"/>
      <c r="CXF133" s="181"/>
      <c r="CXG133" s="181"/>
      <c r="CXH133" s="181"/>
      <c r="CXI133" s="181"/>
      <c r="CXJ133" s="181"/>
      <c r="CXK133" s="181"/>
      <c r="CXL133" s="181"/>
      <c r="CXM133" s="181"/>
      <c r="CXN133" s="181"/>
      <c r="CXO133" s="181"/>
      <c r="CXP133" s="181"/>
      <c r="CXQ133" s="181"/>
      <c r="CXR133" s="181"/>
      <c r="CXS133" s="181"/>
      <c r="CXT133" s="181"/>
      <c r="CXU133" s="181"/>
      <c r="CXV133" s="181"/>
      <c r="CXW133" s="181"/>
      <c r="CXX133" s="181"/>
      <c r="CXY133" s="181"/>
      <c r="CXZ133" s="181"/>
      <c r="CYA133" s="181"/>
      <c r="CYB133" s="181"/>
      <c r="CYC133" s="181"/>
      <c r="CYD133" s="181"/>
      <c r="CYE133" s="181"/>
      <c r="CYF133" s="181"/>
      <c r="CYG133" s="181"/>
      <c r="CYH133" s="181"/>
      <c r="CYI133" s="181"/>
      <c r="CYJ133" s="181"/>
      <c r="CYK133" s="181"/>
      <c r="CYL133" s="181"/>
      <c r="CYM133" s="181"/>
      <c r="CYN133" s="181"/>
      <c r="CYO133" s="181"/>
      <c r="CYP133" s="181"/>
      <c r="CYQ133" s="181"/>
      <c r="CYR133" s="181"/>
      <c r="CYS133" s="181"/>
      <c r="CYT133" s="181"/>
      <c r="CYU133" s="181"/>
      <c r="CYV133" s="181"/>
      <c r="CYW133" s="181"/>
      <c r="CYX133" s="181"/>
      <c r="CYY133" s="181"/>
      <c r="CYZ133" s="181"/>
      <c r="CZA133" s="181"/>
      <c r="CZB133" s="181"/>
      <c r="CZC133" s="181"/>
      <c r="CZD133" s="181"/>
      <c r="CZE133" s="181"/>
      <c r="CZF133" s="181"/>
      <c r="CZG133" s="181"/>
      <c r="CZH133" s="181"/>
      <c r="CZI133" s="181"/>
      <c r="CZJ133" s="181"/>
      <c r="CZK133" s="181"/>
      <c r="CZL133" s="181"/>
      <c r="CZM133" s="181"/>
      <c r="CZN133" s="181"/>
      <c r="CZO133" s="181"/>
      <c r="CZP133" s="181"/>
      <c r="CZQ133" s="181"/>
      <c r="CZR133" s="181"/>
      <c r="CZS133" s="181"/>
      <c r="CZT133" s="181"/>
      <c r="CZU133" s="181"/>
      <c r="CZV133" s="181"/>
      <c r="CZW133" s="181"/>
      <c r="CZX133" s="181"/>
      <c r="CZY133" s="181"/>
      <c r="CZZ133" s="181"/>
      <c r="DAA133" s="181"/>
      <c r="DAB133" s="181"/>
      <c r="DAC133" s="181"/>
      <c r="DAD133" s="181"/>
      <c r="DAE133" s="181"/>
      <c r="DAF133" s="181"/>
      <c r="DAG133" s="181"/>
      <c r="DAH133" s="181"/>
      <c r="DAI133" s="181"/>
      <c r="DAJ133" s="181"/>
      <c r="DAK133" s="181"/>
      <c r="DAL133" s="181"/>
      <c r="DAM133" s="181"/>
      <c r="DAN133" s="181"/>
      <c r="DAO133" s="181"/>
      <c r="DAP133" s="181"/>
      <c r="DAQ133" s="181"/>
      <c r="DAR133" s="181"/>
      <c r="DAS133" s="181"/>
      <c r="DAT133" s="181"/>
      <c r="DAU133" s="181"/>
      <c r="DAV133" s="181"/>
      <c r="DAW133" s="181"/>
      <c r="DAX133" s="181"/>
      <c r="DAY133" s="181"/>
      <c r="DAZ133" s="181"/>
      <c r="DBA133" s="181"/>
      <c r="DBB133" s="181"/>
      <c r="DBC133" s="181"/>
      <c r="DBD133" s="181"/>
      <c r="DBE133" s="181"/>
      <c r="DBF133" s="181"/>
      <c r="DBG133" s="181"/>
      <c r="DBH133" s="181"/>
      <c r="DBI133" s="181"/>
      <c r="DBJ133" s="181"/>
      <c r="DBK133" s="181"/>
      <c r="DBL133" s="181"/>
      <c r="DBM133" s="181"/>
      <c r="DBN133" s="181"/>
      <c r="DBO133" s="181"/>
      <c r="DBP133" s="181"/>
      <c r="DBQ133" s="181"/>
      <c r="DBR133" s="181"/>
      <c r="DBS133" s="181"/>
      <c r="DBT133" s="181"/>
      <c r="DBU133" s="181"/>
      <c r="DBV133" s="181"/>
      <c r="DBW133" s="181"/>
      <c r="DBX133" s="181"/>
      <c r="DBY133" s="181"/>
      <c r="DBZ133" s="181"/>
      <c r="DCA133" s="181"/>
      <c r="DCB133" s="181"/>
      <c r="DCC133" s="181"/>
      <c r="DCD133" s="181"/>
      <c r="DCE133" s="181"/>
      <c r="DCF133" s="181"/>
      <c r="DCG133" s="181"/>
      <c r="DCH133" s="181"/>
      <c r="DCI133" s="181"/>
      <c r="DCJ133" s="181"/>
      <c r="DCK133" s="181"/>
      <c r="DCL133" s="181"/>
      <c r="DCM133" s="181"/>
      <c r="DCN133" s="181"/>
      <c r="DCO133" s="181"/>
      <c r="DCP133" s="181"/>
      <c r="DCQ133" s="181"/>
      <c r="DCR133" s="181"/>
      <c r="DCS133" s="181"/>
      <c r="DCT133" s="181"/>
      <c r="DCU133" s="181"/>
      <c r="DCV133" s="181"/>
      <c r="DCW133" s="181"/>
      <c r="DCX133" s="181"/>
      <c r="DCY133" s="181"/>
      <c r="DCZ133" s="181"/>
      <c r="DDA133" s="181"/>
      <c r="DDB133" s="181"/>
      <c r="DDC133" s="181"/>
      <c r="DDD133" s="181"/>
      <c r="DDE133" s="181"/>
      <c r="DDF133" s="181"/>
      <c r="DDG133" s="181"/>
      <c r="DDH133" s="181"/>
      <c r="DDI133" s="181"/>
      <c r="DDJ133" s="181"/>
      <c r="DDK133" s="181"/>
      <c r="DDL133" s="181"/>
      <c r="DDM133" s="181"/>
      <c r="DDN133" s="181"/>
      <c r="DDO133" s="181"/>
      <c r="DDP133" s="181"/>
      <c r="DDQ133" s="181"/>
      <c r="DDR133" s="181"/>
      <c r="DDS133" s="181"/>
      <c r="DDT133" s="181"/>
      <c r="DDU133" s="181"/>
      <c r="DDV133" s="181"/>
      <c r="DDW133" s="181"/>
      <c r="DDX133" s="181"/>
      <c r="DDY133" s="181"/>
      <c r="DDZ133" s="181"/>
      <c r="DEA133" s="181"/>
      <c r="DEB133" s="181"/>
      <c r="DEC133" s="181"/>
      <c r="DED133" s="181"/>
      <c r="DEE133" s="181"/>
      <c r="DEF133" s="181"/>
      <c r="DEG133" s="181"/>
      <c r="DEH133" s="181"/>
      <c r="DEI133" s="181"/>
      <c r="DEJ133" s="181"/>
      <c r="DEK133" s="181"/>
      <c r="DEL133" s="181"/>
      <c r="DEM133" s="181"/>
      <c r="DEN133" s="181"/>
      <c r="DEO133" s="181"/>
      <c r="DEP133" s="181"/>
      <c r="DEQ133" s="181"/>
      <c r="DER133" s="181"/>
      <c r="DES133" s="181"/>
      <c r="DET133" s="181"/>
      <c r="DEU133" s="181"/>
      <c r="DEV133" s="181"/>
      <c r="DEW133" s="181"/>
      <c r="DEX133" s="181"/>
      <c r="DEY133" s="181"/>
      <c r="DEZ133" s="181"/>
      <c r="DFA133" s="181"/>
      <c r="DFB133" s="181"/>
      <c r="DFC133" s="181"/>
      <c r="DFD133" s="181"/>
      <c r="DFE133" s="181"/>
      <c r="DFF133" s="181"/>
      <c r="DFG133" s="181"/>
      <c r="DFH133" s="181"/>
      <c r="DFI133" s="181"/>
      <c r="DFJ133" s="181"/>
      <c r="DFK133" s="181"/>
      <c r="DFL133" s="181"/>
      <c r="DFM133" s="181"/>
      <c r="DFN133" s="181"/>
      <c r="DFO133" s="181"/>
      <c r="DFP133" s="181"/>
      <c r="DFQ133" s="181"/>
      <c r="DFR133" s="181"/>
      <c r="DFS133" s="181"/>
      <c r="DFT133" s="181"/>
      <c r="DFU133" s="181"/>
      <c r="DFV133" s="181"/>
      <c r="DFW133" s="181"/>
      <c r="DFX133" s="181"/>
      <c r="DFY133" s="181"/>
      <c r="DFZ133" s="181"/>
      <c r="DGA133" s="181"/>
      <c r="DGB133" s="181"/>
      <c r="DGC133" s="181"/>
      <c r="DGD133" s="181"/>
      <c r="DGE133" s="181"/>
      <c r="DGF133" s="181"/>
      <c r="DGG133" s="181"/>
      <c r="DGH133" s="181"/>
      <c r="DGI133" s="181"/>
      <c r="DGJ133" s="181"/>
      <c r="DGK133" s="181"/>
      <c r="DGL133" s="181"/>
      <c r="DGM133" s="181"/>
      <c r="DGN133" s="181"/>
      <c r="DGO133" s="181"/>
      <c r="DGP133" s="181"/>
      <c r="DGQ133" s="181"/>
      <c r="DGR133" s="181"/>
      <c r="DGS133" s="181"/>
      <c r="DGT133" s="181"/>
      <c r="DGU133" s="181"/>
      <c r="DGV133" s="181"/>
      <c r="DGW133" s="181"/>
      <c r="DGX133" s="181"/>
      <c r="DGY133" s="181"/>
      <c r="DGZ133" s="181"/>
      <c r="DHA133" s="181"/>
      <c r="DHB133" s="181"/>
      <c r="DHC133" s="181"/>
      <c r="DHD133" s="181"/>
      <c r="DHE133" s="181"/>
      <c r="DHF133" s="181"/>
      <c r="DHG133" s="181"/>
      <c r="DHH133" s="181"/>
      <c r="DHI133" s="181"/>
      <c r="DHJ133" s="181"/>
      <c r="DHK133" s="181"/>
      <c r="DHL133" s="181"/>
      <c r="DHM133" s="181"/>
      <c r="DHN133" s="181"/>
      <c r="DHO133" s="181"/>
      <c r="DHP133" s="181"/>
      <c r="DHQ133" s="181"/>
      <c r="DHR133" s="181"/>
      <c r="DHS133" s="181"/>
      <c r="DHT133" s="181"/>
      <c r="DHU133" s="181"/>
      <c r="DHV133" s="181"/>
      <c r="DHW133" s="181"/>
      <c r="DHX133" s="181"/>
      <c r="DHY133" s="181"/>
      <c r="DHZ133" s="181"/>
      <c r="DIA133" s="181"/>
      <c r="DIB133" s="181"/>
      <c r="DIC133" s="181"/>
      <c r="DID133" s="181"/>
      <c r="DIE133" s="181"/>
      <c r="DIF133" s="181"/>
      <c r="DIG133" s="181"/>
      <c r="DIH133" s="181"/>
      <c r="DII133" s="181"/>
      <c r="DIJ133" s="181"/>
      <c r="DIK133" s="181"/>
      <c r="DIL133" s="181"/>
      <c r="DIM133" s="181"/>
      <c r="DIN133" s="181"/>
      <c r="DIO133" s="181"/>
      <c r="DIP133" s="181"/>
      <c r="DIQ133" s="181"/>
      <c r="DIR133" s="181"/>
      <c r="DIS133" s="181"/>
      <c r="DIT133" s="181"/>
      <c r="DIU133" s="181"/>
      <c r="DIV133" s="181"/>
      <c r="DIW133" s="181"/>
      <c r="DIX133" s="181"/>
      <c r="DIY133" s="181"/>
      <c r="DIZ133" s="181"/>
      <c r="DJA133" s="181"/>
      <c r="DJB133" s="181"/>
      <c r="DJC133" s="181"/>
      <c r="DJD133" s="181"/>
      <c r="DJE133" s="181"/>
      <c r="DJF133" s="181"/>
      <c r="DJG133" s="181"/>
      <c r="DJH133" s="181"/>
      <c r="DJI133" s="181"/>
      <c r="DJJ133" s="181"/>
      <c r="DJK133" s="181"/>
      <c r="DJL133" s="181"/>
      <c r="DJM133" s="181"/>
      <c r="DJN133" s="181"/>
      <c r="DJO133" s="181"/>
      <c r="DJP133" s="181"/>
      <c r="DJQ133" s="181"/>
      <c r="DJR133" s="181"/>
      <c r="DJS133" s="181"/>
      <c r="DJT133" s="181"/>
      <c r="DJU133" s="181"/>
      <c r="DJV133" s="181"/>
      <c r="DJW133" s="181"/>
      <c r="DJX133" s="181"/>
      <c r="DJY133" s="181"/>
      <c r="DJZ133" s="181"/>
      <c r="DKA133" s="181"/>
      <c r="DKB133" s="181"/>
      <c r="DKC133" s="181"/>
      <c r="DKD133" s="181"/>
      <c r="DKE133" s="181"/>
      <c r="DKF133" s="181"/>
      <c r="DKG133" s="181"/>
      <c r="DKH133" s="181"/>
      <c r="DKI133" s="181"/>
      <c r="DKJ133" s="181"/>
      <c r="DKK133" s="181"/>
      <c r="DKL133" s="181"/>
      <c r="DKM133" s="181"/>
      <c r="DKN133" s="181"/>
      <c r="DKO133" s="181"/>
      <c r="DKP133" s="181"/>
      <c r="DKQ133" s="181"/>
      <c r="DKR133" s="181"/>
      <c r="DKS133" s="181"/>
      <c r="DKT133" s="181"/>
      <c r="DKU133" s="181"/>
      <c r="DKV133" s="181"/>
      <c r="DKW133" s="181"/>
      <c r="DKX133" s="181"/>
      <c r="DKY133" s="181"/>
      <c r="DKZ133" s="181"/>
      <c r="DLA133" s="181"/>
      <c r="DLB133" s="181"/>
      <c r="DLC133" s="181"/>
      <c r="DLD133" s="181"/>
      <c r="DLE133" s="181"/>
      <c r="DLF133" s="181"/>
      <c r="DLG133" s="181"/>
      <c r="DLH133" s="181"/>
      <c r="DLI133" s="181"/>
      <c r="DLJ133" s="181"/>
      <c r="DLK133" s="181"/>
      <c r="DLL133" s="181"/>
      <c r="DLM133" s="181"/>
      <c r="DLN133" s="181"/>
      <c r="DLO133" s="181"/>
      <c r="DLP133" s="181"/>
      <c r="DLQ133" s="181"/>
      <c r="DLR133" s="181"/>
      <c r="DLS133" s="181"/>
      <c r="DLT133" s="181"/>
      <c r="DLU133" s="181"/>
      <c r="DLV133" s="181"/>
      <c r="DLW133" s="181"/>
      <c r="DLX133" s="181"/>
      <c r="DLY133" s="181"/>
      <c r="DLZ133" s="181"/>
      <c r="DMA133" s="181"/>
      <c r="DMB133" s="181"/>
      <c r="DMC133" s="181"/>
      <c r="DMD133" s="181"/>
      <c r="DME133" s="181"/>
      <c r="DMF133" s="181"/>
      <c r="DMG133" s="181"/>
      <c r="DMH133" s="181"/>
      <c r="DMI133" s="181"/>
      <c r="DMJ133" s="181"/>
      <c r="DMK133" s="181"/>
      <c r="DML133" s="181"/>
      <c r="DMM133" s="181"/>
      <c r="DMN133" s="181"/>
      <c r="DMO133" s="181"/>
      <c r="DMP133" s="181"/>
      <c r="DMQ133" s="181"/>
      <c r="DMR133" s="181"/>
      <c r="DMS133" s="181"/>
      <c r="DMT133" s="181"/>
      <c r="DMU133" s="181"/>
      <c r="DMV133" s="181"/>
      <c r="DMW133" s="181"/>
      <c r="DMX133" s="181"/>
      <c r="DMY133" s="181"/>
      <c r="DMZ133" s="181"/>
      <c r="DNA133" s="181"/>
      <c r="DNB133" s="181"/>
      <c r="DNC133" s="181"/>
      <c r="DND133" s="181"/>
      <c r="DNE133" s="181"/>
      <c r="DNF133" s="181"/>
      <c r="DNG133" s="181"/>
      <c r="DNH133" s="181"/>
      <c r="DNI133" s="181"/>
      <c r="DNJ133" s="181"/>
      <c r="DNK133" s="181"/>
      <c r="DNL133" s="181"/>
      <c r="DNM133" s="181"/>
      <c r="DNN133" s="181"/>
      <c r="DNO133" s="181"/>
      <c r="DNP133" s="181"/>
      <c r="DNQ133" s="181"/>
      <c r="DNR133" s="181"/>
      <c r="DNS133" s="181"/>
      <c r="DNT133" s="181"/>
      <c r="DNU133" s="181"/>
      <c r="DNV133" s="181"/>
      <c r="DNW133" s="181"/>
      <c r="DNX133" s="181"/>
      <c r="DNY133" s="181"/>
      <c r="DNZ133" s="181"/>
      <c r="DOA133" s="181"/>
      <c r="DOB133" s="181"/>
      <c r="DOC133" s="181"/>
      <c r="DOD133" s="181"/>
      <c r="DOE133" s="181"/>
      <c r="DOF133" s="181"/>
      <c r="DOG133" s="181"/>
      <c r="DOH133" s="181"/>
      <c r="DOI133" s="181"/>
      <c r="DOJ133" s="181"/>
      <c r="DOK133" s="181"/>
      <c r="DOL133" s="181"/>
      <c r="DOM133" s="181"/>
      <c r="DON133" s="181"/>
      <c r="DOO133" s="181"/>
      <c r="DOP133" s="181"/>
      <c r="DOQ133" s="181"/>
      <c r="DOR133" s="181"/>
      <c r="DOS133" s="181"/>
      <c r="DOT133" s="181"/>
      <c r="DOU133" s="181"/>
      <c r="DOV133" s="181"/>
      <c r="DOW133" s="181"/>
      <c r="DOX133" s="181"/>
      <c r="DOY133" s="181"/>
      <c r="DOZ133" s="181"/>
      <c r="DPA133" s="181"/>
      <c r="DPB133" s="181"/>
      <c r="DPC133" s="181"/>
      <c r="DPD133" s="181"/>
      <c r="DPE133" s="181"/>
      <c r="DPF133" s="181"/>
      <c r="DPG133" s="181"/>
      <c r="DPH133" s="181"/>
      <c r="DPI133" s="181"/>
      <c r="DPJ133" s="181"/>
      <c r="DPK133" s="181"/>
      <c r="DPL133" s="181"/>
      <c r="DPM133" s="181"/>
      <c r="DPN133" s="181"/>
      <c r="DPO133" s="181"/>
      <c r="DPP133" s="181"/>
      <c r="DPQ133" s="181"/>
      <c r="DPR133" s="181"/>
      <c r="DPS133" s="181"/>
      <c r="DPT133" s="181"/>
      <c r="DPU133" s="181"/>
      <c r="DPV133" s="181"/>
      <c r="DPW133" s="181"/>
      <c r="DPX133" s="181"/>
      <c r="DPY133" s="181"/>
      <c r="DPZ133" s="181"/>
      <c r="DQA133" s="181"/>
      <c r="DQB133" s="181"/>
      <c r="DQC133" s="181"/>
      <c r="DQD133" s="181"/>
      <c r="DQE133" s="181"/>
      <c r="DQF133" s="181"/>
      <c r="DQG133" s="181"/>
      <c r="DQH133" s="181"/>
      <c r="DQI133" s="181"/>
      <c r="DQJ133" s="181"/>
      <c r="DQK133" s="181"/>
      <c r="DQL133" s="181"/>
      <c r="DQM133" s="181"/>
      <c r="DQN133" s="181"/>
      <c r="DQO133" s="181"/>
      <c r="DQP133" s="181"/>
      <c r="DQQ133" s="181"/>
      <c r="DQR133" s="181"/>
      <c r="DQS133" s="181"/>
      <c r="DQT133" s="181"/>
      <c r="DQU133" s="181"/>
      <c r="DQV133" s="181"/>
      <c r="DQW133" s="181"/>
      <c r="DQX133" s="181"/>
      <c r="DQY133" s="181"/>
      <c r="DQZ133" s="181"/>
      <c r="DRA133" s="181"/>
      <c r="DRB133" s="181"/>
      <c r="DRC133" s="181"/>
      <c r="DRD133" s="181"/>
      <c r="DRE133" s="181"/>
      <c r="DRF133" s="181"/>
      <c r="DRG133" s="181"/>
      <c r="DRH133" s="181"/>
      <c r="DRI133" s="181"/>
      <c r="DRJ133" s="181"/>
      <c r="DRK133" s="181"/>
      <c r="DRL133" s="181"/>
      <c r="DRM133" s="181"/>
      <c r="DRN133" s="181"/>
      <c r="DRO133" s="181"/>
      <c r="DRP133" s="181"/>
      <c r="DRQ133" s="181"/>
      <c r="DRR133" s="181"/>
      <c r="DRS133" s="181"/>
      <c r="DRT133" s="181"/>
      <c r="DRU133" s="181"/>
      <c r="DRV133" s="181"/>
      <c r="DRW133" s="181"/>
      <c r="DRX133" s="181"/>
      <c r="DRY133" s="181"/>
      <c r="DRZ133" s="181"/>
      <c r="DSA133" s="181"/>
      <c r="DSB133" s="181"/>
      <c r="DSC133" s="181"/>
      <c r="DSD133" s="181"/>
      <c r="DSE133" s="181"/>
      <c r="DSF133" s="181"/>
      <c r="DSG133" s="181"/>
      <c r="DSH133" s="181"/>
      <c r="DSI133" s="181"/>
      <c r="DSJ133" s="181"/>
      <c r="DSK133" s="181"/>
      <c r="DSL133" s="181"/>
      <c r="DSM133" s="181"/>
      <c r="DSN133" s="181"/>
      <c r="DSO133" s="181"/>
      <c r="DSP133" s="181"/>
      <c r="DSQ133" s="181"/>
      <c r="DSR133" s="181"/>
      <c r="DSS133" s="181"/>
      <c r="DST133" s="181"/>
      <c r="DSU133" s="181"/>
      <c r="DSV133" s="181"/>
      <c r="DSW133" s="181"/>
      <c r="DSX133" s="181"/>
      <c r="DSY133" s="181"/>
      <c r="DSZ133" s="181"/>
      <c r="DTA133" s="181"/>
      <c r="DTB133" s="181"/>
      <c r="DTC133" s="181"/>
      <c r="DTD133" s="181"/>
      <c r="DTE133" s="181"/>
      <c r="DTF133" s="181"/>
      <c r="DTG133" s="181"/>
      <c r="DTH133" s="181"/>
      <c r="DTI133" s="181"/>
      <c r="DTJ133" s="181"/>
      <c r="DTK133" s="181"/>
      <c r="DTL133" s="181"/>
      <c r="DTM133" s="181"/>
      <c r="DTN133" s="181"/>
      <c r="DTO133" s="181"/>
      <c r="DTP133" s="181"/>
      <c r="DTQ133" s="181"/>
      <c r="DTR133" s="181"/>
      <c r="DTS133" s="181"/>
      <c r="DTT133" s="181"/>
      <c r="DTU133" s="181"/>
      <c r="DTV133" s="181"/>
      <c r="DTW133" s="181"/>
      <c r="DTX133" s="181"/>
      <c r="DTY133" s="181"/>
      <c r="DTZ133" s="181"/>
      <c r="DUA133" s="181"/>
      <c r="DUB133" s="181"/>
      <c r="DUC133" s="181"/>
      <c r="DUD133" s="181"/>
      <c r="DUE133" s="181"/>
      <c r="DUF133" s="181"/>
      <c r="DUG133" s="181"/>
      <c r="DUH133" s="181"/>
      <c r="DUI133" s="181"/>
      <c r="DUJ133" s="181"/>
      <c r="DUK133" s="181"/>
      <c r="DUL133" s="181"/>
      <c r="DUM133" s="181"/>
      <c r="DUN133" s="181"/>
      <c r="DUO133" s="181"/>
      <c r="DUP133" s="181"/>
      <c r="DUQ133" s="181"/>
      <c r="DUR133" s="181"/>
      <c r="DUS133" s="181"/>
      <c r="DUT133" s="181"/>
      <c r="DUU133" s="181"/>
      <c r="DUV133" s="181"/>
      <c r="DUW133" s="181"/>
      <c r="DUX133" s="181"/>
      <c r="DUY133" s="181"/>
      <c r="DUZ133" s="181"/>
      <c r="DVA133" s="181"/>
      <c r="DVB133" s="181"/>
      <c r="DVC133" s="181"/>
      <c r="DVD133" s="181"/>
      <c r="DVE133" s="181"/>
      <c r="DVF133" s="181"/>
      <c r="DVG133" s="181"/>
      <c r="DVH133" s="181"/>
      <c r="DVI133" s="181"/>
      <c r="DVJ133" s="181"/>
      <c r="DVK133" s="181"/>
      <c r="DVL133" s="181"/>
      <c r="DVM133" s="181"/>
      <c r="DVN133" s="181"/>
      <c r="DVO133" s="181"/>
      <c r="DVP133" s="181"/>
      <c r="DVQ133" s="181"/>
      <c r="DVR133" s="181"/>
      <c r="DVS133" s="181"/>
      <c r="DVT133" s="181"/>
      <c r="DVU133" s="181"/>
      <c r="DVV133" s="181"/>
      <c r="DVW133" s="181"/>
      <c r="DVX133" s="181"/>
      <c r="DVY133" s="181"/>
      <c r="DVZ133" s="181"/>
      <c r="DWA133" s="181"/>
      <c r="DWB133" s="181"/>
      <c r="DWC133" s="181"/>
      <c r="DWD133" s="181"/>
      <c r="DWE133" s="181"/>
      <c r="DWF133" s="181"/>
      <c r="DWG133" s="181"/>
      <c r="DWH133" s="181"/>
      <c r="DWI133" s="181"/>
      <c r="DWJ133" s="181"/>
      <c r="DWK133" s="181"/>
      <c r="DWL133" s="181"/>
      <c r="DWM133" s="181"/>
      <c r="DWN133" s="181"/>
      <c r="DWO133" s="181"/>
      <c r="DWP133" s="181"/>
      <c r="DWQ133" s="181"/>
      <c r="DWR133" s="181"/>
      <c r="DWS133" s="181"/>
      <c r="DWT133" s="181"/>
      <c r="DWU133" s="181"/>
      <c r="DWV133" s="181"/>
      <c r="DWW133" s="181"/>
      <c r="DWX133" s="181"/>
      <c r="DWY133" s="181"/>
      <c r="DWZ133" s="181"/>
      <c r="DXA133" s="181"/>
      <c r="DXB133" s="181"/>
      <c r="DXC133" s="181"/>
      <c r="DXD133" s="181"/>
      <c r="DXE133" s="181"/>
      <c r="DXF133" s="181"/>
      <c r="DXG133" s="181"/>
      <c r="DXH133" s="181"/>
      <c r="DXI133" s="181"/>
      <c r="DXJ133" s="181"/>
      <c r="DXK133" s="181"/>
      <c r="DXL133" s="181"/>
      <c r="DXM133" s="181"/>
      <c r="DXN133" s="181"/>
      <c r="DXO133" s="181"/>
      <c r="DXP133" s="181"/>
      <c r="DXQ133" s="181"/>
      <c r="DXR133" s="181"/>
      <c r="DXS133" s="181"/>
      <c r="DXT133" s="181"/>
      <c r="DXU133" s="181"/>
      <c r="DXV133" s="181"/>
      <c r="DXW133" s="181"/>
      <c r="DXX133" s="181"/>
      <c r="DXY133" s="181"/>
      <c r="DXZ133" s="181"/>
      <c r="DYA133" s="181"/>
      <c r="DYB133" s="181"/>
      <c r="DYC133" s="181"/>
      <c r="DYD133" s="181"/>
      <c r="DYE133" s="181"/>
      <c r="DYF133" s="181"/>
      <c r="DYG133" s="181"/>
      <c r="DYH133" s="181"/>
      <c r="DYI133" s="181"/>
      <c r="DYJ133" s="181"/>
      <c r="DYK133" s="181"/>
      <c r="DYL133" s="181"/>
      <c r="DYM133" s="181"/>
      <c r="DYN133" s="181"/>
      <c r="DYO133" s="181"/>
      <c r="DYP133" s="181"/>
      <c r="DYQ133" s="181"/>
      <c r="DYR133" s="181"/>
      <c r="DYS133" s="181"/>
      <c r="DYT133" s="181"/>
      <c r="DYU133" s="181"/>
      <c r="DYV133" s="181"/>
      <c r="DYW133" s="181"/>
      <c r="DYX133" s="181"/>
      <c r="DYY133" s="181"/>
      <c r="DYZ133" s="181"/>
      <c r="DZA133" s="181"/>
      <c r="DZB133" s="181"/>
      <c r="DZC133" s="181"/>
      <c r="DZD133" s="181"/>
      <c r="DZE133" s="181"/>
      <c r="DZF133" s="181"/>
      <c r="DZG133" s="181"/>
      <c r="DZH133" s="181"/>
      <c r="DZI133" s="181"/>
      <c r="DZJ133" s="181"/>
      <c r="DZK133" s="181"/>
      <c r="DZL133" s="181"/>
      <c r="DZM133" s="181"/>
      <c r="DZN133" s="181"/>
      <c r="DZO133" s="181"/>
      <c r="DZP133" s="181"/>
      <c r="DZQ133" s="181"/>
      <c r="DZR133" s="181"/>
      <c r="DZS133" s="181"/>
      <c r="DZT133" s="181"/>
      <c r="DZU133" s="181"/>
      <c r="DZV133" s="181"/>
      <c r="DZW133" s="181"/>
      <c r="DZX133" s="181"/>
      <c r="DZY133" s="181"/>
      <c r="DZZ133" s="181"/>
      <c r="EAA133" s="181"/>
      <c r="EAB133" s="181"/>
      <c r="EAC133" s="181"/>
      <c r="EAD133" s="181"/>
      <c r="EAE133" s="181"/>
      <c r="EAF133" s="181"/>
      <c r="EAG133" s="181"/>
      <c r="EAH133" s="181"/>
      <c r="EAI133" s="181"/>
      <c r="EAJ133" s="181"/>
      <c r="EAK133" s="181"/>
      <c r="EAL133" s="181"/>
      <c r="EAM133" s="181"/>
      <c r="EAN133" s="181"/>
      <c r="EAO133" s="181"/>
      <c r="EAP133" s="181"/>
      <c r="EAQ133" s="181"/>
      <c r="EAR133" s="181"/>
      <c r="EAS133" s="181"/>
      <c r="EAT133" s="181"/>
      <c r="EAU133" s="181"/>
      <c r="EAV133" s="181"/>
      <c r="EAW133" s="181"/>
      <c r="EAX133" s="181"/>
      <c r="EAY133" s="181"/>
      <c r="EAZ133" s="181"/>
      <c r="EBA133" s="181"/>
      <c r="EBB133" s="181"/>
      <c r="EBC133" s="181"/>
      <c r="EBD133" s="181"/>
      <c r="EBE133" s="181"/>
      <c r="EBF133" s="181"/>
      <c r="EBG133" s="181"/>
      <c r="EBH133" s="181"/>
      <c r="EBI133" s="181"/>
      <c r="EBJ133" s="181"/>
      <c r="EBK133" s="181"/>
      <c r="EBL133" s="181"/>
      <c r="EBM133" s="181"/>
      <c r="EBN133" s="181"/>
      <c r="EBO133" s="181"/>
      <c r="EBP133" s="181"/>
      <c r="EBQ133" s="181"/>
      <c r="EBR133" s="181"/>
      <c r="EBS133" s="181"/>
      <c r="EBT133" s="181"/>
      <c r="EBU133" s="181"/>
      <c r="EBV133" s="181"/>
      <c r="EBW133" s="181"/>
      <c r="EBX133" s="181"/>
      <c r="EBY133" s="181"/>
      <c r="EBZ133" s="181"/>
      <c r="ECA133" s="181"/>
      <c r="ECB133" s="181"/>
      <c r="ECC133" s="181"/>
      <c r="ECD133" s="181"/>
      <c r="ECE133" s="181"/>
      <c r="ECF133" s="181"/>
      <c r="ECG133" s="181"/>
      <c r="ECH133" s="181"/>
      <c r="ECI133" s="181"/>
      <c r="ECJ133" s="181"/>
      <c r="ECK133" s="181"/>
      <c r="ECL133" s="181"/>
      <c r="ECM133" s="181"/>
      <c r="ECN133" s="181"/>
      <c r="ECO133" s="181"/>
      <c r="ECP133" s="181"/>
      <c r="ECQ133" s="181"/>
      <c r="ECR133" s="181"/>
      <c r="ECS133" s="181"/>
      <c r="ECT133" s="181"/>
      <c r="ECU133" s="181"/>
      <c r="ECV133" s="181"/>
      <c r="ECW133" s="181"/>
      <c r="ECX133" s="181"/>
      <c r="ECY133" s="181"/>
      <c r="ECZ133" s="181"/>
      <c r="EDA133" s="181"/>
      <c r="EDB133" s="181"/>
      <c r="EDC133" s="181"/>
      <c r="EDD133" s="181"/>
      <c r="EDE133" s="181"/>
      <c r="EDF133" s="181"/>
      <c r="EDG133" s="181"/>
      <c r="EDH133" s="181"/>
      <c r="EDI133" s="181"/>
      <c r="EDJ133" s="181"/>
      <c r="EDK133" s="181"/>
      <c r="EDL133" s="181"/>
      <c r="EDM133" s="181"/>
      <c r="EDN133" s="181"/>
      <c r="EDO133" s="181"/>
      <c r="EDP133" s="181"/>
      <c r="EDQ133" s="181"/>
      <c r="EDR133" s="181"/>
      <c r="EDS133" s="181"/>
      <c r="EDT133" s="181"/>
      <c r="EDU133" s="181"/>
      <c r="EDV133" s="181"/>
      <c r="EDW133" s="181"/>
      <c r="EDX133" s="181"/>
      <c r="EDY133" s="181"/>
      <c r="EDZ133" s="181"/>
      <c r="EEA133" s="181"/>
      <c r="EEB133" s="181"/>
      <c r="EEC133" s="181"/>
      <c r="EED133" s="181"/>
      <c r="EEE133" s="181"/>
      <c r="EEF133" s="181"/>
      <c r="EEG133" s="181"/>
      <c r="EEH133" s="181"/>
      <c r="EEI133" s="181"/>
      <c r="EEJ133" s="181"/>
      <c r="EEK133" s="181"/>
      <c r="EEL133" s="181"/>
      <c r="EEM133" s="181"/>
      <c r="EEN133" s="181"/>
      <c r="EEO133" s="181"/>
      <c r="EEP133" s="181"/>
      <c r="EEQ133" s="181"/>
      <c r="EER133" s="181"/>
      <c r="EES133" s="181"/>
      <c r="EET133" s="181"/>
      <c r="EEU133" s="181"/>
      <c r="EEV133" s="181"/>
      <c r="EEW133" s="181"/>
      <c r="EEX133" s="181"/>
      <c r="EEY133" s="181"/>
      <c r="EEZ133" s="181"/>
      <c r="EFA133" s="181"/>
      <c r="EFB133" s="181"/>
      <c r="EFC133" s="181"/>
      <c r="EFD133" s="181"/>
      <c r="EFE133" s="181"/>
      <c r="EFF133" s="181"/>
      <c r="EFG133" s="181"/>
      <c r="EFH133" s="181"/>
      <c r="EFI133" s="181"/>
      <c r="EFJ133" s="181"/>
      <c r="EFK133" s="181"/>
      <c r="EFL133" s="181"/>
      <c r="EFM133" s="181"/>
      <c r="EFN133" s="181"/>
      <c r="EFO133" s="181"/>
      <c r="EFP133" s="181"/>
      <c r="EFQ133" s="181"/>
      <c r="EFR133" s="181"/>
      <c r="EFS133" s="181"/>
      <c r="EFT133" s="181"/>
      <c r="EFU133" s="181"/>
      <c r="EFV133" s="181"/>
      <c r="EFW133" s="181"/>
      <c r="EFX133" s="181"/>
      <c r="EFY133" s="181"/>
      <c r="EFZ133" s="181"/>
      <c r="EGA133" s="181"/>
      <c r="EGB133" s="181"/>
      <c r="EGC133" s="181"/>
      <c r="EGD133" s="181"/>
      <c r="EGE133" s="181"/>
      <c r="EGF133" s="181"/>
      <c r="EGG133" s="181"/>
      <c r="EGH133" s="181"/>
      <c r="EGI133" s="181"/>
      <c r="EGJ133" s="181"/>
      <c r="EGK133" s="181"/>
      <c r="EGL133" s="181"/>
      <c r="EGM133" s="181"/>
      <c r="EGN133" s="181"/>
      <c r="EGO133" s="181"/>
      <c r="EGP133" s="181"/>
      <c r="EGQ133" s="181"/>
      <c r="EGR133" s="181"/>
      <c r="EGS133" s="181"/>
      <c r="EGT133" s="181"/>
      <c r="EGU133" s="181"/>
      <c r="EGV133" s="181"/>
      <c r="EGW133" s="181"/>
      <c r="EGX133" s="181"/>
      <c r="EGY133" s="181"/>
      <c r="EGZ133" s="181"/>
      <c r="EHA133" s="181"/>
      <c r="EHB133" s="181"/>
      <c r="EHC133" s="181"/>
      <c r="EHD133" s="181"/>
      <c r="EHE133" s="181"/>
      <c r="EHF133" s="181"/>
      <c r="EHG133" s="181"/>
      <c r="EHH133" s="181"/>
      <c r="EHI133" s="181"/>
      <c r="EHJ133" s="181"/>
      <c r="EHK133" s="181"/>
      <c r="EHL133" s="181"/>
      <c r="EHM133" s="181"/>
      <c r="EHN133" s="181"/>
      <c r="EHO133" s="181"/>
      <c r="EHP133" s="181"/>
      <c r="EHQ133" s="181"/>
      <c r="EHR133" s="181"/>
      <c r="EHS133" s="181"/>
      <c r="EHT133" s="181"/>
      <c r="EHU133" s="181"/>
      <c r="EHV133" s="181"/>
      <c r="EHW133" s="181"/>
      <c r="EHX133" s="181"/>
      <c r="EHY133" s="181"/>
      <c r="EHZ133" s="181"/>
      <c r="EIA133" s="181"/>
      <c r="EIB133" s="181"/>
      <c r="EIC133" s="181"/>
      <c r="EID133" s="181"/>
      <c r="EIE133" s="181"/>
      <c r="EIF133" s="181"/>
      <c r="EIG133" s="181"/>
      <c r="EIH133" s="181"/>
      <c r="EII133" s="181"/>
      <c r="EIJ133" s="181"/>
      <c r="EIK133" s="181"/>
      <c r="EIL133" s="181"/>
      <c r="EIM133" s="181"/>
      <c r="EIN133" s="181"/>
      <c r="EIO133" s="181"/>
      <c r="EIP133" s="181"/>
      <c r="EIQ133" s="181"/>
      <c r="EIR133" s="181"/>
      <c r="EIS133" s="181"/>
      <c r="EIT133" s="181"/>
      <c r="EIU133" s="181"/>
      <c r="EIV133" s="181"/>
      <c r="EIW133" s="181"/>
      <c r="EIX133" s="181"/>
      <c r="EIY133" s="181"/>
      <c r="EIZ133" s="181"/>
      <c r="EJA133" s="181"/>
      <c r="EJB133" s="181"/>
      <c r="EJC133" s="181"/>
      <c r="EJD133" s="181"/>
      <c r="EJE133" s="181"/>
      <c r="EJF133" s="181"/>
      <c r="EJG133" s="181"/>
      <c r="EJH133" s="181"/>
      <c r="EJI133" s="181"/>
      <c r="EJJ133" s="181"/>
      <c r="EJK133" s="181"/>
      <c r="EJL133" s="181"/>
      <c r="EJM133" s="181"/>
      <c r="EJN133" s="181"/>
      <c r="EJO133" s="181"/>
      <c r="EJP133" s="181"/>
      <c r="EJQ133" s="181"/>
      <c r="EJR133" s="181"/>
      <c r="EJS133" s="181"/>
      <c r="EJT133" s="181"/>
      <c r="EJU133" s="181"/>
      <c r="EJV133" s="181"/>
      <c r="EJW133" s="181"/>
      <c r="EJX133" s="181"/>
      <c r="EJY133" s="181"/>
      <c r="EJZ133" s="181"/>
      <c r="EKA133" s="181"/>
      <c r="EKB133" s="181"/>
      <c r="EKC133" s="181"/>
      <c r="EKD133" s="181"/>
      <c r="EKE133" s="181"/>
      <c r="EKF133" s="181"/>
      <c r="EKG133" s="181"/>
      <c r="EKH133" s="181"/>
      <c r="EKI133" s="181"/>
      <c r="EKJ133" s="181"/>
      <c r="EKK133" s="181"/>
      <c r="EKL133" s="181"/>
      <c r="EKM133" s="181"/>
      <c r="EKN133" s="181"/>
      <c r="EKO133" s="181"/>
      <c r="EKP133" s="181"/>
      <c r="EKQ133" s="181"/>
      <c r="EKR133" s="181"/>
      <c r="EKS133" s="181"/>
      <c r="EKT133" s="181"/>
      <c r="EKU133" s="181"/>
      <c r="EKV133" s="181"/>
      <c r="EKW133" s="181"/>
      <c r="EKX133" s="181"/>
      <c r="EKY133" s="181"/>
      <c r="EKZ133" s="181"/>
      <c r="ELA133" s="181"/>
      <c r="ELB133" s="181"/>
      <c r="ELC133" s="181"/>
      <c r="ELD133" s="181"/>
      <c r="ELE133" s="181"/>
      <c r="ELF133" s="181"/>
      <c r="ELG133" s="181"/>
      <c r="ELH133" s="181"/>
      <c r="ELI133" s="181"/>
      <c r="ELJ133" s="181"/>
      <c r="ELK133" s="181"/>
      <c r="ELL133" s="181"/>
      <c r="ELM133" s="181"/>
      <c r="ELN133" s="181"/>
      <c r="ELO133" s="181"/>
      <c r="ELP133" s="181"/>
      <c r="ELQ133" s="181"/>
      <c r="ELR133" s="181"/>
      <c r="ELS133" s="181"/>
      <c r="ELT133" s="181"/>
      <c r="ELU133" s="181"/>
      <c r="ELV133" s="181"/>
      <c r="ELW133" s="181"/>
      <c r="ELX133" s="181"/>
      <c r="ELY133" s="181"/>
      <c r="ELZ133" s="181"/>
      <c r="EMA133" s="181"/>
      <c r="EMB133" s="181"/>
      <c r="EMC133" s="181"/>
      <c r="EMD133" s="181"/>
      <c r="EME133" s="181"/>
      <c r="EMF133" s="181"/>
      <c r="EMG133" s="181"/>
      <c r="EMH133" s="181"/>
      <c r="EMI133" s="181"/>
      <c r="EMJ133" s="181"/>
      <c r="EMK133" s="181"/>
      <c r="EML133" s="181"/>
      <c r="EMM133" s="181"/>
      <c r="EMN133" s="181"/>
      <c r="EMO133" s="181"/>
      <c r="EMP133" s="181"/>
      <c r="EMQ133" s="181"/>
      <c r="EMR133" s="181"/>
      <c r="EMS133" s="181"/>
      <c r="EMT133" s="181"/>
      <c r="EMU133" s="181"/>
      <c r="EMV133" s="181"/>
      <c r="EMW133" s="181"/>
      <c r="EMX133" s="181"/>
      <c r="EMY133" s="181"/>
      <c r="EMZ133" s="181"/>
      <c r="ENA133" s="181"/>
      <c r="ENB133" s="181"/>
      <c r="ENC133" s="181"/>
      <c r="END133" s="181"/>
      <c r="ENE133" s="181"/>
      <c r="ENF133" s="181"/>
      <c r="ENG133" s="181"/>
      <c r="ENH133" s="181"/>
      <c r="ENI133" s="181"/>
      <c r="ENJ133" s="181"/>
      <c r="ENK133" s="181"/>
      <c r="ENL133" s="181"/>
      <c r="ENM133" s="181"/>
      <c r="ENN133" s="181"/>
      <c r="ENO133" s="181"/>
      <c r="ENP133" s="181"/>
      <c r="ENQ133" s="181"/>
      <c r="ENR133" s="181"/>
      <c r="ENS133" s="181"/>
      <c r="ENT133" s="181"/>
      <c r="ENU133" s="181"/>
      <c r="ENV133" s="181"/>
      <c r="ENW133" s="181"/>
      <c r="ENX133" s="181"/>
      <c r="ENY133" s="181"/>
      <c r="ENZ133" s="181"/>
      <c r="EOA133" s="181"/>
      <c r="EOB133" s="181"/>
      <c r="EOC133" s="181"/>
      <c r="EOD133" s="181"/>
      <c r="EOE133" s="181"/>
      <c r="EOF133" s="181"/>
      <c r="EOG133" s="181"/>
      <c r="EOH133" s="181"/>
      <c r="EOI133" s="181"/>
      <c r="EOJ133" s="181"/>
      <c r="EOK133" s="181"/>
      <c r="EOL133" s="181"/>
      <c r="EOM133" s="181"/>
      <c r="EON133" s="181"/>
      <c r="EOO133" s="181"/>
      <c r="EOP133" s="181"/>
      <c r="EOQ133" s="181"/>
      <c r="EOR133" s="181"/>
      <c r="EOS133" s="181"/>
      <c r="EOT133" s="181"/>
      <c r="EOU133" s="181"/>
      <c r="EOV133" s="181"/>
      <c r="EOW133" s="181"/>
      <c r="EOX133" s="181"/>
      <c r="EOY133" s="181"/>
      <c r="EOZ133" s="181"/>
      <c r="EPA133" s="181"/>
      <c r="EPB133" s="181"/>
      <c r="EPC133" s="181"/>
      <c r="EPD133" s="181"/>
      <c r="EPE133" s="181"/>
      <c r="EPF133" s="181"/>
      <c r="EPG133" s="181"/>
      <c r="EPH133" s="181"/>
      <c r="EPI133" s="181"/>
      <c r="EPJ133" s="181"/>
      <c r="EPK133" s="181"/>
      <c r="EPL133" s="181"/>
      <c r="EPM133" s="181"/>
      <c r="EPN133" s="181"/>
      <c r="EPO133" s="181"/>
      <c r="EPP133" s="181"/>
      <c r="EPQ133" s="181"/>
      <c r="EPR133" s="181"/>
      <c r="EPS133" s="181"/>
      <c r="EPT133" s="181"/>
      <c r="EPU133" s="181"/>
      <c r="EPV133" s="181"/>
      <c r="EPW133" s="181"/>
      <c r="EPX133" s="181"/>
      <c r="EPY133" s="181"/>
      <c r="EPZ133" s="181"/>
      <c r="EQA133" s="181"/>
      <c r="EQB133" s="181"/>
      <c r="EQC133" s="181"/>
      <c r="EQD133" s="181"/>
      <c r="EQE133" s="181"/>
      <c r="EQF133" s="181"/>
      <c r="EQG133" s="181"/>
      <c r="EQH133" s="181"/>
      <c r="EQI133" s="181"/>
      <c r="EQJ133" s="181"/>
      <c r="EQK133" s="181"/>
      <c r="EQL133" s="181"/>
      <c r="EQM133" s="181"/>
      <c r="EQN133" s="181"/>
      <c r="EQO133" s="181"/>
      <c r="EQP133" s="181"/>
      <c r="EQQ133" s="181"/>
      <c r="EQR133" s="181"/>
      <c r="EQS133" s="181"/>
      <c r="EQT133" s="181"/>
      <c r="EQU133" s="181"/>
      <c r="EQV133" s="181"/>
      <c r="EQW133" s="181"/>
      <c r="EQX133" s="181"/>
      <c r="EQY133" s="181"/>
      <c r="EQZ133" s="181"/>
      <c r="ERA133" s="181"/>
      <c r="ERB133" s="181"/>
      <c r="ERC133" s="181"/>
      <c r="ERD133" s="181"/>
      <c r="ERE133" s="181"/>
      <c r="ERF133" s="181"/>
      <c r="ERG133" s="181"/>
      <c r="ERH133" s="181"/>
      <c r="ERI133" s="181"/>
      <c r="ERJ133" s="181"/>
      <c r="ERK133" s="181"/>
      <c r="ERL133" s="181"/>
      <c r="ERM133" s="181"/>
      <c r="ERN133" s="181"/>
      <c r="ERO133" s="181"/>
      <c r="ERP133" s="181"/>
      <c r="ERQ133" s="181"/>
      <c r="ERR133" s="181"/>
      <c r="ERS133" s="181"/>
      <c r="ERT133" s="181"/>
      <c r="ERU133" s="181"/>
      <c r="ERV133" s="181"/>
      <c r="ERW133" s="181"/>
      <c r="ERX133" s="181"/>
      <c r="ERY133" s="181"/>
      <c r="ERZ133" s="181"/>
      <c r="ESA133" s="181"/>
      <c r="ESB133" s="181"/>
      <c r="ESC133" s="181"/>
      <c r="ESD133" s="181"/>
      <c r="ESE133" s="181"/>
      <c r="ESF133" s="181"/>
      <c r="ESG133" s="181"/>
      <c r="ESH133" s="181"/>
      <c r="ESI133" s="181"/>
      <c r="ESJ133" s="181"/>
      <c r="ESK133" s="181"/>
      <c r="ESL133" s="181"/>
      <c r="ESM133" s="181"/>
      <c r="ESN133" s="181"/>
      <c r="ESO133" s="181"/>
      <c r="ESP133" s="181"/>
      <c r="ESQ133" s="181"/>
      <c r="ESR133" s="181"/>
      <c r="ESS133" s="181"/>
      <c r="EST133" s="181"/>
      <c r="ESU133" s="181"/>
      <c r="ESV133" s="181"/>
      <c r="ESW133" s="181"/>
      <c r="ESX133" s="181"/>
      <c r="ESY133" s="181"/>
      <c r="ESZ133" s="181"/>
      <c r="ETA133" s="181"/>
      <c r="ETB133" s="181"/>
      <c r="ETC133" s="181"/>
      <c r="ETD133" s="181"/>
      <c r="ETE133" s="181"/>
      <c r="ETF133" s="181"/>
      <c r="ETG133" s="181"/>
      <c r="ETH133" s="181"/>
      <c r="ETI133" s="181"/>
      <c r="ETJ133" s="181"/>
      <c r="ETK133" s="181"/>
      <c r="ETL133" s="181"/>
      <c r="ETM133" s="181"/>
      <c r="ETN133" s="181"/>
      <c r="ETO133" s="181"/>
      <c r="ETP133" s="181"/>
      <c r="ETQ133" s="181"/>
      <c r="ETR133" s="181"/>
      <c r="ETS133" s="181"/>
      <c r="ETT133" s="181"/>
      <c r="ETU133" s="181"/>
      <c r="ETV133" s="181"/>
      <c r="ETW133" s="181"/>
      <c r="ETX133" s="181"/>
      <c r="ETY133" s="181"/>
      <c r="ETZ133" s="181"/>
      <c r="EUA133" s="181"/>
      <c r="EUB133" s="181"/>
      <c r="EUC133" s="181"/>
      <c r="EUD133" s="181"/>
      <c r="EUE133" s="181"/>
      <c r="EUF133" s="181"/>
      <c r="EUG133" s="181"/>
      <c r="EUH133" s="181"/>
      <c r="EUI133" s="181"/>
      <c r="EUJ133" s="181"/>
      <c r="EUK133" s="181"/>
      <c r="EUL133" s="181"/>
      <c r="EUM133" s="181"/>
      <c r="EUN133" s="181"/>
      <c r="EUO133" s="181"/>
      <c r="EUP133" s="181"/>
      <c r="EUQ133" s="181"/>
      <c r="EUR133" s="181"/>
      <c r="EUS133" s="181"/>
      <c r="EUT133" s="181"/>
      <c r="EUU133" s="181"/>
      <c r="EUV133" s="181"/>
      <c r="EUW133" s="181"/>
      <c r="EUX133" s="181"/>
      <c r="EUY133" s="181"/>
      <c r="EUZ133" s="181"/>
      <c r="EVA133" s="181"/>
      <c r="EVB133" s="181"/>
      <c r="EVC133" s="181"/>
      <c r="EVD133" s="181"/>
      <c r="EVE133" s="181"/>
      <c r="EVF133" s="181"/>
      <c r="EVG133" s="181"/>
      <c r="EVH133" s="181"/>
      <c r="EVI133" s="181"/>
      <c r="EVJ133" s="181"/>
      <c r="EVK133" s="181"/>
      <c r="EVL133" s="181"/>
      <c r="EVM133" s="181"/>
      <c r="EVN133" s="181"/>
      <c r="EVO133" s="181"/>
      <c r="EVP133" s="181"/>
      <c r="EVQ133" s="181"/>
      <c r="EVR133" s="181"/>
      <c r="EVS133" s="181"/>
      <c r="EVT133" s="181"/>
      <c r="EVU133" s="181"/>
      <c r="EVV133" s="181"/>
      <c r="EVW133" s="181"/>
      <c r="EVX133" s="181"/>
      <c r="EVY133" s="181"/>
      <c r="EVZ133" s="181"/>
      <c r="EWA133" s="181"/>
      <c r="EWB133" s="181"/>
      <c r="EWC133" s="181"/>
      <c r="EWD133" s="181"/>
      <c r="EWE133" s="181"/>
      <c r="EWF133" s="181"/>
      <c r="EWG133" s="181"/>
      <c r="EWH133" s="181"/>
      <c r="EWI133" s="181"/>
      <c r="EWJ133" s="181"/>
      <c r="EWK133" s="181"/>
      <c r="EWL133" s="181"/>
      <c r="EWM133" s="181"/>
      <c r="EWN133" s="181"/>
      <c r="EWO133" s="181"/>
      <c r="EWP133" s="181"/>
      <c r="EWQ133" s="181"/>
      <c r="EWR133" s="181"/>
      <c r="EWS133" s="181"/>
      <c r="EWT133" s="181"/>
      <c r="EWU133" s="181"/>
      <c r="EWV133" s="181"/>
      <c r="EWW133" s="181"/>
      <c r="EWX133" s="181"/>
      <c r="EWY133" s="181"/>
      <c r="EWZ133" s="181"/>
      <c r="EXA133" s="181"/>
      <c r="EXB133" s="181"/>
      <c r="EXC133" s="181"/>
      <c r="EXD133" s="181"/>
      <c r="EXE133" s="181"/>
      <c r="EXF133" s="181"/>
      <c r="EXG133" s="181"/>
      <c r="EXH133" s="181"/>
      <c r="EXI133" s="181"/>
      <c r="EXJ133" s="181"/>
      <c r="EXK133" s="181"/>
      <c r="EXL133" s="181"/>
      <c r="EXM133" s="181"/>
      <c r="EXN133" s="181"/>
      <c r="EXO133" s="181"/>
      <c r="EXP133" s="181"/>
      <c r="EXQ133" s="181"/>
      <c r="EXR133" s="181"/>
      <c r="EXS133" s="181"/>
      <c r="EXT133" s="181"/>
      <c r="EXU133" s="181"/>
      <c r="EXV133" s="181"/>
      <c r="EXW133" s="181"/>
      <c r="EXX133" s="181"/>
      <c r="EXY133" s="181"/>
      <c r="EXZ133" s="181"/>
      <c r="EYA133" s="181"/>
      <c r="EYB133" s="181"/>
      <c r="EYC133" s="181"/>
      <c r="EYD133" s="181"/>
      <c r="EYE133" s="181"/>
      <c r="EYF133" s="181"/>
      <c r="EYG133" s="181"/>
      <c r="EYH133" s="181"/>
      <c r="EYI133" s="181"/>
      <c r="EYJ133" s="181"/>
      <c r="EYK133" s="181"/>
      <c r="EYL133" s="181"/>
      <c r="EYM133" s="181"/>
      <c r="EYN133" s="181"/>
      <c r="EYO133" s="181"/>
      <c r="EYP133" s="181"/>
      <c r="EYQ133" s="181"/>
      <c r="EYR133" s="181"/>
      <c r="EYS133" s="181"/>
      <c r="EYT133" s="181"/>
      <c r="EYU133" s="181"/>
      <c r="EYV133" s="181"/>
      <c r="EYW133" s="181"/>
      <c r="EYX133" s="181"/>
      <c r="EYY133" s="181"/>
      <c r="EYZ133" s="181"/>
      <c r="EZA133" s="181"/>
      <c r="EZB133" s="181"/>
      <c r="EZC133" s="181"/>
      <c r="EZD133" s="181"/>
      <c r="EZE133" s="181"/>
      <c r="EZF133" s="181"/>
      <c r="EZG133" s="181"/>
      <c r="EZH133" s="181"/>
      <c r="EZI133" s="181"/>
      <c r="EZJ133" s="181"/>
      <c r="EZK133" s="181"/>
      <c r="EZL133" s="181"/>
      <c r="EZM133" s="181"/>
      <c r="EZN133" s="181"/>
      <c r="EZO133" s="181"/>
      <c r="EZP133" s="181"/>
      <c r="EZQ133" s="181"/>
      <c r="EZR133" s="181"/>
      <c r="EZS133" s="181"/>
      <c r="EZT133" s="181"/>
      <c r="EZU133" s="181"/>
      <c r="EZV133" s="181"/>
      <c r="EZW133" s="181"/>
      <c r="EZX133" s="181"/>
      <c r="EZY133" s="181"/>
      <c r="EZZ133" s="181"/>
      <c r="FAA133" s="181"/>
      <c r="FAB133" s="181"/>
      <c r="FAC133" s="181"/>
      <c r="FAD133" s="181"/>
      <c r="FAE133" s="181"/>
      <c r="FAF133" s="181"/>
      <c r="FAG133" s="181"/>
      <c r="FAH133" s="181"/>
      <c r="FAI133" s="181"/>
      <c r="FAJ133" s="181"/>
      <c r="FAK133" s="181"/>
      <c r="FAL133" s="181"/>
      <c r="FAM133" s="181"/>
      <c r="FAN133" s="181"/>
      <c r="FAO133" s="181"/>
      <c r="FAP133" s="181"/>
      <c r="FAQ133" s="181"/>
      <c r="FAR133" s="181"/>
      <c r="FAS133" s="181"/>
      <c r="FAT133" s="181"/>
      <c r="FAU133" s="181"/>
      <c r="FAV133" s="181"/>
      <c r="FAW133" s="181"/>
      <c r="FAX133" s="181"/>
      <c r="FAY133" s="181"/>
      <c r="FAZ133" s="181"/>
      <c r="FBA133" s="181"/>
      <c r="FBB133" s="181"/>
      <c r="FBC133" s="181"/>
      <c r="FBD133" s="181"/>
      <c r="FBE133" s="181"/>
      <c r="FBF133" s="181"/>
      <c r="FBG133" s="181"/>
      <c r="FBH133" s="181"/>
      <c r="FBI133" s="181"/>
      <c r="FBJ133" s="181"/>
      <c r="FBK133" s="181"/>
      <c r="FBL133" s="181"/>
      <c r="FBM133" s="181"/>
      <c r="FBN133" s="181"/>
      <c r="FBO133" s="181"/>
      <c r="FBP133" s="181"/>
      <c r="FBQ133" s="181"/>
      <c r="FBR133" s="181"/>
      <c r="FBS133" s="181"/>
      <c r="FBT133" s="181"/>
      <c r="FBU133" s="181"/>
      <c r="FBV133" s="181"/>
      <c r="FBW133" s="181"/>
      <c r="FBX133" s="181"/>
      <c r="FBY133" s="181"/>
      <c r="FBZ133" s="181"/>
      <c r="FCA133" s="181"/>
      <c r="FCB133" s="181"/>
      <c r="FCC133" s="181"/>
      <c r="FCD133" s="181"/>
      <c r="FCE133" s="181"/>
      <c r="FCF133" s="181"/>
      <c r="FCG133" s="181"/>
      <c r="FCH133" s="181"/>
      <c r="FCI133" s="181"/>
      <c r="FCJ133" s="181"/>
      <c r="FCK133" s="181"/>
      <c r="FCL133" s="181"/>
      <c r="FCM133" s="181"/>
      <c r="FCN133" s="181"/>
      <c r="FCO133" s="181"/>
      <c r="FCP133" s="181"/>
      <c r="FCQ133" s="181"/>
      <c r="FCR133" s="181"/>
      <c r="FCS133" s="181"/>
      <c r="FCT133" s="181"/>
      <c r="FCU133" s="181"/>
      <c r="FCV133" s="181"/>
      <c r="FCW133" s="181"/>
      <c r="FCX133" s="181"/>
      <c r="FCY133" s="181"/>
      <c r="FCZ133" s="181"/>
      <c r="FDA133" s="181"/>
      <c r="FDB133" s="181"/>
      <c r="FDC133" s="181"/>
      <c r="FDD133" s="181"/>
      <c r="FDE133" s="181"/>
      <c r="FDF133" s="181"/>
      <c r="FDG133" s="181"/>
      <c r="FDH133" s="181"/>
      <c r="FDI133" s="181"/>
      <c r="FDJ133" s="181"/>
      <c r="FDK133" s="181"/>
      <c r="FDL133" s="181"/>
      <c r="FDM133" s="181"/>
      <c r="FDN133" s="181"/>
      <c r="FDO133" s="181"/>
      <c r="FDP133" s="181"/>
      <c r="FDQ133" s="181"/>
      <c r="FDR133" s="181"/>
      <c r="FDS133" s="181"/>
      <c r="FDT133" s="181"/>
      <c r="FDU133" s="181"/>
      <c r="FDV133" s="181"/>
      <c r="FDW133" s="181"/>
      <c r="FDX133" s="181"/>
      <c r="FDY133" s="181"/>
      <c r="FDZ133" s="181"/>
      <c r="FEA133" s="181"/>
      <c r="FEB133" s="181"/>
      <c r="FEC133" s="181"/>
      <c r="FED133" s="181"/>
      <c r="FEE133" s="181"/>
      <c r="FEF133" s="181"/>
      <c r="FEG133" s="181"/>
      <c r="FEH133" s="181"/>
      <c r="FEI133" s="181"/>
      <c r="FEJ133" s="181"/>
      <c r="FEK133" s="181"/>
      <c r="FEL133" s="181"/>
      <c r="FEM133" s="181"/>
      <c r="FEN133" s="181"/>
      <c r="FEO133" s="181"/>
      <c r="FEP133" s="181"/>
      <c r="FEQ133" s="181"/>
      <c r="FER133" s="181"/>
      <c r="FES133" s="181"/>
      <c r="FET133" s="181"/>
      <c r="FEU133" s="181"/>
      <c r="FEV133" s="181"/>
      <c r="FEW133" s="181"/>
      <c r="FEX133" s="181"/>
      <c r="FEY133" s="181"/>
      <c r="FEZ133" s="181"/>
      <c r="FFA133" s="181"/>
      <c r="FFB133" s="181"/>
      <c r="FFC133" s="181"/>
      <c r="FFD133" s="181"/>
      <c r="FFE133" s="181"/>
      <c r="FFF133" s="181"/>
      <c r="FFG133" s="181"/>
      <c r="FFH133" s="181"/>
      <c r="FFI133" s="181"/>
      <c r="FFJ133" s="181"/>
      <c r="FFK133" s="181"/>
      <c r="FFL133" s="181"/>
      <c r="FFM133" s="181"/>
      <c r="FFN133" s="181"/>
      <c r="FFO133" s="181"/>
      <c r="FFP133" s="181"/>
      <c r="FFQ133" s="181"/>
      <c r="FFR133" s="181"/>
      <c r="FFS133" s="181"/>
      <c r="FFT133" s="181"/>
      <c r="FFU133" s="181"/>
      <c r="FFV133" s="181"/>
      <c r="FFW133" s="181"/>
      <c r="FFX133" s="181"/>
      <c r="FFY133" s="181"/>
      <c r="FFZ133" s="181"/>
      <c r="FGA133" s="181"/>
      <c r="FGB133" s="181"/>
      <c r="FGC133" s="181"/>
      <c r="FGD133" s="181"/>
      <c r="FGE133" s="181"/>
      <c r="FGF133" s="181"/>
      <c r="FGG133" s="181"/>
      <c r="FGH133" s="181"/>
      <c r="FGI133" s="181"/>
      <c r="FGJ133" s="181"/>
      <c r="FGK133" s="181"/>
      <c r="FGL133" s="181"/>
      <c r="FGM133" s="181"/>
      <c r="FGN133" s="181"/>
      <c r="FGO133" s="181"/>
      <c r="FGP133" s="181"/>
      <c r="FGQ133" s="181"/>
      <c r="FGR133" s="181"/>
      <c r="FGS133" s="181"/>
      <c r="FGT133" s="181"/>
      <c r="FGU133" s="181"/>
      <c r="FGV133" s="181"/>
      <c r="FGW133" s="181"/>
      <c r="FGX133" s="181"/>
      <c r="FGY133" s="181"/>
      <c r="FGZ133" s="181"/>
      <c r="FHA133" s="181"/>
      <c r="FHB133" s="181"/>
      <c r="FHC133" s="181"/>
      <c r="FHD133" s="181"/>
      <c r="FHE133" s="181"/>
      <c r="FHF133" s="181"/>
      <c r="FHG133" s="181"/>
      <c r="FHH133" s="181"/>
      <c r="FHI133" s="181"/>
      <c r="FHJ133" s="181"/>
      <c r="FHK133" s="181"/>
      <c r="FHL133" s="181"/>
      <c r="FHM133" s="181"/>
      <c r="FHN133" s="181"/>
      <c r="FHO133" s="181"/>
      <c r="FHP133" s="181"/>
      <c r="FHQ133" s="181"/>
      <c r="FHR133" s="181"/>
      <c r="FHS133" s="181"/>
      <c r="FHT133" s="181"/>
      <c r="FHU133" s="181"/>
      <c r="FHV133" s="181"/>
      <c r="FHW133" s="181"/>
      <c r="FHX133" s="181"/>
      <c r="FHY133" s="181"/>
      <c r="FHZ133" s="181"/>
      <c r="FIA133" s="181"/>
      <c r="FIB133" s="181"/>
      <c r="FIC133" s="181"/>
      <c r="FID133" s="181"/>
      <c r="FIE133" s="181"/>
      <c r="FIF133" s="181"/>
      <c r="FIG133" s="181"/>
      <c r="FIH133" s="181"/>
      <c r="FII133" s="181"/>
      <c r="FIJ133" s="181"/>
      <c r="FIK133" s="181"/>
      <c r="FIL133" s="181"/>
      <c r="FIM133" s="181"/>
      <c r="FIN133" s="181"/>
      <c r="FIO133" s="181"/>
      <c r="FIP133" s="181"/>
      <c r="FIQ133" s="181"/>
      <c r="FIR133" s="181"/>
      <c r="FIS133" s="181"/>
      <c r="FIT133" s="181"/>
      <c r="FIU133" s="181"/>
      <c r="FIV133" s="181"/>
      <c r="FIW133" s="181"/>
      <c r="FIX133" s="181"/>
      <c r="FIY133" s="181"/>
      <c r="FIZ133" s="181"/>
      <c r="FJA133" s="181"/>
      <c r="FJB133" s="181"/>
      <c r="FJC133" s="181"/>
      <c r="FJD133" s="181"/>
      <c r="FJE133" s="181"/>
      <c r="FJF133" s="181"/>
      <c r="FJG133" s="181"/>
      <c r="FJH133" s="181"/>
      <c r="FJI133" s="181"/>
      <c r="FJJ133" s="181"/>
      <c r="FJK133" s="181"/>
      <c r="FJL133" s="181"/>
      <c r="FJM133" s="181"/>
      <c r="FJN133" s="181"/>
      <c r="FJO133" s="181"/>
      <c r="FJP133" s="181"/>
      <c r="FJQ133" s="181"/>
      <c r="FJR133" s="181"/>
      <c r="FJS133" s="181"/>
      <c r="FJT133" s="181"/>
      <c r="FJU133" s="181"/>
      <c r="FJV133" s="181"/>
      <c r="FJW133" s="181"/>
      <c r="FJX133" s="181"/>
      <c r="FJY133" s="181"/>
      <c r="FJZ133" s="181"/>
      <c r="FKA133" s="181"/>
      <c r="FKB133" s="181"/>
      <c r="FKC133" s="181"/>
      <c r="FKD133" s="181"/>
      <c r="FKE133" s="181"/>
      <c r="FKF133" s="181"/>
      <c r="FKG133" s="181"/>
      <c r="FKH133" s="181"/>
      <c r="FKI133" s="181"/>
      <c r="FKJ133" s="181"/>
      <c r="FKK133" s="181"/>
      <c r="FKL133" s="181"/>
      <c r="FKM133" s="181"/>
      <c r="FKN133" s="181"/>
      <c r="FKO133" s="181"/>
      <c r="FKP133" s="181"/>
      <c r="FKQ133" s="181"/>
      <c r="FKR133" s="181"/>
      <c r="FKS133" s="181"/>
      <c r="FKT133" s="181"/>
      <c r="FKU133" s="181"/>
      <c r="FKV133" s="181"/>
      <c r="FKW133" s="181"/>
      <c r="FKX133" s="181"/>
      <c r="FKY133" s="181"/>
      <c r="FKZ133" s="181"/>
      <c r="FLA133" s="181"/>
      <c r="FLB133" s="181"/>
      <c r="FLC133" s="181"/>
      <c r="FLD133" s="181"/>
      <c r="FLE133" s="181"/>
      <c r="FLF133" s="181"/>
      <c r="FLG133" s="181"/>
      <c r="FLH133" s="181"/>
      <c r="FLI133" s="181"/>
      <c r="FLJ133" s="181"/>
      <c r="FLK133" s="181"/>
      <c r="FLL133" s="181"/>
      <c r="FLM133" s="181"/>
      <c r="FLN133" s="181"/>
      <c r="FLO133" s="181"/>
      <c r="FLP133" s="181"/>
      <c r="FLQ133" s="181"/>
      <c r="FLR133" s="181"/>
      <c r="FLS133" s="181"/>
      <c r="FLT133" s="181"/>
      <c r="FLU133" s="181"/>
      <c r="FLV133" s="181"/>
      <c r="FLW133" s="181"/>
      <c r="FLX133" s="181"/>
      <c r="FLY133" s="181"/>
      <c r="FLZ133" s="181"/>
      <c r="FMA133" s="181"/>
      <c r="FMB133" s="181"/>
      <c r="FMC133" s="181"/>
      <c r="FMD133" s="181"/>
      <c r="FME133" s="181"/>
      <c r="FMF133" s="181"/>
      <c r="FMG133" s="181"/>
      <c r="FMH133" s="181"/>
      <c r="FMI133" s="181"/>
      <c r="FMJ133" s="181"/>
      <c r="FMK133" s="181"/>
      <c r="FML133" s="181"/>
      <c r="FMM133" s="181"/>
      <c r="FMN133" s="181"/>
      <c r="FMO133" s="181"/>
      <c r="FMP133" s="181"/>
      <c r="FMQ133" s="181"/>
      <c r="FMR133" s="181"/>
      <c r="FMS133" s="181"/>
      <c r="FMT133" s="181"/>
      <c r="FMU133" s="181"/>
      <c r="FMV133" s="181"/>
      <c r="FMW133" s="181"/>
      <c r="FMX133" s="181"/>
      <c r="FMY133" s="181"/>
      <c r="FMZ133" s="181"/>
      <c r="FNA133" s="181"/>
      <c r="FNB133" s="181"/>
      <c r="FNC133" s="181"/>
      <c r="FND133" s="181"/>
      <c r="FNE133" s="181"/>
      <c r="FNF133" s="181"/>
      <c r="FNG133" s="181"/>
      <c r="FNH133" s="181"/>
      <c r="FNI133" s="181"/>
      <c r="FNJ133" s="181"/>
      <c r="FNK133" s="181"/>
      <c r="FNL133" s="181"/>
      <c r="FNM133" s="181"/>
      <c r="FNN133" s="181"/>
      <c r="FNO133" s="181"/>
      <c r="FNP133" s="181"/>
      <c r="FNQ133" s="181"/>
      <c r="FNR133" s="181"/>
      <c r="FNS133" s="181"/>
      <c r="FNT133" s="181"/>
      <c r="FNU133" s="181"/>
      <c r="FNV133" s="181"/>
      <c r="FNW133" s="181"/>
      <c r="FNX133" s="181"/>
      <c r="FNY133" s="181"/>
      <c r="FNZ133" s="181"/>
      <c r="FOA133" s="181"/>
      <c r="FOB133" s="181"/>
      <c r="FOC133" s="181"/>
      <c r="FOD133" s="181"/>
      <c r="FOE133" s="181"/>
      <c r="FOF133" s="181"/>
      <c r="FOG133" s="181"/>
      <c r="FOH133" s="181"/>
      <c r="FOI133" s="181"/>
      <c r="FOJ133" s="181"/>
      <c r="FOK133" s="181"/>
      <c r="FOL133" s="181"/>
      <c r="FOM133" s="181"/>
      <c r="FON133" s="181"/>
      <c r="FOO133" s="181"/>
      <c r="FOP133" s="181"/>
      <c r="FOQ133" s="181"/>
      <c r="FOR133" s="181"/>
      <c r="FOS133" s="181"/>
      <c r="FOT133" s="181"/>
      <c r="FOU133" s="181"/>
      <c r="FOV133" s="181"/>
      <c r="FOW133" s="181"/>
      <c r="FOX133" s="181"/>
      <c r="FOY133" s="181"/>
      <c r="FOZ133" s="181"/>
      <c r="FPA133" s="181"/>
      <c r="FPB133" s="181"/>
      <c r="FPC133" s="181"/>
      <c r="FPD133" s="181"/>
      <c r="FPE133" s="181"/>
      <c r="FPF133" s="181"/>
      <c r="FPG133" s="181"/>
      <c r="FPH133" s="181"/>
      <c r="FPI133" s="181"/>
      <c r="FPJ133" s="181"/>
      <c r="FPK133" s="181"/>
      <c r="FPL133" s="181"/>
      <c r="FPM133" s="181"/>
      <c r="FPN133" s="181"/>
      <c r="FPO133" s="181"/>
      <c r="FPP133" s="181"/>
      <c r="FPQ133" s="181"/>
      <c r="FPR133" s="181"/>
      <c r="FPS133" s="181"/>
      <c r="FPT133" s="181"/>
      <c r="FPU133" s="181"/>
      <c r="FPV133" s="181"/>
      <c r="FPW133" s="181"/>
      <c r="FPX133" s="181"/>
      <c r="FPY133" s="181"/>
      <c r="FPZ133" s="181"/>
      <c r="FQA133" s="181"/>
      <c r="FQB133" s="181"/>
      <c r="FQC133" s="181"/>
      <c r="FQD133" s="181"/>
      <c r="FQE133" s="181"/>
      <c r="FQF133" s="181"/>
      <c r="FQG133" s="181"/>
      <c r="FQH133" s="181"/>
      <c r="FQI133" s="181"/>
      <c r="FQJ133" s="181"/>
      <c r="FQK133" s="181"/>
      <c r="FQL133" s="181"/>
      <c r="FQM133" s="181"/>
      <c r="FQN133" s="181"/>
      <c r="FQO133" s="181"/>
      <c r="FQP133" s="181"/>
      <c r="FQQ133" s="181"/>
      <c r="FQR133" s="181"/>
      <c r="FQS133" s="181"/>
      <c r="FQT133" s="181"/>
      <c r="FQU133" s="181"/>
      <c r="FQV133" s="181"/>
      <c r="FQW133" s="181"/>
      <c r="FQX133" s="181"/>
      <c r="FQY133" s="181"/>
      <c r="FQZ133" s="181"/>
      <c r="FRA133" s="181"/>
      <c r="FRB133" s="181"/>
      <c r="FRC133" s="181"/>
      <c r="FRD133" s="181"/>
      <c r="FRE133" s="181"/>
      <c r="FRF133" s="181"/>
      <c r="FRG133" s="181"/>
      <c r="FRH133" s="181"/>
      <c r="FRI133" s="181"/>
      <c r="FRJ133" s="181"/>
      <c r="FRK133" s="181"/>
      <c r="FRL133" s="181"/>
      <c r="FRM133" s="181"/>
      <c r="FRN133" s="181"/>
      <c r="FRO133" s="181"/>
      <c r="FRP133" s="181"/>
      <c r="FRQ133" s="181"/>
      <c r="FRR133" s="181"/>
      <c r="FRS133" s="181"/>
      <c r="FRT133" s="181"/>
      <c r="FRU133" s="181"/>
      <c r="FRV133" s="181"/>
      <c r="FRW133" s="181"/>
      <c r="FRX133" s="181"/>
      <c r="FRY133" s="181"/>
      <c r="FRZ133" s="181"/>
      <c r="FSA133" s="181"/>
      <c r="FSB133" s="181"/>
      <c r="FSC133" s="181"/>
      <c r="FSD133" s="181"/>
      <c r="FSE133" s="181"/>
      <c r="FSF133" s="181"/>
      <c r="FSG133" s="181"/>
      <c r="FSH133" s="181"/>
      <c r="FSI133" s="181"/>
      <c r="FSJ133" s="181"/>
      <c r="FSK133" s="181"/>
      <c r="FSL133" s="181"/>
      <c r="FSM133" s="181"/>
      <c r="FSN133" s="181"/>
      <c r="FSO133" s="181"/>
      <c r="FSP133" s="181"/>
      <c r="FSQ133" s="181"/>
      <c r="FSR133" s="181"/>
      <c r="FSS133" s="181"/>
      <c r="FST133" s="181"/>
      <c r="FSU133" s="181"/>
      <c r="FSV133" s="181"/>
      <c r="FSW133" s="181"/>
      <c r="FSX133" s="181"/>
      <c r="FSY133" s="181"/>
      <c r="FSZ133" s="181"/>
      <c r="FTA133" s="181"/>
      <c r="FTB133" s="181"/>
      <c r="FTC133" s="181"/>
      <c r="FTD133" s="181"/>
      <c r="FTE133" s="181"/>
      <c r="FTF133" s="181"/>
      <c r="FTG133" s="181"/>
      <c r="FTH133" s="181"/>
      <c r="FTI133" s="181"/>
      <c r="FTJ133" s="181"/>
      <c r="FTK133" s="181"/>
      <c r="FTL133" s="181"/>
      <c r="FTM133" s="181"/>
      <c r="FTN133" s="181"/>
      <c r="FTO133" s="181"/>
      <c r="FTP133" s="181"/>
      <c r="FTQ133" s="181"/>
      <c r="FTR133" s="181"/>
      <c r="FTS133" s="181"/>
      <c r="FTT133" s="181"/>
      <c r="FTU133" s="181"/>
      <c r="FTV133" s="181"/>
      <c r="FTW133" s="181"/>
      <c r="FTX133" s="181"/>
      <c r="FTY133" s="181"/>
      <c r="FTZ133" s="181"/>
      <c r="FUA133" s="181"/>
      <c r="FUB133" s="181"/>
      <c r="FUC133" s="181"/>
      <c r="FUD133" s="181"/>
      <c r="FUE133" s="181"/>
      <c r="FUF133" s="181"/>
      <c r="FUG133" s="181"/>
      <c r="FUH133" s="181"/>
      <c r="FUI133" s="181"/>
      <c r="FUJ133" s="181"/>
      <c r="FUK133" s="181"/>
      <c r="FUL133" s="181"/>
      <c r="FUM133" s="181"/>
      <c r="FUN133" s="181"/>
      <c r="FUO133" s="181"/>
      <c r="FUP133" s="181"/>
      <c r="FUQ133" s="181"/>
      <c r="FUR133" s="181"/>
      <c r="FUS133" s="181"/>
      <c r="FUT133" s="181"/>
      <c r="FUU133" s="181"/>
      <c r="FUV133" s="181"/>
      <c r="FUW133" s="181"/>
      <c r="FUX133" s="181"/>
      <c r="FUY133" s="181"/>
      <c r="FUZ133" s="181"/>
      <c r="FVA133" s="181"/>
      <c r="FVB133" s="181"/>
      <c r="FVC133" s="181"/>
      <c r="FVD133" s="181"/>
      <c r="FVE133" s="181"/>
      <c r="FVF133" s="181"/>
      <c r="FVG133" s="181"/>
      <c r="FVH133" s="181"/>
      <c r="FVI133" s="181"/>
      <c r="FVJ133" s="181"/>
      <c r="FVK133" s="181"/>
      <c r="FVL133" s="181"/>
      <c r="FVM133" s="181"/>
      <c r="FVN133" s="181"/>
      <c r="FVO133" s="181"/>
      <c r="FVP133" s="181"/>
      <c r="FVQ133" s="181"/>
      <c r="FVR133" s="181"/>
      <c r="FVS133" s="181"/>
      <c r="FVT133" s="181"/>
      <c r="FVU133" s="181"/>
      <c r="FVV133" s="181"/>
      <c r="FVW133" s="181"/>
      <c r="FVX133" s="181"/>
      <c r="FVY133" s="181"/>
      <c r="FVZ133" s="181"/>
      <c r="FWA133" s="181"/>
      <c r="FWB133" s="181"/>
      <c r="FWC133" s="181"/>
      <c r="FWD133" s="181"/>
      <c r="FWE133" s="181"/>
      <c r="FWF133" s="181"/>
      <c r="FWG133" s="181"/>
      <c r="FWH133" s="181"/>
      <c r="FWI133" s="181"/>
      <c r="FWJ133" s="181"/>
      <c r="FWK133" s="181"/>
      <c r="FWL133" s="181"/>
      <c r="FWM133" s="181"/>
      <c r="FWN133" s="181"/>
      <c r="FWO133" s="181"/>
      <c r="FWP133" s="181"/>
      <c r="FWQ133" s="181"/>
      <c r="FWR133" s="181"/>
      <c r="FWS133" s="181"/>
      <c r="FWT133" s="181"/>
      <c r="FWU133" s="181"/>
      <c r="FWV133" s="181"/>
      <c r="FWW133" s="181"/>
      <c r="FWX133" s="181"/>
      <c r="FWY133" s="181"/>
      <c r="FWZ133" s="181"/>
      <c r="FXA133" s="181"/>
      <c r="FXB133" s="181"/>
      <c r="FXC133" s="181"/>
      <c r="FXD133" s="181"/>
      <c r="FXE133" s="181"/>
      <c r="FXF133" s="181"/>
      <c r="FXG133" s="181"/>
      <c r="FXH133" s="181"/>
      <c r="FXI133" s="181"/>
      <c r="FXJ133" s="181"/>
      <c r="FXK133" s="181"/>
      <c r="FXL133" s="181"/>
      <c r="FXM133" s="181"/>
      <c r="FXN133" s="181"/>
      <c r="FXO133" s="181"/>
      <c r="FXP133" s="181"/>
      <c r="FXQ133" s="181"/>
      <c r="FXR133" s="181"/>
      <c r="FXS133" s="181"/>
      <c r="FXT133" s="181"/>
      <c r="FXU133" s="181"/>
      <c r="FXV133" s="181"/>
      <c r="FXW133" s="181"/>
      <c r="FXX133" s="181"/>
      <c r="FXY133" s="181"/>
      <c r="FXZ133" s="181"/>
      <c r="FYA133" s="181"/>
      <c r="FYB133" s="181"/>
      <c r="FYC133" s="181"/>
      <c r="FYD133" s="181"/>
      <c r="FYE133" s="181"/>
      <c r="FYF133" s="181"/>
      <c r="FYG133" s="181"/>
      <c r="FYH133" s="181"/>
      <c r="FYI133" s="181"/>
      <c r="FYJ133" s="181"/>
      <c r="FYK133" s="181"/>
      <c r="FYL133" s="181"/>
      <c r="FYM133" s="181"/>
      <c r="FYN133" s="181"/>
      <c r="FYO133" s="181"/>
      <c r="FYP133" s="181"/>
      <c r="FYQ133" s="181"/>
      <c r="FYR133" s="181"/>
      <c r="FYS133" s="181"/>
      <c r="FYT133" s="181"/>
      <c r="FYU133" s="181"/>
      <c r="FYV133" s="181"/>
      <c r="FYW133" s="181"/>
      <c r="FYX133" s="181"/>
      <c r="FYY133" s="181"/>
      <c r="FYZ133" s="181"/>
      <c r="FZA133" s="181"/>
      <c r="FZB133" s="181"/>
      <c r="FZC133" s="181"/>
      <c r="FZD133" s="181"/>
      <c r="FZE133" s="181"/>
      <c r="FZF133" s="181"/>
      <c r="FZG133" s="181"/>
      <c r="FZH133" s="181"/>
      <c r="FZI133" s="181"/>
      <c r="FZJ133" s="181"/>
      <c r="FZK133" s="181"/>
      <c r="FZL133" s="181"/>
      <c r="FZM133" s="181"/>
      <c r="FZN133" s="181"/>
      <c r="FZO133" s="181"/>
      <c r="FZP133" s="181"/>
      <c r="FZQ133" s="181"/>
      <c r="FZR133" s="181"/>
      <c r="FZS133" s="181"/>
      <c r="FZT133" s="181"/>
      <c r="FZU133" s="181"/>
      <c r="FZV133" s="181"/>
      <c r="FZW133" s="181"/>
      <c r="FZX133" s="181"/>
      <c r="FZY133" s="181"/>
      <c r="FZZ133" s="181"/>
      <c r="GAA133" s="181"/>
      <c r="GAB133" s="181"/>
      <c r="GAC133" s="181"/>
      <c r="GAD133" s="181"/>
      <c r="GAE133" s="181"/>
      <c r="GAF133" s="181"/>
      <c r="GAG133" s="181"/>
      <c r="GAH133" s="181"/>
      <c r="GAI133" s="181"/>
      <c r="GAJ133" s="181"/>
      <c r="GAK133" s="181"/>
      <c r="GAL133" s="181"/>
      <c r="GAM133" s="181"/>
      <c r="GAN133" s="181"/>
      <c r="GAO133" s="181"/>
      <c r="GAP133" s="181"/>
      <c r="GAQ133" s="181"/>
      <c r="GAR133" s="181"/>
      <c r="GAS133" s="181"/>
      <c r="GAT133" s="181"/>
      <c r="GAU133" s="181"/>
      <c r="GAV133" s="181"/>
      <c r="GAW133" s="181"/>
      <c r="GAX133" s="181"/>
      <c r="GAY133" s="181"/>
      <c r="GAZ133" s="181"/>
      <c r="GBA133" s="181"/>
      <c r="GBB133" s="181"/>
      <c r="GBC133" s="181"/>
      <c r="GBD133" s="181"/>
      <c r="GBE133" s="181"/>
      <c r="GBF133" s="181"/>
      <c r="GBG133" s="181"/>
      <c r="GBH133" s="181"/>
      <c r="GBI133" s="181"/>
      <c r="GBJ133" s="181"/>
      <c r="GBK133" s="181"/>
      <c r="GBL133" s="181"/>
      <c r="GBM133" s="181"/>
      <c r="GBN133" s="181"/>
      <c r="GBO133" s="181"/>
      <c r="GBP133" s="181"/>
      <c r="GBQ133" s="181"/>
      <c r="GBR133" s="181"/>
      <c r="GBS133" s="181"/>
      <c r="GBT133" s="181"/>
      <c r="GBU133" s="181"/>
      <c r="GBV133" s="181"/>
      <c r="GBW133" s="181"/>
      <c r="GBX133" s="181"/>
      <c r="GBY133" s="181"/>
      <c r="GBZ133" s="181"/>
      <c r="GCA133" s="181"/>
      <c r="GCB133" s="181"/>
      <c r="GCC133" s="181"/>
      <c r="GCD133" s="181"/>
      <c r="GCE133" s="181"/>
      <c r="GCF133" s="181"/>
      <c r="GCG133" s="181"/>
      <c r="GCH133" s="181"/>
      <c r="GCI133" s="181"/>
      <c r="GCJ133" s="181"/>
      <c r="GCK133" s="181"/>
      <c r="GCL133" s="181"/>
      <c r="GCM133" s="181"/>
      <c r="GCN133" s="181"/>
      <c r="GCO133" s="181"/>
      <c r="GCP133" s="181"/>
      <c r="GCQ133" s="181"/>
      <c r="GCR133" s="181"/>
      <c r="GCS133" s="181"/>
      <c r="GCT133" s="181"/>
      <c r="GCU133" s="181"/>
      <c r="GCV133" s="181"/>
      <c r="GCW133" s="181"/>
      <c r="GCX133" s="181"/>
      <c r="GCY133" s="181"/>
      <c r="GCZ133" s="181"/>
      <c r="GDA133" s="181"/>
      <c r="GDB133" s="181"/>
      <c r="GDC133" s="181"/>
      <c r="GDD133" s="181"/>
      <c r="GDE133" s="181"/>
      <c r="GDF133" s="181"/>
      <c r="GDG133" s="181"/>
      <c r="GDH133" s="181"/>
      <c r="GDI133" s="181"/>
      <c r="GDJ133" s="181"/>
      <c r="GDK133" s="181"/>
      <c r="GDL133" s="181"/>
      <c r="GDM133" s="181"/>
      <c r="GDN133" s="181"/>
      <c r="GDO133" s="181"/>
      <c r="GDP133" s="181"/>
      <c r="GDQ133" s="181"/>
      <c r="GDR133" s="181"/>
      <c r="GDS133" s="181"/>
      <c r="GDT133" s="181"/>
      <c r="GDU133" s="181"/>
      <c r="GDV133" s="181"/>
      <c r="GDW133" s="181"/>
      <c r="GDX133" s="181"/>
      <c r="GDY133" s="181"/>
      <c r="GDZ133" s="181"/>
      <c r="GEA133" s="181"/>
      <c r="GEB133" s="181"/>
      <c r="GEC133" s="181"/>
      <c r="GED133" s="181"/>
      <c r="GEE133" s="181"/>
      <c r="GEF133" s="181"/>
      <c r="GEG133" s="181"/>
      <c r="GEH133" s="181"/>
      <c r="GEI133" s="181"/>
      <c r="GEJ133" s="181"/>
      <c r="GEK133" s="181"/>
      <c r="GEL133" s="181"/>
      <c r="GEM133" s="181"/>
      <c r="GEN133" s="181"/>
      <c r="GEO133" s="181"/>
      <c r="GEP133" s="181"/>
      <c r="GEQ133" s="181"/>
      <c r="GER133" s="181"/>
      <c r="GES133" s="181"/>
      <c r="GET133" s="181"/>
      <c r="GEU133" s="181"/>
      <c r="GEV133" s="181"/>
      <c r="GEW133" s="181"/>
      <c r="GEX133" s="181"/>
      <c r="GEY133" s="181"/>
      <c r="GEZ133" s="181"/>
      <c r="GFA133" s="181"/>
      <c r="GFB133" s="181"/>
      <c r="GFC133" s="181"/>
      <c r="GFD133" s="181"/>
      <c r="GFE133" s="181"/>
      <c r="GFF133" s="181"/>
      <c r="GFG133" s="181"/>
      <c r="GFH133" s="181"/>
      <c r="GFI133" s="181"/>
      <c r="GFJ133" s="181"/>
      <c r="GFK133" s="181"/>
      <c r="GFL133" s="181"/>
      <c r="GFM133" s="181"/>
      <c r="GFN133" s="181"/>
      <c r="GFO133" s="181"/>
      <c r="GFP133" s="181"/>
      <c r="GFQ133" s="181"/>
      <c r="GFR133" s="181"/>
      <c r="GFS133" s="181"/>
      <c r="GFT133" s="181"/>
      <c r="GFU133" s="181"/>
      <c r="GFV133" s="181"/>
      <c r="GFW133" s="181"/>
      <c r="GFX133" s="181"/>
      <c r="GFY133" s="181"/>
      <c r="GFZ133" s="181"/>
      <c r="GGA133" s="181"/>
      <c r="GGB133" s="181"/>
      <c r="GGC133" s="181"/>
      <c r="GGD133" s="181"/>
      <c r="GGE133" s="181"/>
      <c r="GGF133" s="181"/>
      <c r="GGG133" s="181"/>
      <c r="GGH133" s="181"/>
      <c r="GGI133" s="181"/>
      <c r="GGJ133" s="181"/>
      <c r="GGK133" s="181"/>
      <c r="GGL133" s="181"/>
      <c r="GGM133" s="181"/>
      <c r="GGN133" s="181"/>
      <c r="GGO133" s="181"/>
      <c r="GGP133" s="181"/>
      <c r="GGQ133" s="181"/>
      <c r="GGR133" s="181"/>
      <c r="GGS133" s="181"/>
      <c r="GGT133" s="181"/>
      <c r="GGU133" s="181"/>
      <c r="GGV133" s="181"/>
      <c r="GGW133" s="181"/>
      <c r="GGX133" s="181"/>
      <c r="GGY133" s="181"/>
      <c r="GGZ133" s="181"/>
      <c r="GHA133" s="181"/>
      <c r="GHB133" s="181"/>
      <c r="GHC133" s="181"/>
      <c r="GHD133" s="181"/>
      <c r="GHE133" s="181"/>
      <c r="GHF133" s="181"/>
      <c r="GHG133" s="181"/>
      <c r="GHH133" s="181"/>
      <c r="GHI133" s="181"/>
      <c r="GHJ133" s="181"/>
      <c r="GHK133" s="181"/>
      <c r="GHL133" s="181"/>
      <c r="GHM133" s="181"/>
      <c r="GHN133" s="181"/>
      <c r="GHO133" s="181"/>
      <c r="GHP133" s="181"/>
      <c r="GHQ133" s="181"/>
      <c r="GHR133" s="181"/>
      <c r="GHS133" s="181"/>
      <c r="GHT133" s="181"/>
      <c r="GHU133" s="181"/>
      <c r="GHV133" s="181"/>
      <c r="GHW133" s="181"/>
      <c r="GHX133" s="181"/>
      <c r="GHY133" s="181"/>
      <c r="GHZ133" s="181"/>
      <c r="GIA133" s="181"/>
      <c r="GIB133" s="181"/>
      <c r="GIC133" s="181"/>
      <c r="GID133" s="181"/>
      <c r="GIE133" s="181"/>
      <c r="GIF133" s="181"/>
      <c r="GIG133" s="181"/>
      <c r="GIH133" s="181"/>
      <c r="GII133" s="181"/>
      <c r="GIJ133" s="181"/>
      <c r="GIK133" s="181"/>
      <c r="GIL133" s="181"/>
      <c r="GIM133" s="181"/>
      <c r="GIN133" s="181"/>
      <c r="GIO133" s="181"/>
      <c r="GIP133" s="181"/>
      <c r="GIQ133" s="181"/>
      <c r="GIR133" s="181"/>
      <c r="GIS133" s="181"/>
      <c r="GIT133" s="181"/>
      <c r="GIU133" s="181"/>
      <c r="GIV133" s="181"/>
      <c r="GIW133" s="181"/>
      <c r="GIX133" s="181"/>
      <c r="GIY133" s="181"/>
      <c r="GIZ133" s="181"/>
      <c r="GJA133" s="181"/>
      <c r="GJB133" s="181"/>
      <c r="GJC133" s="181"/>
      <c r="GJD133" s="181"/>
      <c r="GJE133" s="181"/>
      <c r="GJF133" s="181"/>
      <c r="GJG133" s="181"/>
      <c r="GJH133" s="181"/>
      <c r="GJI133" s="181"/>
      <c r="GJJ133" s="181"/>
      <c r="GJK133" s="181"/>
      <c r="GJL133" s="181"/>
      <c r="GJM133" s="181"/>
      <c r="GJN133" s="181"/>
      <c r="GJO133" s="181"/>
      <c r="GJP133" s="181"/>
      <c r="GJQ133" s="181"/>
      <c r="GJR133" s="181"/>
      <c r="GJS133" s="181"/>
      <c r="GJT133" s="181"/>
      <c r="GJU133" s="181"/>
      <c r="GJV133" s="181"/>
      <c r="GJW133" s="181"/>
      <c r="GJX133" s="181"/>
      <c r="GJY133" s="181"/>
      <c r="GJZ133" s="181"/>
      <c r="GKA133" s="181"/>
      <c r="GKB133" s="181"/>
      <c r="GKC133" s="181"/>
      <c r="GKD133" s="181"/>
      <c r="GKE133" s="181"/>
      <c r="GKF133" s="181"/>
      <c r="GKG133" s="181"/>
      <c r="GKH133" s="181"/>
      <c r="GKI133" s="181"/>
      <c r="GKJ133" s="181"/>
      <c r="GKK133" s="181"/>
      <c r="GKL133" s="181"/>
      <c r="GKM133" s="181"/>
      <c r="GKN133" s="181"/>
      <c r="GKO133" s="181"/>
      <c r="GKP133" s="181"/>
      <c r="GKQ133" s="181"/>
      <c r="GKR133" s="181"/>
      <c r="GKS133" s="181"/>
      <c r="GKT133" s="181"/>
      <c r="GKU133" s="181"/>
      <c r="GKV133" s="181"/>
      <c r="GKW133" s="181"/>
      <c r="GKX133" s="181"/>
      <c r="GKY133" s="181"/>
      <c r="GKZ133" s="181"/>
      <c r="GLA133" s="181"/>
      <c r="GLB133" s="181"/>
      <c r="GLC133" s="181"/>
      <c r="GLD133" s="181"/>
      <c r="GLE133" s="181"/>
      <c r="GLF133" s="181"/>
      <c r="GLG133" s="181"/>
      <c r="GLH133" s="181"/>
      <c r="GLI133" s="181"/>
      <c r="GLJ133" s="181"/>
      <c r="GLK133" s="181"/>
      <c r="GLL133" s="181"/>
      <c r="GLM133" s="181"/>
      <c r="GLN133" s="181"/>
      <c r="GLO133" s="181"/>
      <c r="GLP133" s="181"/>
      <c r="GLQ133" s="181"/>
      <c r="GLR133" s="181"/>
      <c r="GLS133" s="181"/>
      <c r="GLT133" s="181"/>
      <c r="GLU133" s="181"/>
      <c r="GLV133" s="181"/>
      <c r="GLW133" s="181"/>
      <c r="GLX133" s="181"/>
      <c r="GLY133" s="181"/>
      <c r="GLZ133" s="181"/>
      <c r="GMA133" s="181"/>
      <c r="GMB133" s="181"/>
      <c r="GMC133" s="181"/>
      <c r="GMD133" s="181"/>
      <c r="GME133" s="181"/>
      <c r="GMF133" s="181"/>
      <c r="GMG133" s="181"/>
      <c r="GMH133" s="181"/>
      <c r="GMI133" s="181"/>
      <c r="GMJ133" s="181"/>
      <c r="GMK133" s="181"/>
      <c r="GML133" s="181"/>
      <c r="GMM133" s="181"/>
      <c r="GMN133" s="181"/>
      <c r="GMO133" s="181"/>
      <c r="GMP133" s="181"/>
      <c r="GMQ133" s="181"/>
      <c r="GMR133" s="181"/>
      <c r="GMS133" s="181"/>
      <c r="GMT133" s="181"/>
      <c r="GMU133" s="181"/>
      <c r="GMV133" s="181"/>
      <c r="GMW133" s="181"/>
      <c r="GMX133" s="181"/>
      <c r="GMY133" s="181"/>
      <c r="GMZ133" s="181"/>
      <c r="GNA133" s="181"/>
      <c r="GNB133" s="181"/>
      <c r="GNC133" s="181"/>
      <c r="GND133" s="181"/>
      <c r="GNE133" s="181"/>
      <c r="GNF133" s="181"/>
      <c r="GNG133" s="181"/>
      <c r="GNH133" s="181"/>
      <c r="GNI133" s="181"/>
      <c r="GNJ133" s="181"/>
      <c r="GNK133" s="181"/>
      <c r="GNL133" s="181"/>
      <c r="GNM133" s="181"/>
      <c r="GNN133" s="181"/>
      <c r="GNO133" s="181"/>
      <c r="GNP133" s="181"/>
      <c r="GNQ133" s="181"/>
      <c r="GNR133" s="181"/>
      <c r="GNS133" s="181"/>
      <c r="GNT133" s="181"/>
      <c r="GNU133" s="181"/>
      <c r="GNV133" s="181"/>
      <c r="GNW133" s="181"/>
      <c r="GNX133" s="181"/>
      <c r="GNY133" s="181"/>
      <c r="GNZ133" s="181"/>
      <c r="GOA133" s="181"/>
      <c r="GOB133" s="181"/>
      <c r="GOC133" s="181"/>
      <c r="GOD133" s="181"/>
      <c r="GOE133" s="181"/>
      <c r="GOF133" s="181"/>
      <c r="GOG133" s="181"/>
      <c r="GOH133" s="181"/>
      <c r="GOI133" s="181"/>
      <c r="GOJ133" s="181"/>
      <c r="GOK133" s="181"/>
      <c r="GOL133" s="181"/>
      <c r="GOM133" s="181"/>
      <c r="GON133" s="181"/>
      <c r="GOO133" s="181"/>
      <c r="GOP133" s="181"/>
      <c r="GOQ133" s="181"/>
      <c r="GOR133" s="181"/>
      <c r="GOS133" s="181"/>
      <c r="GOT133" s="181"/>
      <c r="GOU133" s="181"/>
      <c r="GOV133" s="181"/>
      <c r="GOW133" s="181"/>
      <c r="GOX133" s="181"/>
      <c r="GOY133" s="181"/>
      <c r="GOZ133" s="181"/>
      <c r="GPA133" s="181"/>
      <c r="GPB133" s="181"/>
      <c r="GPC133" s="181"/>
      <c r="GPD133" s="181"/>
      <c r="GPE133" s="181"/>
      <c r="GPF133" s="181"/>
      <c r="GPG133" s="181"/>
      <c r="GPH133" s="181"/>
      <c r="GPI133" s="181"/>
      <c r="GPJ133" s="181"/>
      <c r="GPK133" s="181"/>
      <c r="GPL133" s="181"/>
      <c r="GPM133" s="181"/>
      <c r="GPN133" s="181"/>
      <c r="GPO133" s="181"/>
      <c r="GPP133" s="181"/>
      <c r="GPQ133" s="181"/>
      <c r="GPR133" s="181"/>
      <c r="GPS133" s="181"/>
      <c r="GPT133" s="181"/>
      <c r="GPU133" s="181"/>
      <c r="GPV133" s="181"/>
      <c r="GPW133" s="181"/>
      <c r="GPX133" s="181"/>
      <c r="GPY133" s="181"/>
      <c r="GPZ133" s="181"/>
      <c r="GQA133" s="181"/>
      <c r="GQB133" s="181"/>
      <c r="GQC133" s="181"/>
      <c r="GQD133" s="181"/>
      <c r="GQE133" s="181"/>
      <c r="GQF133" s="181"/>
      <c r="GQG133" s="181"/>
      <c r="GQH133" s="181"/>
      <c r="GQI133" s="181"/>
      <c r="GQJ133" s="181"/>
      <c r="GQK133" s="181"/>
      <c r="GQL133" s="181"/>
      <c r="GQM133" s="181"/>
      <c r="GQN133" s="181"/>
      <c r="GQO133" s="181"/>
      <c r="GQP133" s="181"/>
      <c r="GQQ133" s="181"/>
      <c r="GQR133" s="181"/>
      <c r="GQS133" s="181"/>
      <c r="GQT133" s="181"/>
      <c r="GQU133" s="181"/>
      <c r="GQV133" s="181"/>
      <c r="GQW133" s="181"/>
      <c r="GQX133" s="181"/>
      <c r="GQY133" s="181"/>
      <c r="GQZ133" s="181"/>
      <c r="GRA133" s="181"/>
      <c r="GRB133" s="181"/>
      <c r="GRC133" s="181"/>
      <c r="GRD133" s="181"/>
      <c r="GRE133" s="181"/>
      <c r="GRF133" s="181"/>
      <c r="GRG133" s="181"/>
      <c r="GRH133" s="181"/>
      <c r="GRI133" s="181"/>
      <c r="GRJ133" s="181"/>
      <c r="GRK133" s="181"/>
      <c r="GRL133" s="181"/>
      <c r="GRM133" s="181"/>
      <c r="GRN133" s="181"/>
      <c r="GRO133" s="181"/>
      <c r="GRP133" s="181"/>
      <c r="GRQ133" s="181"/>
      <c r="GRR133" s="181"/>
      <c r="GRS133" s="181"/>
      <c r="GRT133" s="181"/>
      <c r="GRU133" s="181"/>
      <c r="GRV133" s="181"/>
      <c r="GRW133" s="181"/>
      <c r="GRX133" s="181"/>
      <c r="GRY133" s="181"/>
      <c r="GRZ133" s="181"/>
      <c r="GSA133" s="181"/>
      <c r="GSB133" s="181"/>
      <c r="GSC133" s="181"/>
      <c r="GSD133" s="181"/>
      <c r="GSE133" s="181"/>
      <c r="GSF133" s="181"/>
      <c r="GSG133" s="181"/>
      <c r="GSH133" s="181"/>
      <c r="GSI133" s="181"/>
      <c r="GSJ133" s="181"/>
      <c r="GSK133" s="181"/>
      <c r="GSL133" s="181"/>
      <c r="GSM133" s="181"/>
      <c r="GSN133" s="181"/>
      <c r="GSO133" s="181"/>
      <c r="GSP133" s="181"/>
      <c r="GSQ133" s="181"/>
      <c r="GSR133" s="181"/>
      <c r="GSS133" s="181"/>
      <c r="GST133" s="181"/>
      <c r="GSU133" s="181"/>
      <c r="GSV133" s="181"/>
      <c r="GSW133" s="181"/>
      <c r="GSX133" s="181"/>
      <c r="GSY133" s="181"/>
      <c r="GSZ133" s="181"/>
      <c r="GTA133" s="181"/>
      <c r="GTB133" s="181"/>
      <c r="GTC133" s="181"/>
      <c r="GTD133" s="181"/>
      <c r="GTE133" s="181"/>
      <c r="GTF133" s="181"/>
      <c r="GTG133" s="181"/>
      <c r="GTH133" s="181"/>
      <c r="GTI133" s="181"/>
      <c r="GTJ133" s="181"/>
      <c r="GTK133" s="181"/>
      <c r="GTL133" s="181"/>
      <c r="GTM133" s="181"/>
      <c r="GTN133" s="181"/>
      <c r="GTO133" s="181"/>
      <c r="GTP133" s="181"/>
      <c r="GTQ133" s="181"/>
      <c r="GTR133" s="181"/>
      <c r="GTS133" s="181"/>
      <c r="GTT133" s="181"/>
      <c r="GTU133" s="181"/>
      <c r="GTV133" s="181"/>
      <c r="GTW133" s="181"/>
      <c r="GTX133" s="181"/>
      <c r="GTY133" s="181"/>
      <c r="GTZ133" s="181"/>
      <c r="GUA133" s="181"/>
      <c r="GUB133" s="181"/>
      <c r="GUC133" s="181"/>
      <c r="GUD133" s="181"/>
      <c r="GUE133" s="181"/>
      <c r="GUF133" s="181"/>
      <c r="GUG133" s="181"/>
      <c r="GUH133" s="181"/>
      <c r="GUI133" s="181"/>
      <c r="GUJ133" s="181"/>
      <c r="GUK133" s="181"/>
      <c r="GUL133" s="181"/>
      <c r="GUM133" s="181"/>
      <c r="GUN133" s="181"/>
      <c r="GUO133" s="181"/>
      <c r="GUP133" s="181"/>
      <c r="GUQ133" s="181"/>
      <c r="GUR133" s="181"/>
      <c r="GUS133" s="181"/>
      <c r="GUT133" s="181"/>
      <c r="GUU133" s="181"/>
      <c r="GUV133" s="181"/>
      <c r="GUW133" s="181"/>
      <c r="GUX133" s="181"/>
      <c r="GUY133" s="181"/>
      <c r="GUZ133" s="181"/>
      <c r="GVA133" s="181"/>
      <c r="GVB133" s="181"/>
      <c r="GVC133" s="181"/>
      <c r="GVD133" s="181"/>
      <c r="GVE133" s="181"/>
      <c r="GVF133" s="181"/>
      <c r="GVG133" s="181"/>
      <c r="GVH133" s="181"/>
      <c r="GVI133" s="181"/>
      <c r="GVJ133" s="181"/>
      <c r="GVK133" s="181"/>
      <c r="GVL133" s="181"/>
      <c r="GVM133" s="181"/>
      <c r="GVN133" s="181"/>
      <c r="GVO133" s="181"/>
      <c r="GVP133" s="181"/>
      <c r="GVQ133" s="181"/>
      <c r="GVR133" s="181"/>
      <c r="GVS133" s="181"/>
      <c r="GVT133" s="181"/>
      <c r="GVU133" s="181"/>
      <c r="GVV133" s="181"/>
      <c r="GVW133" s="181"/>
      <c r="GVX133" s="181"/>
      <c r="GVY133" s="181"/>
      <c r="GVZ133" s="181"/>
      <c r="GWA133" s="181"/>
      <c r="GWB133" s="181"/>
      <c r="GWC133" s="181"/>
      <c r="GWD133" s="181"/>
      <c r="GWE133" s="181"/>
      <c r="GWF133" s="181"/>
      <c r="GWG133" s="181"/>
      <c r="GWH133" s="181"/>
      <c r="GWI133" s="181"/>
      <c r="GWJ133" s="181"/>
      <c r="GWK133" s="181"/>
      <c r="GWL133" s="181"/>
      <c r="GWM133" s="181"/>
      <c r="GWN133" s="181"/>
      <c r="GWO133" s="181"/>
      <c r="GWP133" s="181"/>
      <c r="GWQ133" s="181"/>
      <c r="GWR133" s="181"/>
      <c r="GWS133" s="181"/>
      <c r="GWT133" s="181"/>
      <c r="GWU133" s="181"/>
      <c r="GWV133" s="181"/>
      <c r="GWW133" s="181"/>
      <c r="GWX133" s="181"/>
      <c r="GWY133" s="181"/>
      <c r="GWZ133" s="181"/>
      <c r="GXA133" s="181"/>
      <c r="GXB133" s="181"/>
      <c r="GXC133" s="181"/>
      <c r="GXD133" s="181"/>
      <c r="GXE133" s="181"/>
      <c r="GXF133" s="181"/>
      <c r="GXG133" s="181"/>
      <c r="GXH133" s="181"/>
      <c r="GXI133" s="181"/>
      <c r="GXJ133" s="181"/>
      <c r="GXK133" s="181"/>
      <c r="GXL133" s="181"/>
      <c r="GXM133" s="181"/>
      <c r="GXN133" s="181"/>
      <c r="GXO133" s="181"/>
      <c r="GXP133" s="181"/>
      <c r="GXQ133" s="181"/>
      <c r="GXR133" s="181"/>
      <c r="GXS133" s="181"/>
      <c r="GXT133" s="181"/>
      <c r="GXU133" s="181"/>
      <c r="GXV133" s="181"/>
      <c r="GXW133" s="181"/>
      <c r="GXX133" s="181"/>
      <c r="GXY133" s="181"/>
      <c r="GXZ133" s="181"/>
      <c r="GYA133" s="181"/>
      <c r="GYB133" s="181"/>
      <c r="GYC133" s="181"/>
      <c r="GYD133" s="181"/>
      <c r="GYE133" s="181"/>
      <c r="GYF133" s="181"/>
      <c r="GYG133" s="181"/>
      <c r="GYH133" s="181"/>
      <c r="GYI133" s="181"/>
      <c r="GYJ133" s="181"/>
      <c r="GYK133" s="181"/>
      <c r="GYL133" s="181"/>
      <c r="GYM133" s="181"/>
      <c r="GYN133" s="181"/>
      <c r="GYO133" s="181"/>
      <c r="GYP133" s="181"/>
      <c r="GYQ133" s="181"/>
      <c r="GYR133" s="181"/>
      <c r="GYS133" s="181"/>
      <c r="GYT133" s="181"/>
      <c r="GYU133" s="181"/>
      <c r="GYV133" s="181"/>
      <c r="GYW133" s="181"/>
      <c r="GYX133" s="181"/>
      <c r="GYY133" s="181"/>
      <c r="GYZ133" s="181"/>
      <c r="GZA133" s="181"/>
      <c r="GZB133" s="181"/>
      <c r="GZC133" s="181"/>
      <c r="GZD133" s="181"/>
      <c r="GZE133" s="181"/>
      <c r="GZF133" s="181"/>
      <c r="GZG133" s="181"/>
      <c r="GZH133" s="181"/>
      <c r="GZI133" s="181"/>
      <c r="GZJ133" s="181"/>
      <c r="GZK133" s="181"/>
      <c r="GZL133" s="181"/>
      <c r="GZM133" s="181"/>
      <c r="GZN133" s="181"/>
      <c r="GZO133" s="181"/>
      <c r="GZP133" s="181"/>
      <c r="GZQ133" s="181"/>
      <c r="GZR133" s="181"/>
      <c r="GZS133" s="181"/>
      <c r="GZT133" s="181"/>
      <c r="GZU133" s="181"/>
      <c r="GZV133" s="181"/>
      <c r="GZW133" s="181"/>
      <c r="GZX133" s="181"/>
      <c r="GZY133" s="181"/>
      <c r="GZZ133" s="181"/>
      <c r="HAA133" s="181"/>
      <c r="HAB133" s="181"/>
      <c r="HAC133" s="181"/>
      <c r="HAD133" s="181"/>
      <c r="HAE133" s="181"/>
      <c r="HAF133" s="181"/>
      <c r="HAG133" s="181"/>
      <c r="HAH133" s="181"/>
      <c r="HAI133" s="181"/>
      <c r="HAJ133" s="181"/>
      <c r="HAK133" s="181"/>
      <c r="HAL133" s="181"/>
      <c r="HAM133" s="181"/>
      <c r="HAN133" s="181"/>
      <c r="HAO133" s="181"/>
      <c r="HAP133" s="181"/>
      <c r="HAQ133" s="181"/>
      <c r="HAR133" s="181"/>
      <c r="HAS133" s="181"/>
      <c r="HAT133" s="181"/>
      <c r="HAU133" s="181"/>
      <c r="HAV133" s="181"/>
      <c r="HAW133" s="181"/>
      <c r="HAX133" s="181"/>
      <c r="HAY133" s="181"/>
      <c r="HAZ133" s="181"/>
      <c r="HBA133" s="181"/>
      <c r="HBB133" s="181"/>
      <c r="HBC133" s="181"/>
      <c r="HBD133" s="181"/>
      <c r="HBE133" s="181"/>
      <c r="HBF133" s="181"/>
      <c r="HBG133" s="181"/>
      <c r="HBH133" s="181"/>
      <c r="HBI133" s="181"/>
      <c r="HBJ133" s="181"/>
      <c r="HBK133" s="181"/>
      <c r="HBL133" s="181"/>
      <c r="HBM133" s="181"/>
      <c r="HBN133" s="181"/>
      <c r="HBO133" s="181"/>
      <c r="HBP133" s="181"/>
      <c r="HBQ133" s="181"/>
      <c r="HBR133" s="181"/>
      <c r="HBS133" s="181"/>
      <c r="HBT133" s="181"/>
      <c r="HBU133" s="181"/>
      <c r="HBV133" s="181"/>
      <c r="HBW133" s="181"/>
      <c r="HBX133" s="181"/>
      <c r="HBY133" s="181"/>
      <c r="HBZ133" s="181"/>
      <c r="HCA133" s="181"/>
      <c r="HCB133" s="181"/>
      <c r="HCC133" s="181"/>
      <c r="HCD133" s="181"/>
      <c r="HCE133" s="181"/>
      <c r="HCF133" s="181"/>
      <c r="HCG133" s="181"/>
      <c r="HCH133" s="181"/>
      <c r="HCI133" s="181"/>
      <c r="HCJ133" s="181"/>
      <c r="HCK133" s="181"/>
      <c r="HCL133" s="181"/>
      <c r="HCM133" s="181"/>
      <c r="HCN133" s="181"/>
      <c r="HCO133" s="181"/>
      <c r="HCP133" s="181"/>
      <c r="HCQ133" s="181"/>
      <c r="HCR133" s="181"/>
      <c r="HCS133" s="181"/>
      <c r="HCT133" s="181"/>
      <c r="HCU133" s="181"/>
      <c r="HCV133" s="181"/>
      <c r="HCW133" s="181"/>
      <c r="HCX133" s="181"/>
      <c r="HCY133" s="181"/>
      <c r="HCZ133" s="181"/>
      <c r="HDA133" s="181"/>
      <c r="HDB133" s="181"/>
      <c r="HDC133" s="181"/>
      <c r="HDD133" s="181"/>
      <c r="HDE133" s="181"/>
      <c r="HDF133" s="181"/>
      <c r="HDG133" s="181"/>
      <c r="HDH133" s="181"/>
      <c r="HDI133" s="181"/>
      <c r="HDJ133" s="181"/>
      <c r="HDK133" s="181"/>
      <c r="HDL133" s="181"/>
      <c r="HDM133" s="181"/>
      <c r="HDN133" s="181"/>
      <c r="HDO133" s="181"/>
      <c r="HDP133" s="181"/>
      <c r="HDQ133" s="181"/>
      <c r="HDR133" s="181"/>
      <c r="HDS133" s="181"/>
      <c r="HDT133" s="181"/>
      <c r="HDU133" s="181"/>
      <c r="HDV133" s="181"/>
      <c r="HDW133" s="181"/>
      <c r="HDX133" s="181"/>
      <c r="HDY133" s="181"/>
      <c r="HDZ133" s="181"/>
      <c r="HEA133" s="181"/>
      <c r="HEB133" s="181"/>
      <c r="HEC133" s="181"/>
      <c r="HED133" s="181"/>
      <c r="HEE133" s="181"/>
      <c r="HEF133" s="181"/>
      <c r="HEG133" s="181"/>
      <c r="HEH133" s="181"/>
      <c r="HEI133" s="181"/>
      <c r="HEJ133" s="181"/>
      <c r="HEK133" s="181"/>
      <c r="HEL133" s="181"/>
      <c r="HEM133" s="181"/>
      <c r="HEN133" s="181"/>
      <c r="HEO133" s="181"/>
      <c r="HEP133" s="181"/>
      <c r="HEQ133" s="181"/>
      <c r="HER133" s="181"/>
      <c r="HES133" s="181"/>
      <c r="HET133" s="181"/>
      <c r="HEU133" s="181"/>
      <c r="HEV133" s="181"/>
      <c r="HEW133" s="181"/>
      <c r="HEX133" s="181"/>
      <c r="HEY133" s="181"/>
      <c r="HEZ133" s="181"/>
      <c r="HFA133" s="181"/>
      <c r="HFB133" s="181"/>
      <c r="HFC133" s="181"/>
      <c r="HFD133" s="181"/>
      <c r="HFE133" s="181"/>
      <c r="HFF133" s="181"/>
      <c r="HFG133" s="181"/>
      <c r="HFH133" s="181"/>
      <c r="HFI133" s="181"/>
      <c r="HFJ133" s="181"/>
      <c r="HFK133" s="181"/>
      <c r="HFL133" s="181"/>
      <c r="HFM133" s="181"/>
      <c r="HFN133" s="181"/>
      <c r="HFO133" s="181"/>
      <c r="HFP133" s="181"/>
      <c r="HFQ133" s="181"/>
      <c r="HFR133" s="181"/>
      <c r="HFS133" s="181"/>
      <c r="HFT133" s="181"/>
      <c r="HFU133" s="181"/>
      <c r="HFV133" s="181"/>
      <c r="HFW133" s="181"/>
      <c r="HFX133" s="181"/>
      <c r="HFY133" s="181"/>
      <c r="HFZ133" s="181"/>
      <c r="HGA133" s="181"/>
      <c r="HGB133" s="181"/>
      <c r="HGC133" s="181"/>
      <c r="HGD133" s="181"/>
      <c r="HGE133" s="181"/>
      <c r="HGF133" s="181"/>
      <c r="HGG133" s="181"/>
      <c r="HGH133" s="181"/>
      <c r="HGI133" s="181"/>
      <c r="HGJ133" s="181"/>
      <c r="HGK133" s="181"/>
      <c r="HGL133" s="181"/>
      <c r="HGM133" s="181"/>
      <c r="HGN133" s="181"/>
      <c r="HGO133" s="181"/>
      <c r="HGP133" s="181"/>
      <c r="HGQ133" s="181"/>
      <c r="HGR133" s="181"/>
      <c r="HGS133" s="181"/>
      <c r="HGT133" s="181"/>
      <c r="HGU133" s="181"/>
      <c r="HGV133" s="181"/>
      <c r="HGW133" s="181"/>
      <c r="HGX133" s="181"/>
      <c r="HGY133" s="181"/>
      <c r="HGZ133" s="181"/>
      <c r="HHA133" s="181"/>
      <c r="HHB133" s="181"/>
      <c r="HHC133" s="181"/>
      <c r="HHD133" s="181"/>
      <c r="HHE133" s="181"/>
      <c r="HHF133" s="181"/>
      <c r="HHG133" s="181"/>
      <c r="HHH133" s="181"/>
      <c r="HHI133" s="181"/>
      <c r="HHJ133" s="181"/>
      <c r="HHK133" s="181"/>
      <c r="HHL133" s="181"/>
      <c r="HHM133" s="181"/>
      <c r="HHN133" s="181"/>
      <c r="HHO133" s="181"/>
      <c r="HHP133" s="181"/>
      <c r="HHQ133" s="181"/>
      <c r="HHR133" s="181"/>
      <c r="HHS133" s="181"/>
      <c r="HHT133" s="181"/>
      <c r="HHU133" s="181"/>
      <c r="HHV133" s="181"/>
      <c r="HHW133" s="181"/>
      <c r="HHX133" s="181"/>
      <c r="HHY133" s="181"/>
      <c r="HHZ133" s="181"/>
      <c r="HIA133" s="181"/>
      <c r="HIB133" s="181"/>
      <c r="HIC133" s="181"/>
      <c r="HID133" s="181"/>
      <c r="HIE133" s="181"/>
      <c r="HIF133" s="181"/>
      <c r="HIG133" s="181"/>
      <c r="HIH133" s="181"/>
      <c r="HII133" s="181"/>
      <c r="HIJ133" s="181"/>
      <c r="HIK133" s="181"/>
      <c r="HIL133" s="181"/>
      <c r="HIM133" s="181"/>
      <c r="HIN133" s="181"/>
      <c r="HIO133" s="181"/>
      <c r="HIP133" s="181"/>
      <c r="HIQ133" s="181"/>
      <c r="HIR133" s="181"/>
      <c r="HIS133" s="181"/>
      <c r="HIT133" s="181"/>
      <c r="HIU133" s="181"/>
      <c r="HIV133" s="181"/>
      <c r="HIW133" s="181"/>
      <c r="HIX133" s="181"/>
      <c r="HIY133" s="181"/>
      <c r="HIZ133" s="181"/>
      <c r="HJA133" s="181"/>
      <c r="HJB133" s="181"/>
      <c r="HJC133" s="181"/>
      <c r="HJD133" s="181"/>
      <c r="HJE133" s="181"/>
      <c r="HJF133" s="181"/>
      <c r="HJG133" s="181"/>
      <c r="HJH133" s="181"/>
      <c r="HJI133" s="181"/>
      <c r="HJJ133" s="181"/>
      <c r="HJK133" s="181"/>
      <c r="HJL133" s="181"/>
      <c r="HJM133" s="181"/>
      <c r="HJN133" s="181"/>
      <c r="HJO133" s="181"/>
      <c r="HJP133" s="181"/>
      <c r="HJQ133" s="181"/>
      <c r="HJR133" s="181"/>
      <c r="HJS133" s="181"/>
      <c r="HJT133" s="181"/>
      <c r="HJU133" s="181"/>
      <c r="HJV133" s="181"/>
      <c r="HJW133" s="181"/>
      <c r="HJX133" s="181"/>
      <c r="HJY133" s="181"/>
      <c r="HJZ133" s="181"/>
      <c r="HKA133" s="181"/>
      <c r="HKB133" s="181"/>
      <c r="HKC133" s="181"/>
      <c r="HKD133" s="181"/>
      <c r="HKE133" s="181"/>
      <c r="HKF133" s="181"/>
      <c r="HKG133" s="181"/>
      <c r="HKH133" s="181"/>
      <c r="HKI133" s="181"/>
      <c r="HKJ133" s="181"/>
      <c r="HKK133" s="181"/>
      <c r="HKL133" s="181"/>
      <c r="HKM133" s="181"/>
      <c r="HKN133" s="181"/>
      <c r="HKO133" s="181"/>
      <c r="HKP133" s="181"/>
      <c r="HKQ133" s="181"/>
      <c r="HKR133" s="181"/>
      <c r="HKS133" s="181"/>
      <c r="HKT133" s="181"/>
      <c r="HKU133" s="181"/>
      <c r="HKV133" s="181"/>
      <c r="HKW133" s="181"/>
      <c r="HKX133" s="181"/>
      <c r="HKY133" s="181"/>
      <c r="HKZ133" s="181"/>
      <c r="HLA133" s="181"/>
      <c r="HLB133" s="181"/>
      <c r="HLC133" s="181"/>
      <c r="HLD133" s="181"/>
      <c r="HLE133" s="181"/>
      <c r="HLF133" s="181"/>
      <c r="HLG133" s="181"/>
      <c r="HLH133" s="181"/>
      <c r="HLI133" s="181"/>
      <c r="HLJ133" s="181"/>
      <c r="HLK133" s="181"/>
      <c r="HLL133" s="181"/>
      <c r="HLM133" s="181"/>
      <c r="HLN133" s="181"/>
      <c r="HLO133" s="181"/>
      <c r="HLP133" s="181"/>
      <c r="HLQ133" s="181"/>
      <c r="HLR133" s="181"/>
      <c r="HLS133" s="181"/>
      <c r="HLT133" s="181"/>
      <c r="HLU133" s="181"/>
      <c r="HLV133" s="181"/>
      <c r="HLW133" s="181"/>
      <c r="HLX133" s="181"/>
      <c r="HLY133" s="181"/>
      <c r="HLZ133" s="181"/>
      <c r="HMA133" s="181"/>
      <c r="HMB133" s="181"/>
      <c r="HMC133" s="181"/>
      <c r="HMD133" s="181"/>
      <c r="HME133" s="181"/>
      <c r="HMF133" s="181"/>
      <c r="HMG133" s="181"/>
      <c r="HMH133" s="181"/>
      <c r="HMI133" s="181"/>
      <c r="HMJ133" s="181"/>
      <c r="HMK133" s="181"/>
      <c r="HML133" s="181"/>
      <c r="HMM133" s="181"/>
      <c r="HMN133" s="181"/>
      <c r="HMO133" s="181"/>
      <c r="HMP133" s="181"/>
      <c r="HMQ133" s="181"/>
      <c r="HMR133" s="181"/>
      <c r="HMS133" s="181"/>
      <c r="HMT133" s="181"/>
      <c r="HMU133" s="181"/>
      <c r="HMV133" s="181"/>
      <c r="HMW133" s="181"/>
      <c r="HMX133" s="181"/>
      <c r="HMY133" s="181"/>
      <c r="HMZ133" s="181"/>
      <c r="HNA133" s="181"/>
      <c r="HNB133" s="181"/>
      <c r="HNC133" s="181"/>
      <c r="HND133" s="181"/>
      <c r="HNE133" s="181"/>
      <c r="HNF133" s="181"/>
      <c r="HNG133" s="181"/>
      <c r="HNH133" s="181"/>
      <c r="HNI133" s="181"/>
      <c r="HNJ133" s="181"/>
      <c r="HNK133" s="181"/>
      <c r="HNL133" s="181"/>
      <c r="HNM133" s="181"/>
      <c r="HNN133" s="181"/>
      <c r="HNO133" s="181"/>
      <c r="HNP133" s="181"/>
      <c r="HNQ133" s="181"/>
      <c r="HNR133" s="181"/>
      <c r="HNS133" s="181"/>
      <c r="HNT133" s="181"/>
      <c r="HNU133" s="181"/>
      <c r="HNV133" s="181"/>
      <c r="HNW133" s="181"/>
      <c r="HNX133" s="181"/>
      <c r="HNY133" s="181"/>
      <c r="HNZ133" s="181"/>
      <c r="HOA133" s="181"/>
      <c r="HOB133" s="181"/>
      <c r="HOC133" s="181"/>
      <c r="HOD133" s="181"/>
      <c r="HOE133" s="181"/>
      <c r="HOF133" s="181"/>
      <c r="HOG133" s="181"/>
      <c r="HOH133" s="181"/>
      <c r="HOI133" s="181"/>
      <c r="HOJ133" s="181"/>
      <c r="HOK133" s="181"/>
      <c r="HOL133" s="181"/>
      <c r="HOM133" s="181"/>
      <c r="HON133" s="181"/>
      <c r="HOO133" s="181"/>
      <c r="HOP133" s="181"/>
      <c r="HOQ133" s="181"/>
      <c r="HOR133" s="181"/>
      <c r="HOS133" s="181"/>
      <c r="HOT133" s="181"/>
      <c r="HOU133" s="181"/>
      <c r="HOV133" s="181"/>
      <c r="HOW133" s="181"/>
      <c r="HOX133" s="181"/>
      <c r="HOY133" s="181"/>
      <c r="HOZ133" s="181"/>
      <c r="HPA133" s="181"/>
      <c r="HPB133" s="181"/>
      <c r="HPC133" s="181"/>
      <c r="HPD133" s="181"/>
      <c r="HPE133" s="181"/>
      <c r="HPF133" s="181"/>
      <c r="HPG133" s="181"/>
      <c r="HPH133" s="181"/>
      <c r="HPI133" s="181"/>
      <c r="HPJ133" s="181"/>
      <c r="HPK133" s="181"/>
      <c r="HPL133" s="181"/>
      <c r="HPM133" s="181"/>
      <c r="HPN133" s="181"/>
      <c r="HPO133" s="181"/>
      <c r="HPP133" s="181"/>
      <c r="HPQ133" s="181"/>
      <c r="HPR133" s="181"/>
      <c r="HPS133" s="181"/>
      <c r="HPT133" s="181"/>
      <c r="HPU133" s="181"/>
      <c r="HPV133" s="181"/>
      <c r="HPW133" s="181"/>
      <c r="HPX133" s="181"/>
      <c r="HPY133" s="181"/>
      <c r="HPZ133" s="181"/>
      <c r="HQA133" s="181"/>
      <c r="HQB133" s="181"/>
      <c r="HQC133" s="181"/>
      <c r="HQD133" s="181"/>
      <c r="HQE133" s="181"/>
      <c r="HQF133" s="181"/>
      <c r="HQG133" s="181"/>
      <c r="HQH133" s="181"/>
      <c r="HQI133" s="181"/>
      <c r="HQJ133" s="181"/>
      <c r="HQK133" s="181"/>
      <c r="HQL133" s="181"/>
      <c r="HQM133" s="181"/>
      <c r="HQN133" s="181"/>
      <c r="HQO133" s="181"/>
      <c r="HQP133" s="181"/>
      <c r="HQQ133" s="181"/>
      <c r="HQR133" s="181"/>
      <c r="HQS133" s="181"/>
      <c r="HQT133" s="181"/>
      <c r="HQU133" s="181"/>
      <c r="HQV133" s="181"/>
      <c r="HQW133" s="181"/>
      <c r="HQX133" s="181"/>
      <c r="HQY133" s="181"/>
      <c r="HQZ133" s="181"/>
      <c r="HRA133" s="181"/>
      <c r="HRB133" s="181"/>
      <c r="HRC133" s="181"/>
      <c r="HRD133" s="181"/>
      <c r="HRE133" s="181"/>
      <c r="HRF133" s="181"/>
      <c r="HRG133" s="181"/>
      <c r="HRH133" s="181"/>
      <c r="HRI133" s="181"/>
      <c r="HRJ133" s="181"/>
      <c r="HRK133" s="181"/>
      <c r="HRL133" s="181"/>
      <c r="HRM133" s="181"/>
      <c r="HRN133" s="181"/>
      <c r="HRO133" s="181"/>
      <c r="HRP133" s="181"/>
      <c r="HRQ133" s="181"/>
      <c r="HRR133" s="181"/>
      <c r="HRS133" s="181"/>
      <c r="HRT133" s="181"/>
      <c r="HRU133" s="181"/>
      <c r="HRV133" s="181"/>
      <c r="HRW133" s="181"/>
      <c r="HRX133" s="181"/>
      <c r="HRY133" s="181"/>
      <c r="HRZ133" s="181"/>
      <c r="HSA133" s="181"/>
      <c r="HSB133" s="181"/>
      <c r="HSC133" s="181"/>
      <c r="HSD133" s="181"/>
      <c r="HSE133" s="181"/>
      <c r="HSF133" s="181"/>
      <c r="HSG133" s="181"/>
      <c r="HSH133" s="181"/>
      <c r="HSI133" s="181"/>
      <c r="HSJ133" s="181"/>
      <c r="HSK133" s="181"/>
      <c r="HSL133" s="181"/>
      <c r="HSM133" s="181"/>
      <c r="HSN133" s="181"/>
      <c r="HSO133" s="181"/>
      <c r="HSP133" s="181"/>
      <c r="HSQ133" s="181"/>
      <c r="HSR133" s="181"/>
      <c r="HSS133" s="181"/>
      <c r="HST133" s="181"/>
      <c r="HSU133" s="181"/>
      <c r="HSV133" s="181"/>
      <c r="HSW133" s="181"/>
      <c r="HSX133" s="181"/>
      <c r="HSY133" s="181"/>
      <c r="HSZ133" s="181"/>
      <c r="HTA133" s="181"/>
      <c r="HTB133" s="181"/>
      <c r="HTC133" s="181"/>
      <c r="HTD133" s="181"/>
      <c r="HTE133" s="181"/>
      <c r="HTF133" s="181"/>
      <c r="HTG133" s="181"/>
      <c r="HTH133" s="181"/>
      <c r="HTI133" s="181"/>
      <c r="HTJ133" s="181"/>
      <c r="HTK133" s="181"/>
      <c r="HTL133" s="181"/>
      <c r="HTM133" s="181"/>
      <c r="HTN133" s="181"/>
      <c r="HTO133" s="181"/>
      <c r="HTP133" s="181"/>
      <c r="HTQ133" s="181"/>
      <c r="HTR133" s="181"/>
      <c r="HTS133" s="181"/>
      <c r="HTT133" s="181"/>
      <c r="HTU133" s="181"/>
      <c r="HTV133" s="181"/>
      <c r="HTW133" s="181"/>
      <c r="HTX133" s="181"/>
      <c r="HTY133" s="181"/>
      <c r="HTZ133" s="181"/>
      <c r="HUA133" s="181"/>
      <c r="HUB133" s="181"/>
      <c r="HUC133" s="181"/>
      <c r="HUD133" s="181"/>
      <c r="HUE133" s="181"/>
      <c r="HUF133" s="181"/>
      <c r="HUG133" s="181"/>
      <c r="HUH133" s="181"/>
      <c r="HUI133" s="181"/>
      <c r="HUJ133" s="181"/>
      <c r="HUK133" s="181"/>
      <c r="HUL133" s="181"/>
      <c r="HUM133" s="181"/>
      <c r="HUN133" s="181"/>
      <c r="HUO133" s="181"/>
      <c r="HUP133" s="181"/>
      <c r="HUQ133" s="181"/>
      <c r="HUR133" s="181"/>
      <c r="HUS133" s="181"/>
      <c r="HUT133" s="181"/>
      <c r="HUU133" s="181"/>
      <c r="HUV133" s="181"/>
      <c r="HUW133" s="181"/>
      <c r="HUX133" s="181"/>
      <c r="HUY133" s="181"/>
      <c r="HUZ133" s="181"/>
      <c r="HVA133" s="181"/>
      <c r="HVB133" s="181"/>
      <c r="HVC133" s="181"/>
      <c r="HVD133" s="181"/>
      <c r="HVE133" s="181"/>
      <c r="HVF133" s="181"/>
      <c r="HVG133" s="181"/>
      <c r="HVH133" s="181"/>
      <c r="HVI133" s="181"/>
      <c r="HVJ133" s="181"/>
      <c r="HVK133" s="181"/>
      <c r="HVL133" s="181"/>
      <c r="HVM133" s="181"/>
      <c r="HVN133" s="181"/>
      <c r="HVO133" s="181"/>
      <c r="HVP133" s="181"/>
      <c r="HVQ133" s="181"/>
      <c r="HVR133" s="181"/>
      <c r="HVS133" s="181"/>
      <c r="HVT133" s="181"/>
      <c r="HVU133" s="181"/>
      <c r="HVV133" s="181"/>
      <c r="HVW133" s="181"/>
      <c r="HVX133" s="181"/>
      <c r="HVY133" s="181"/>
      <c r="HVZ133" s="181"/>
      <c r="HWA133" s="181"/>
      <c r="HWB133" s="181"/>
      <c r="HWC133" s="181"/>
      <c r="HWD133" s="181"/>
      <c r="HWE133" s="181"/>
      <c r="HWF133" s="181"/>
      <c r="HWG133" s="181"/>
      <c r="HWH133" s="181"/>
      <c r="HWI133" s="181"/>
      <c r="HWJ133" s="181"/>
      <c r="HWK133" s="181"/>
      <c r="HWL133" s="181"/>
      <c r="HWM133" s="181"/>
      <c r="HWN133" s="181"/>
      <c r="HWO133" s="181"/>
      <c r="HWP133" s="181"/>
      <c r="HWQ133" s="181"/>
      <c r="HWR133" s="181"/>
      <c r="HWS133" s="181"/>
      <c r="HWT133" s="181"/>
      <c r="HWU133" s="181"/>
      <c r="HWV133" s="181"/>
      <c r="HWW133" s="181"/>
      <c r="HWX133" s="181"/>
      <c r="HWY133" s="181"/>
      <c r="HWZ133" s="181"/>
      <c r="HXA133" s="181"/>
      <c r="HXB133" s="181"/>
      <c r="HXC133" s="181"/>
      <c r="HXD133" s="181"/>
      <c r="HXE133" s="181"/>
      <c r="HXF133" s="181"/>
      <c r="HXG133" s="181"/>
      <c r="HXH133" s="181"/>
      <c r="HXI133" s="181"/>
      <c r="HXJ133" s="181"/>
      <c r="HXK133" s="181"/>
      <c r="HXL133" s="181"/>
      <c r="HXM133" s="181"/>
      <c r="HXN133" s="181"/>
      <c r="HXO133" s="181"/>
      <c r="HXP133" s="181"/>
      <c r="HXQ133" s="181"/>
      <c r="HXR133" s="181"/>
      <c r="HXS133" s="181"/>
      <c r="HXT133" s="181"/>
      <c r="HXU133" s="181"/>
      <c r="HXV133" s="181"/>
      <c r="HXW133" s="181"/>
      <c r="HXX133" s="181"/>
      <c r="HXY133" s="181"/>
      <c r="HXZ133" s="181"/>
      <c r="HYA133" s="181"/>
      <c r="HYB133" s="181"/>
      <c r="HYC133" s="181"/>
      <c r="HYD133" s="181"/>
      <c r="HYE133" s="181"/>
      <c r="HYF133" s="181"/>
      <c r="HYG133" s="181"/>
      <c r="HYH133" s="181"/>
      <c r="HYI133" s="181"/>
      <c r="HYJ133" s="181"/>
      <c r="HYK133" s="181"/>
      <c r="HYL133" s="181"/>
      <c r="HYM133" s="181"/>
      <c r="HYN133" s="181"/>
      <c r="HYO133" s="181"/>
      <c r="HYP133" s="181"/>
      <c r="HYQ133" s="181"/>
      <c r="HYR133" s="181"/>
      <c r="HYS133" s="181"/>
      <c r="HYT133" s="181"/>
      <c r="HYU133" s="181"/>
      <c r="HYV133" s="181"/>
      <c r="HYW133" s="181"/>
      <c r="HYX133" s="181"/>
      <c r="HYY133" s="181"/>
      <c r="HYZ133" s="181"/>
      <c r="HZA133" s="181"/>
      <c r="HZB133" s="181"/>
      <c r="HZC133" s="181"/>
      <c r="HZD133" s="181"/>
      <c r="HZE133" s="181"/>
      <c r="HZF133" s="181"/>
      <c r="HZG133" s="181"/>
      <c r="HZH133" s="181"/>
      <c r="HZI133" s="181"/>
      <c r="HZJ133" s="181"/>
      <c r="HZK133" s="181"/>
      <c r="HZL133" s="181"/>
      <c r="HZM133" s="181"/>
      <c r="HZN133" s="181"/>
      <c r="HZO133" s="181"/>
      <c r="HZP133" s="181"/>
      <c r="HZQ133" s="181"/>
      <c r="HZR133" s="181"/>
      <c r="HZS133" s="181"/>
      <c r="HZT133" s="181"/>
      <c r="HZU133" s="181"/>
      <c r="HZV133" s="181"/>
      <c r="HZW133" s="181"/>
      <c r="HZX133" s="181"/>
      <c r="HZY133" s="181"/>
      <c r="HZZ133" s="181"/>
      <c r="IAA133" s="181"/>
      <c r="IAB133" s="181"/>
      <c r="IAC133" s="181"/>
      <c r="IAD133" s="181"/>
      <c r="IAE133" s="181"/>
      <c r="IAF133" s="181"/>
      <c r="IAG133" s="181"/>
      <c r="IAH133" s="181"/>
      <c r="IAI133" s="181"/>
      <c r="IAJ133" s="181"/>
      <c r="IAK133" s="181"/>
      <c r="IAL133" s="181"/>
      <c r="IAM133" s="181"/>
      <c r="IAN133" s="181"/>
      <c r="IAO133" s="181"/>
      <c r="IAP133" s="181"/>
      <c r="IAQ133" s="181"/>
      <c r="IAR133" s="181"/>
      <c r="IAS133" s="181"/>
      <c r="IAT133" s="181"/>
      <c r="IAU133" s="181"/>
      <c r="IAV133" s="181"/>
      <c r="IAW133" s="181"/>
      <c r="IAX133" s="181"/>
      <c r="IAY133" s="181"/>
      <c r="IAZ133" s="181"/>
      <c r="IBA133" s="181"/>
      <c r="IBB133" s="181"/>
      <c r="IBC133" s="181"/>
      <c r="IBD133" s="181"/>
      <c r="IBE133" s="181"/>
      <c r="IBF133" s="181"/>
      <c r="IBG133" s="181"/>
      <c r="IBH133" s="181"/>
      <c r="IBI133" s="181"/>
      <c r="IBJ133" s="181"/>
      <c r="IBK133" s="181"/>
      <c r="IBL133" s="181"/>
      <c r="IBM133" s="181"/>
      <c r="IBN133" s="181"/>
      <c r="IBO133" s="181"/>
      <c r="IBP133" s="181"/>
      <c r="IBQ133" s="181"/>
      <c r="IBR133" s="181"/>
      <c r="IBS133" s="181"/>
      <c r="IBT133" s="181"/>
      <c r="IBU133" s="181"/>
      <c r="IBV133" s="181"/>
      <c r="IBW133" s="181"/>
      <c r="IBX133" s="181"/>
      <c r="IBY133" s="181"/>
      <c r="IBZ133" s="181"/>
      <c r="ICA133" s="181"/>
      <c r="ICB133" s="181"/>
      <c r="ICC133" s="181"/>
      <c r="ICD133" s="181"/>
      <c r="ICE133" s="181"/>
      <c r="ICF133" s="181"/>
      <c r="ICG133" s="181"/>
      <c r="ICH133" s="181"/>
      <c r="ICI133" s="181"/>
      <c r="ICJ133" s="181"/>
      <c r="ICK133" s="181"/>
      <c r="ICL133" s="181"/>
      <c r="ICM133" s="181"/>
      <c r="ICN133" s="181"/>
      <c r="ICO133" s="181"/>
      <c r="ICP133" s="181"/>
      <c r="ICQ133" s="181"/>
      <c r="ICR133" s="181"/>
      <c r="ICS133" s="181"/>
      <c r="ICT133" s="181"/>
      <c r="ICU133" s="181"/>
      <c r="ICV133" s="181"/>
      <c r="ICW133" s="181"/>
      <c r="ICX133" s="181"/>
      <c r="ICY133" s="181"/>
      <c r="ICZ133" s="181"/>
      <c r="IDA133" s="181"/>
      <c r="IDB133" s="181"/>
      <c r="IDC133" s="181"/>
      <c r="IDD133" s="181"/>
      <c r="IDE133" s="181"/>
      <c r="IDF133" s="181"/>
      <c r="IDG133" s="181"/>
      <c r="IDH133" s="181"/>
      <c r="IDI133" s="181"/>
      <c r="IDJ133" s="181"/>
      <c r="IDK133" s="181"/>
      <c r="IDL133" s="181"/>
      <c r="IDM133" s="181"/>
      <c r="IDN133" s="181"/>
      <c r="IDO133" s="181"/>
      <c r="IDP133" s="181"/>
      <c r="IDQ133" s="181"/>
      <c r="IDR133" s="181"/>
      <c r="IDS133" s="181"/>
      <c r="IDT133" s="181"/>
      <c r="IDU133" s="181"/>
      <c r="IDV133" s="181"/>
      <c r="IDW133" s="181"/>
      <c r="IDX133" s="181"/>
      <c r="IDY133" s="181"/>
      <c r="IDZ133" s="181"/>
      <c r="IEA133" s="181"/>
      <c r="IEB133" s="181"/>
      <c r="IEC133" s="181"/>
      <c r="IED133" s="181"/>
      <c r="IEE133" s="181"/>
      <c r="IEF133" s="181"/>
      <c r="IEG133" s="181"/>
      <c r="IEH133" s="181"/>
      <c r="IEI133" s="181"/>
      <c r="IEJ133" s="181"/>
      <c r="IEK133" s="181"/>
      <c r="IEL133" s="181"/>
      <c r="IEM133" s="181"/>
      <c r="IEN133" s="181"/>
      <c r="IEO133" s="181"/>
      <c r="IEP133" s="181"/>
      <c r="IEQ133" s="181"/>
      <c r="IER133" s="181"/>
      <c r="IES133" s="181"/>
      <c r="IET133" s="181"/>
      <c r="IEU133" s="181"/>
      <c r="IEV133" s="181"/>
      <c r="IEW133" s="181"/>
      <c r="IEX133" s="181"/>
      <c r="IEY133" s="181"/>
      <c r="IEZ133" s="181"/>
      <c r="IFA133" s="181"/>
      <c r="IFB133" s="181"/>
      <c r="IFC133" s="181"/>
      <c r="IFD133" s="181"/>
      <c r="IFE133" s="181"/>
      <c r="IFF133" s="181"/>
      <c r="IFG133" s="181"/>
      <c r="IFH133" s="181"/>
      <c r="IFI133" s="181"/>
      <c r="IFJ133" s="181"/>
      <c r="IFK133" s="181"/>
      <c r="IFL133" s="181"/>
      <c r="IFM133" s="181"/>
      <c r="IFN133" s="181"/>
      <c r="IFO133" s="181"/>
      <c r="IFP133" s="181"/>
      <c r="IFQ133" s="181"/>
      <c r="IFR133" s="181"/>
      <c r="IFS133" s="181"/>
      <c r="IFT133" s="181"/>
      <c r="IFU133" s="181"/>
      <c r="IFV133" s="181"/>
      <c r="IFW133" s="181"/>
      <c r="IFX133" s="181"/>
      <c r="IFY133" s="181"/>
      <c r="IFZ133" s="181"/>
      <c r="IGA133" s="181"/>
      <c r="IGB133" s="181"/>
      <c r="IGC133" s="181"/>
      <c r="IGD133" s="181"/>
      <c r="IGE133" s="181"/>
      <c r="IGF133" s="181"/>
      <c r="IGG133" s="181"/>
      <c r="IGH133" s="181"/>
      <c r="IGI133" s="181"/>
      <c r="IGJ133" s="181"/>
      <c r="IGK133" s="181"/>
      <c r="IGL133" s="181"/>
      <c r="IGM133" s="181"/>
      <c r="IGN133" s="181"/>
      <c r="IGO133" s="181"/>
      <c r="IGP133" s="181"/>
      <c r="IGQ133" s="181"/>
      <c r="IGR133" s="181"/>
      <c r="IGS133" s="181"/>
      <c r="IGT133" s="181"/>
      <c r="IGU133" s="181"/>
      <c r="IGV133" s="181"/>
      <c r="IGW133" s="181"/>
      <c r="IGX133" s="181"/>
      <c r="IGY133" s="181"/>
      <c r="IGZ133" s="181"/>
      <c r="IHA133" s="181"/>
      <c r="IHB133" s="181"/>
      <c r="IHC133" s="181"/>
      <c r="IHD133" s="181"/>
      <c r="IHE133" s="181"/>
      <c r="IHF133" s="181"/>
      <c r="IHG133" s="181"/>
      <c r="IHH133" s="181"/>
      <c r="IHI133" s="181"/>
      <c r="IHJ133" s="181"/>
      <c r="IHK133" s="181"/>
      <c r="IHL133" s="181"/>
      <c r="IHM133" s="181"/>
      <c r="IHN133" s="181"/>
      <c r="IHO133" s="181"/>
      <c r="IHP133" s="181"/>
      <c r="IHQ133" s="181"/>
      <c r="IHR133" s="181"/>
      <c r="IHS133" s="181"/>
      <c r="IHT133" s="181"/>
      <c r="IHU133" s="181"/>
      <c r="IHV133" s="181"/>
      <c r="IHW133" s="181"/>
      <c r="IHX133" s="181"/>
      <c r="IHY133" s="181"/>
      <c r="IHZ133" s="181"/>
      <c r="IIA133" s="181"/>
      <c r="IIB133" s="181"/>
      <c r="IIC133" s="181"/>
      <c r="IID133" s="181"/>
      <c r="IIE133" s="181"/>
      <c r="IIF133" s="181"/>
      <c r="IIG133" s="181"/>
      <c r="IIH133" s="181"/>
      <c r="III133" s="181"/>
      <c r="IIJ133" s="181"/>
      <c r="IIK133" s="181"/>
      <c r="IIL133" s="181"/>
      <c r="IIM133" s="181"/>
      <c r="IIN133" s="181"/>
      <c r="IIO133" s="181"/>
      <c r="IIP133" s="181"/>
      <c r="IIQ133" s="181"/>
      <c r="IIR133" s="181"/>
      <c r="IIS133" s="181"/>
      <c r="IIT133" s="181"/>
      <c r="IIU133" s="181"/>
      <c r="IIV133" s="181"/>
      <c r="IIW133" s="181"/>
      <c r="IIX133" s="181"/>
      <c r="IIY133" s="181"/>
      <c r="IIZ133" s="181"/>
      <c r="IJA133" s="181"/>
      <c r="IJB133" s="181"/>
      <c r="IJC133" s="181"/>
      <c r="IJD133" s="181"/>
      <c r="IJE133" s="181"/>
      <c r="IJF133" s="181"/>
      <c r="IJG133" s="181"/>
      <c r="IJH133" s="181"/>
      <c r="IJI133" s="181"/>
      <c r="IJJ133" s="181"/>
      <c r="IJK133" s="181"/>
      <c r="IJL133" s="181"/>
      <c r="IJM133" s="181"/>
      <c r="IJN133" s="181"/>
      <c r="IJO133" s="181"/>
      <c r="IJP133" s="181"/>
      <c r="IJQ133" s="181"/>
      <c r="IJR133" s="181"/>
      <c r="IJS133" s="181"/>
      <c r="IJT133" s="181"/>
      <c r="IJU133" s="181"/>
      <c r="IJV133" s="181"/>
      <c r="IJW133" s="181"/>
      <c r="IJX133" s="181"/>
      <c r="IJY133" s="181"/>
      <c r="IJZ133" s="181"/>
      <c r="IKA133" s="181"/>
      <c r="IKB133" s="181"/>
      <c r="IKC133" s="181"/>
      <c r="IKD133" s="181"/>
      <c r="IKE133" s="181"/>
      <c r="IKF133" s="181"/>
      <c r="IKG133" s="181"/>
      <c r="IKH133" s="181"/>
      <c r="IKI133" s="181"/>
      <c r="IKJ133" s="181"/>
      <c r="IKK133" s="181"/>
      <c r="IKL133" s="181"/>
      <c r="IKM133" s="181"/>
      <c r="IKN133" s="181"/>
      <c r="IKO133" s="181"/>
      <c r="IKP133" s="181"/>
      <c r="IKQ133" s="181"/>
      <c r="IKR133" s="181"/>
      <c r="IKS133" s="181"/>
      <c r="IKT133" s="181"/>
      <c r="IKU133" s="181"/>
      <c r="IKV133" s="181"/>
      <c r="IKW133" s="181"/>
      <c r="IKX133" s="181"/>
      <c r="IKY133" s="181"/>
      <c r="IKZ133" s="181"/>
      <c r="ILA133" s="181"/>
      <c r="ILB133" s="181"/>
      <c r="ILC133" s="181"/>
      <c r="ILD133" s="181"/>
      <c r="ILE133" s="181"/>
      <c r="ILF133" s="181"/>
      <c r="ILG133" s="181"/>
      <c r="ILH133" s="181"/>
      <c r="ILI133" s="181"/>
      <c r="ILJ133" s="181"/>
      <c r="ILK133" s="181"/>
      <c r="ILL133" s="181"/>
      <c r="ILM133" s="181"/>
      <c r="ILN133" s="181"/>
      <c r="ILO133" s="181"/>
      <c r="ILP133" s="181"/>
      <c r="ILQ133" s="181"/>
      <c r="ILR133" s="181"/>
      <c r="ILS133" s="181"/>
      <c r="ILT133" s="181"/>
      <c r="ILU133" s="181"/>
      <c r="ILV133" s="181"/>
      <c r="ILW133" s="181"/>
      <c r="ILX133" s="181"/>
      <c r="ILY133" s="181"/>
      <c r="ILZ133" s="181"/>
      <c r="IMA133" s="181"/>
      <c r="IMB133" s="181"/>
      <c r="IMC133" s="181"/>
      <c r="IMD133" s="181"/>
      <c r="IME133" s="181"/>
      <c r="IMF133" s="181"/>
      <c r="IMG133" s="181"/>
      <c r="IMH133" s="181"/>
      <c r="IMI133" s="181"/>
      <c r="IMJ133" s="181"/>
      <c r="IMK133" s="181"/>
      <c r="IML133" s="181"/>
      <c r="IMM133" s="181"/>
      <c r="IMN133" s="181"/>
      <c r="IMO133" s="181"/>
      <c r="IMP133" s="181"/>
      <c r="IMQ133" s="181"/>
      <c r="IMR133" s="181"/>
      <c r="IMS133" s="181"/>
      <c r="IMT133" s="181"/>
      <c r="IMU133" s="181"/>
      <c r="IMV133" s="181"/>
      <c r="IMW133" s="181"/>
      <c r="IMX133" s="181"/>
      <c r="IMY133" s="181"/>
      <c r="IMZ133" s="181"/>
      <c r="INA133" s="181"/>
      <c r="INB133" s="181"/>
      <c r="INC133" s="181"/>
      <c r="IND133" s="181"/>
      <c r="INE133" s="181"/>
      <c r="INF133" s="181"/>
      <c r="ING133" s="181"/>
      <c r="INH133" s="181"/>
      <c r="INI133" s="181"/>
      <c r="INJ133" s="181"/>
      <c r="INK133" s="181"/>
      <c r="INL133" s="181"/>
      <c r="INM133" s="181"/>
      <c r="INN133" s="181"/>
      <c r="INO133" s="181"/>
      <c r="INP133" s="181"/>
      <c r="INQ133" s="181"/>
      <c r="INR133" s="181"/>
      <c r="INS133" s="181"/>
      <c r="INT133" s="181"/>
      <c r="INU133" s="181"/>
      <c r="INV133" s="181"/>
      <c r="INW133" s="181"/>
      <c r="INX133" s="181"/>
      <c r="INY133" s="181"/>
      <c r="INZ133" s="181"/>
      <c r="IOA133" s="181"/>
      <c r="IOB133" s="181"/>
      <c r="IOC133" s="181"/>
      <c r="IOD133" s="181"/>
      <c r="IOE133" s="181"/>
      <c r="IOF133" s="181"/>
      <c r="IOG133" s="181"/>
      <c r="IOH133" s="181"/>
      <c r="IOI133" s="181"/>
      <c r="IOJ133" s="181"/>
      <c r="IOK133" s="181"/>
      <c r="IOL133" s="181"/>
      <c r="IOM133" s="181"/>
      <c r="ION133" s="181"/>
      <c r="IOO133" s="181"/>
      <c r="IOP133" s="181"/>
      <c r="IOQ133" s="181"/>
      <c r="IOR133" s="181"/>
      <c r="IOS133" s="181"/>
      <c r="IOT133" s="181"/>
      <c r="IOU133" s="181"/>
      <c r="IOV133" s="181"/>
      <c r="IOW133" s="181"/>
      <c r="IOX133" s="181"/>
      <c r="IOY133" s="181"/>
      <c r="IOZ133" s="181"/>
      <c r="IPA133" s="181"/>
      <c r="IPB133" s="181"/>
      <c r="IPC133" s="181"/>
      <c r="IPD133" s="181"/>
      <c r="IPE133" s="181"/>
      <c r="IPF133" s="181"/>
      <c r="IPG133" s="181"/>
      <c r="IPH133" s="181"/>
      <c r="IPI133" s="181"/>
      <c r="IPJ133" s="181"/>
      <c r="IPK133" s="181"/>
      <c r="IPL133" s="181"/>
      <c r="IPM133" s="181"/>
      <c r="IPN133" s="181"/>
      <c r="IPO133" s="181"/>
      <c r="IPP133" s="181"/>
      <c r="IPQ133" s="181"/>
      <c r="IPR133" s="181"/>
      <c r="IPS133" s="181"/>
      <c r="IPT133" s="181"/>
      <c r="IPU133" s="181"/>
      <c r="IPV133" s="181"/>
      <c r="IPW133" s="181"/>
      <c r="IPX133" s="181"/>
      <c r="IPY133" s="181"/>
      <c r="IPZ133" s="181"/>
      <c r="IQA133" s="181"/>
      <c r="IQB133" s="181"/>
      <c r="IQC133" s="181"/>
      <c r="IQD133" s="181"/>
      <c r="IQE133" s="181"/>
      <c r="IQF133" s="181"/>
      <c r="IQG133" s="181"/>
      <c r="IQH133" s="181"/>
      <c r="IQI133" s="181"/>
      <c r="IQJ133" s="181"/>
      <c r="IQK133" s="181"/>
      <c r="IQL133" s="181"/>
      <c r="IQM133" s="181"/>
      <c r="IQN133" s="181"/>
      <c r="IQO133" s="181"/>
      <c r="IQP133" s="181"/>
      <c r="IQQ133" s="181"/>
      <c r="IQR133" s="181"/>
      <c r="IQS133" s="181"/>
      <c r="IQT133" s="181"/>
      <c r="IQU133" s="181"/>
      <c r="IQV133" s="181"/>
      <c r="IQW133" s="181"/>
      <c r="IQX133" s="181"/>
      <c r="IQY133" s="181"/>
      <c r="IQZ133" s="181"/>
      <c r="IRA133" s="181"/>
      <c r="IRB133" s="181"/>
      <c r="IRC133" s="181"/>
      <c r="IRD133" s="181"/>
      <c r="IRE133" s="181"/>
      <c r="IRF133" s="181"/>
      <c r="IRG133" s="181"/>
      <c r="IRH133" s="181"/>
      <c r="IRI133" s="181"/>
      <c r="IRJ133" s="181"/>
      <c r="IRK133" s="181"/>
      <c r="IRL133" s="181"/>
      <c r="IRM133" s="181"/>
      <c r="IRN133" s="181"/>
      <c r="IRO133" s="181"/>
      <c r="IRP133" s="181"/>
      <c r="IRQ133" s="181"/>
      <c r="IRR133" s="181"/>
      <c r="IRS133" s="181"/>
      <c r="IRT133" s="181"/>
      <c r="IRU133" s="181"/>
      <c r="IRV133" s="181"/>
      <c r="IRW133" s="181"/>
      <c r="IRX133" s="181"/>
      <c r="IRY133" s="181"/>
      <c r="IRZ133" s="181"/>
      <c r="ISA133" s="181"/>
      <c r="ISB133" s="181"/>
      <c r="ISC133" s="181"/>
      <c r="ISD133" s="181"/>
      <c r="ISE133" s="181"/>
      <c r="ISF133" s="181"/>
      <c r="ISG133" s="181"/>
      <c r="ISH133" s="181"/>
      <c r="ISI133" s="181"/>
      <c r="ISJ133" s="181"/>
      <c r="ISK133" s="181"/>
      <c r="ISL133" s="181"/>
      <c r="ISM133" s="181"/>
      <c r="ISN133" s="181"/>
      <c r="ISO133" s="181"/>
      <c r="ISP133" s="181"/>
      <c r="ISQ133" s="181"/>
      <c r="ISR133" s="181"/>
      <c r="ISS133" s="181"/>
      <c r="IST133" s="181"/>
      <c r="ISU133" s="181"/>
      <c r="ISV133" s="181"/>
      <c r="ISW133" s="181"/>
      <c r="ISX133" s="181"/>
      <c r="ISY133" s="181"/>
      <c r="ISZ133" s="181"/>
      <c r="ITA133" s="181"/>
      <c r="ITB133" s="181"/>
      <c r="ITC133" s="181"/>
      <c r="ITD133" s="181"/>
      <c r="ITE133" s="181"/>
      <c r="ITF133" s="181"/>
      <c r="ITG133" s="181"/>
      <c r="ITH133" s="181"/>
      <c r="ITI133" s="181"/>
      <c r="ITJ133" s="181"/>
      <c r="ITK133" s="181"/>
      <c r="ITL133" s="181"/>
      <c r="ITM133" s="181"/>
      <c r="ITN133" s="181"/>
      <c r="ITO133" s="181"/>
      <c r="ITP133" s="181"/>
      <c r="ITQ133" s="181"/>
      <c r="ITR133" s="181"/>
      <c r="ITS133" s="181"/>
      <c r="ITT133" s="181"/>
      <c r="ITU133" s="181"/>
      <c r="ITV133" s="181"/>
      <c r="ITW133" s="181"/>
      <c r="ITX133" s="181"/>
      <c r="ITY133" s="181"/>
      <c r="ITZ133" s="181"/>
      <c r="IUA133" s="181"/>
      <c r="IUB133" s="181"/>
      <c r="IUC133" s="181"/>
      <c r="IUD133" s="181"/>
      <c r="IUE133" s="181"/>
      <c r="IUF133" s="181"/>
      <c r="IUG133" s="181"/>
      <c r="IUH133" s="181"/>
      <c r="IUI133" s="181"/>
      <c r="IUJ133" s="181"/>
      <c r="IUK133" s="181"/>
      <c r="IUL133" s="181"/>
      <c r="IUM133" s="181"/>
      <c r="IUN133" s="181"/>
      <c r="IUO133" s="181"/>
      <c r="IUP133" s="181"/>
      <c r="IUQ133" s="181"/>
      <c r="IUR133" s="181"/>
      <c r="IUS133" s="181"/>
      <c r="IUT133" s="181"/>
      <c r="IUU133" s="181"/>
      <c r="IUV133" s="181"/>
      <c r="IUW133" s="181"/>
      <c r="IUX133" s="181"/>
      <c r="IUY133" s="181"/>
      <c r="IUZ133" s="181"/>
      <c r="IVA133" s="181"/>
      <c r="IVB133" s="181"/>
      <c r="IVC133" s="181"/>
      <c r="IVD133" s="181"/>
      <c r="IVE133" s="181"/>
      <c r="IVF133" s="181"/>
      <c r="IVG133" s="181"/>
      <c r="IVH133" s="181"/>
      <c r="IVI133" s="181"/>
      <c r="IVJ133" s="181"/>
      <c r="IVK133" s="181"/>
      <c r="IVL133" s="181"/>
      <c r="IVM133" s="181"/>
      <c r="IVN133" s="181"/>
      <c r="IVO133" s="181"/>
      <c r="IVP133" s="181"/>
      <c r="IVQ133" s="181"/>
      <c r="IVR133" s="181"/>
      <c r="IVS133" s="181"/>
      <c r="IVT133" s="181"/>
      <c r="IVU133" s="181"/>
      <c r="IVV133" s="181"/>
      <c r="IVW133" s="181"/>
      <c r="IVX133" s="181"/>
      <c r="IVY133" s="181"/>
      <c r="IVZ133" s="181"/>
      <c r="IWA133" s="181"/>
      <c r="IWB133" s="181"/>
      <c r="IWC133" s="181"/>
      <c r="IWD133" s="181"/>
      <c r="IWE133" s="181"/>
      <c r="IWF133" s="181"/>
      <c r="IWG133" s="181"/>
      <c r="IWH133" s="181"/>
      <c r="IWI133" s="181"/>
      <c r="IWJ133" s="181"/>
      <c r="IWK133" s="181"/>
      <c r="IWL133" s="181"/>
      <c r="IWM133" s="181"/>
      <c r="IWN133" s="181"/>
      <c r="IWO133" s="181"/>
      <c r="IWP133" s="181"/>
      <c r="IWQ133" s="181"/>
      <c r="IWR133" s="181"/>
      <c r="IWS133" s="181"/>
      <c r="IWT133" s="181"/>
      <c r="IWU133" s="181"/>
      <c r="IWV133" s="181"/>
      <c r="IWW133" s="181"/>
      <c r="IWX133" s="181"/>
      <c r="IWY133" s="181"/>
      <c r="IWZ133" s="181"/>
      <c r="IXA133" s="181"/>
      <c r="IXB133" s="181"/>
      <c r="IXC133" s="181"/>
      <c r="IXD133" s="181"/>
      <c r="IXE133" s="181"/>
      <c r="IXF133" s="181"/>
      <c r="IXG133" s="181"/>
      <c r="IXH133" s="181"/>
      <c r="IXI133" s="181"/>
      <c r="IXJ133" s="181"/>
      <c r="IXK133" s="181"/>
      <c r="IXL133" s="181"/>
      <c r="IXM133" s="181"/>
      <c r="IXN133" s="181"/>
      <c r="IXO133" s="181"/>
      <c r="IXP133" s="181"/>
      <c r="IXQ133" s="181"/>
      <c r="IXR133" s="181"/>
      <c r="IXS133" s="181"/>
      <c r="IXT133" s="181"/>
      <c r="IXU133" s="181"/>
      <c r="IXV133" s="181"/>
      <c r="IXW133" s="181"/>
      <c r="IXX133" s="181"/>
      <c r="IXY133" s="181"/>
      <c r="IXZ133" s="181"/>
      <c r="IYA133" s="181"/>
      <c r="IYB133" s="181"/>
      <c r="IYC133" s="181"/>
      <c r="IYD133" s="181"/>
      <c r="IYE133" s="181"/>
      <c r="IYF133" s="181"/>
      <c r="IYG133" s="181"/>
      <c r="IYH133" s="181"/>
      <c r="IYI133" s="181"/>
      <c r="IYJ133" s="181"/>
      <c r="IYK133" s="181"/>
      <c r="IYL133" s="181"/>
      <c r="IYM133" s="181"/>
      <c r="IYN133" s="181"/>
      <c r="IYO133" s="181"/>
      <c r="IYP133" s="181"/>
      <c r="IYQ133" s="181"/>
      <c r="IYR133" s="181"/>
      <c r="IYS133" s="181"/>
      <c r="IYT133" s="181"/>
      <c r="IYU133" s="181"/>
      <c r="IYV133" s="181"/>
      <c r="IYW133" s="181"/>
      <c r="IYX133" s="181"/>
      <c r="IYY133" s="181"/>
      <c r="IYZ133" s="181"/>
      <c r="IZA133" s="181"/>
      <c r="IZB133" s="181"/>
      <c r="IZC133" s="181"/>
      <c r="IZD133" s="181"/>
      <c r="IZE133" s="181"/>
      <c r="IZF133" s="181"/>
      <c r="IZG133" s="181"/>
      <c r="IZH133" s="181"/>
      <c r="IZI133" s="181"/>
      <c r="IZJ133" s="181"/>
      <c r="IZK133" s="181"/>
      <c r="IZL133" s="181"/>
      <c r="IZM133" s="181"/>
      <c r="IZN133" s="181"/>
      <c r="IZO133" s="181"/>
      <c r="IZP133" s="181"/>
      <c r="IZQ133" s="181"/>
      <c r="IZR133" s="181"/>
      <c r="IZS133" s="181"/>
      <c r="IZT133" s="181"/>
      <c r="IZU133" s="181"/>
      <c r="IZV133" s="181"/>
      <c r="IZW133" s="181"/>
      <c r="IZX133" s="181"/>
      <c r="IZY133" s="181"/>
      <c r="IZZ133" s="181"/>
      <c r="JAA133" s="181"/>
      <c r="JAB133" s="181"/>
      <c r="JAC133" s="181"/>
      <c r="JAD133" s="181"/>
      <c r="JAE133" s="181"/>
      <c r="JAF133" s="181"/>
      <c r="JAG133" s="181"/>
      <c r="JAH133" s="181"/>
      <c r="JAI133" s="181"/>
      <c r="JAJ133" s="181"/>
      <c r="JAK133" s="181"/>
      <c r="JAL133" s="181"/>
      <c r="JAM133" s="181"/>
      <c r="JAN133" s="181"/>
      <c r="JAO133" s="181"/>
      <c r="JAP133" s="181"/>
      <c r="JAQ133" s="181"/>
      <c r="JAR133" s="181"/>
      <c r="JAS133" s="181"/>
      <c r="JAT133" s="181"/>
      <c r="JAU133" s="181"/>
      <c r="JAV133" s="181"/>
      <c r="JAW133" s="181"/>
      <c r="JAX133" s="181"/>
      <c r="JAY133" s="181"/>
      <c r="JAZ133" s="181"/>
      <c r="JBA133" s="181"/>
      <c r="JBB133" s="181"/>
      <c r="JBC133" s="181"/>
      <c r="JBD133" s="181"/>
      <c r="JBE133" s="181"/>
      <c r="JBF133" s="181"/>
      <c r="JBG133" s="181"/>
      <c r="JBH133" s="181"/>
      <c r="JBI133" s="181"/>
      <c r="JBJ133" s="181"/>
      <c r="JBK133" s="181"/>
      <c r="JBL133" s="181"/>
      <c r="JBM133" s="181"/>
      <c r="JBN133" s="181"/>
      <c r="JBO133" s="181"/>
      <c r="JBP133" s="181"/>
      <c r="JBQ133" s="181"/>
      <c r="JBR133" s="181"/>
      <c r="JBS133" s="181"/>
      <c r="JBT133" s="181"/>
      <c r="JBU133" s="181"/>
      <c r="JBV133" s="181"/>
      <c r="JBW133" s="181"/>
      <c r="JBX133" s="181"/>
      <c r="JBY133" s="181"/>
      <c r="JBZ133" s="181"/>
      <c r="JCA133" s="181"/>
      <c r="JCB133" s="181"/>
      <c r="JCC133" s="181"/>
      <c r="JCD133" s="181"/>
      <c r="JCE133" s="181"/>
      <c r="JCF133" s="181"/>
      <c r="JCG133" s="181"/>
      <c r="JCH133" s="181"/>
      <c r="JCI133" s="181"/>
      <c r="JCJ133" s="181"/>
      <c r="JCK133" s="181"/>
      <c r="JCL133" s="181"/>
      <c r="JCM133" s="181"/>
      <c r="JCN133" s="181"/>
      <c r="JCO133" s="181"/>
      <c r="JCP133" s="181"/>
      <c r="JCQ133" s="181"/>
      <c r="JCR133" s="181"/>
      <c r="JCS133" s="181"/>
      <c r="JCT133" s="181"/>
      <c r="JCU133" s="181"/>
      <c r="JCV133" s="181"/>
      <c r="JCW133" s="181"/>
      <c r="JCX133" s="181"/>
      <c r="JCY133" s="181"/>
      <c r="JCZ133" s="181"/>
      <c r="JDA133" s="181"/>
      <c r="JDB133" s="181"/>
      <c r="JDC133" s="181"/>
      <c r="JDD133" s="181"/>
      <c r="JDE133" s="181"/>
      <c r="JDF133" s="181"/>
      <c r="JDG133" s="181"/>
      <c r="JDH133" s="181"/>
      <c r="JDI133" s="181"/>
      <c r="JDJ133" s="181"/>
      <c r="JDK133" s="181"/>
      <c r="JDL133" s="181"/>
      <c r="JDM133" s="181"/>
      <c r="JDN133" s="181"/>
      <c r="JDO133" s="181"/>
      <c r="JDP133" s="181"/>
      <c r="JDQ133" s="181"/>
      <c r="JDR133" s="181"/>
      <c r="JDS133" s="181"/>
      <c r="JDT133" s="181"/>
      <c r="JDU133" s="181"/>
      <c r="JDV133" s="181"/>
      <c r="JDW133" s="181"/>
      <c r="JDX133" s="181"/>
      <c r="JDY133" s="181"/>
      <c r="JDZ133" s="181"/>
      <c r="JEA133" s="181"/>
      <c r="JEB133" s="181"/>
      <c r="JEC133" s="181"/>
      <c r="JED133" s="181"/>
      <c r="JEE133" s="181"/>
      <c r="JEF133" s="181"/>
      <c r="JEG133" s="181"/>
      <c r="JEH133" s="181"/>
      <c r="JEI133" s="181"/>
      <c r="JEJ133" s="181"/>
      <c r="JEK133" s="181"/>
      <c r="JEL133" s="181"/>
      <c r="JEM133" s="181"/>
      <c r="JEN133" s="181"/>
      <c r="JEO133" s="181"/>
      <c r="JEP133" s="181"/>
      <c r="JEQ133" s="181"/>
      <c r="JER133" s="181"/>
      <c r="JES133" s="181"/>
      <c r="JET133" s="181"/>
      <c r="JEU133" s="181"/>
      <c r="JEV133" s="181"/>
      <c r="JEW133" s="181"/>
      <c r="JEX133" s="181"/>
      <c r="JEY133" s="181"/>
      <c r="JEZ133" s="181"/>
      <c r="JFA133" s="181"/>
      <c r="JFB133" s="181"/>
      <c r="JFC133" s="181"/>
      <c r="JFD133" s="181"/>
      <c r="JFE133" s="181"/>
      <c r="JFF133" s="181"/>
      <c r="JFG133" s="181"/>
      <c r="JFH133" s="181"/>
      <c r="JFI133" s="181"/>
      <c r="JFJ133" s="181"/>
      <c r="JFK133" s="181"/>
      <c r="JFL133" s="181"/>
      <c r="JFM133" s="181"/>
      <c r="JFN133" s="181"/>
      <c r="JFO133" s="181"/>
      <c r="JFP133" s="181"/>
      <c r="JFQ133" s="181"/>
      <c r="JFR133" s="181"/>
      <c r="JFS133" s="181"/>
      <c r="JFT133" s="181"/>
      <c r="JFU133" s="181"/>
      <c r="JFV133" s="181"/>
      <c r="JFW133" s="181"/>
      <c r="JFX133" s="181"/>
      <c r="JFY133" s="181"/>
      <c r="JFZ133" s="181"/>
      <c r="JGA133" s="181"/>
      <c r="JGB133" s="181"/>
      <c r="JGC133" s="181"/>
      <c r="JGD133" s="181"/>
      <c r="JGE133" s="181"/>
      <c r="JGF133" s="181"/>
      <c r="JGG133" s="181"/>
      <c r="JGH133" s="181"/>
      <c r="JGI133" s="181"/>
      <c r="JGJ133" s="181"/>
      <c r="JGK133" s="181"/>
      <c r="JGL133" s="181"/>
      <c r="JGM133" s="181"/>
      <c r="JGN133" s="181"/>
      <c r="JGO133" s="181"/>
      <c r="JGP133" s="181"/>
      <c r="JGQ133" s="181"/>
      <c r="JGR133" s="181"/>
      <c r="JGS133" s="181"/>
      <c r="JGT133" s="181"/>
      <c r="JGU133" s="181"/>
      <c r="JGV133" s="181"/>
      <c r="JGW133" s="181"/>
      <c r="JGX133" s="181"/>
      <c r="JGY133" s="181"/>
      <c r="JGZ133" s="181"/>
      <c r="JHA133" s="181"/>
      <c r="JHB133" s="181"/>
      <c r="JHC133" s="181"/>
      <c r="JHD133" s="181"/>
      <c r="JHE133" s="181"/>
      <c r="JHF133" s="181"/>
      <c r="JHG133" s="181"/>
      <c r="JHH133" s="181"/>
      <c r="JHI133" s="181"/>
      <c r="JHJ133" s="181"/>
      <c r="JHK133" s="181"/>
      <c r="JHL133" s="181"/>
      <c r="JHM133" s="181"/>
      <c r="JHN133" s="181"/>
      <c r="JHO133" s="181"/>
      <c r="JHP133" s="181"/>
      <c r="JHQ133" s="181"/>
      <c r="JHR133" s="181"/>
      <c r="JHS133" s="181"/>
      <c r="JHT133" s="181"/>
      <c r="JHU133" s="181"/>
      <c r="JHV133" s="181"/>
      <c r="JHW133" s="181"/>
      <c r="JHX133" s="181"/>
      <c r="JHY133" s="181"/>
      <c r="JHZ133" s="181"/>
      <c r="JIA133" s="181"/>
      <c r="JIB133" s="181"/>
      <c r="JIC133" s="181"/>
      <c r="JID133" s="181"/>
      <c r="JIE133" s="181"/>
      <c r="JIF133" s="181"/>
      <c r="JIG133" s="181"/>
      <c r="JIH133" s="181"/>
      <c r="JII133" s="181"/>
      <c r="JIJ133" s="181"/>
      <c r="JIK133" s="181"/>
      <c r="JIL133" s="181"/>
      <c r="JIM133" s="181"/>
      <c r="JIN133" s="181"/>
      <c r="JIO133" s="181"/>
      <c r="JIP133" s="181"/>
      <c r="JIQ133" s="181"/>
      <c r="JIR133" s="181"/>
      <c r="JIS133" s="181"/>
      <c r="JIT133" s="181"/>
      <c r="JIU133" s="181"/>
      <c r="JIV133" s="181"/>
      <c r="JIW133" s="181"/>
      <c r="JIX133" s="181"/>
      <c r="JIY133" s="181"/>
      <c r="JIZ133" s="181"/>
      <c r="JJA133" s="181"/>
      <c r="JJB133" s="181"/>
      <c r="JJC133" s="181"/>
      <c r="JJD133" s="181"/>
      <c r="JJE133" s="181"/>
      <c r="JJF133" s="181"/>
      <c r="JJG133" s="181"/>
      <c r="JJH133" s="181"/>
      <c r="JJI133" s="181"/>
      <c r="JJJ133" s="181"/>
      <c r="JJK133" s="181"/>
      <c r="JJL133" s="181"/>
      <c r="JJM133" s="181"/>
      <c r="JJN133" s="181"/>
      <c r="JJO133" s="181"/>
      <c r="JJP133" s="181"/>
      <c r="JJQ133" s="181"/>
      <c r="JJR133" s="181"/>
      <c r="JJS133" s="181"/>
      <c r="JJT133" s="181"/>
      <c r="JJU133" s="181"/>
      <c r="JJV133" s="181"/>
      <c r="JJW133" s="181"/>
      <c r="JJX133" s="181"/>
      <c r="JJY133" s="181"/>
      <c r="JJZ133" s="181"/>
      <c r="JKA133" s="181"/>
      <c r="JKB133" s="181"/>
      <c r="JKC133" s="181"/>
      <c r="JKD133" s="181"/>
      <c r="JKE133" s="181"/>
      <c r="JKF133" s="181"/>
      <c r="JKG133" s="181"/>
      <c r="JKH133" s="181"/>
      <c r="JKI133" s="181"/>
      <c r="JKJ133" s="181"/>
      <c r="JKK133" s="181"/>
      <c r="JKL133" s="181"/>
      <c r="JKM133" s="181"/>
      <c r="JKN133" s="181"/>
      <c r="JKO133" s="181"/>
      <c r="JKP133" s="181"/>
      <c r="JKQ133" s="181"/>
      <c r="JKR133" s="181"/>
      <c r="JKS133" s="181"/>
      <c r="JKT133" s="181"/>
      <c r="JKU133" s="181"/>
      <c r="JKV133" s="181"/>
      <c r="JKW133" s="181"/>
      <c r="JKX133" s="181"/>
      <c r="JKY133" s="181"/>
      <c r="JKZ133" s="181"/>
      <c r="JLA133" s="181"/>
      <c r="JLB133" s="181"/>
      <c r="JLC133" s="181"/>
      <c r="JLD133" s="181"/>
      <c r="JLE133" s="181"/>
      <c r="JLF133" s="181"/>
      <c r="JLG133" s="181"/>
      <c r="JLH133" s="181"/>
      <c r="JLI133" s="181"/>
      <c r="JLJ133" s="181"/>
      <c r="JLK133" s="181"/>
      <c r="JLL133" s="181"/>
      <c r="JLM133" s="181"/>
      <c r="JLN133" s="181"/>
      <c r="JLO133" s="181"/>
      <c r="JLP133" s="181"/>
      <c r="JLQ133" s="181"/>
      <c r="JLR133" s="181"/>
      <c r="JLS133" s="181"/>
      <c r="JLT133" s="181"/>
      <c r="JLU133" s="181"/>
      <c r="JLV133" s="181"/>
      <c r="JLW133" s="181"/>
      <c r="JLX133" s="181"/>
      <c r="JLY133" s="181"/>
      <c r="JLZ133" s="181"/>
      <c r="JMA133" s="181"/>
      <c r="JMB133" s="181"/>
      <c r="JMC133" s="181"/>
      <c r="JMD133" s="181"/>
      <c r="JME133" s="181"/>
      <c r="JMF133" s="181"/>
      <c r="JMG133" s="181"/>
      <c r="JMH133" s="181"/>
      <c r="JMI133" s="181"/>
      <c r="JMJ133" s="181"/>
      <c r="JMK133" s="181"/>
      <c r="JML133" s="181"/>
      <c r="JMM133" s="181"/>
      <c r="JMN133" s="181"/>
      <c r="JMO133" s="181"/>
      <c r="JMP133" s="181"/>
      <c r="JMQ133" s="181"/>
      <c r="JMR133" s="181"/>
      <c r="JMS133" s="181"/>
      <c r="JMT133" s="181"/>
      <c r="JMU133" s="181"/>
      <c r="JMV133" s="181"/>
      <c r="JMW133" s="181"/>
      <c r="JMX133" s="181"/>
      <c r="JMY133" s="181"/>
      <c r="JMZ133" s="181"/>
      <c r="JNA133" s="181"/>
      <c r="JNB133" s="181"/>
      <c r="JNC133" s="181"/>
      <c r="JND133" s="181"/>
      <c r="JNE133" s="181"/>
      <c r="JNF133" s="181"/>
      <c r="JNG133" s="181"/>
      <c r="JNH133" s="181"/>
      <c r="JNI133" s="181"/>
      <c r="JNJ133" s="181"/>
      <c r="JNK133" s="181"/>
      <c r="JNL133" s="181"/>
      <c r="JNM133" s="181"/>
      <c r="JNN133" s="181"/>
      <c r="JNO133" s="181"/>
      <c r="JNP133" s="181"/>
      <c r="JNQ133" s="181"/>
      <c r="JNR133" s="181"/>
      <c r="JNS133" s="181"/>
      <c r="JNT133" s="181"/>
      <c r="JNU133" s="181"/>
      <c r="JNV133" s="181"/>
      <c r="JNW133" s="181"/>
      <c r="JNX133" s="181"/>
      <c r="JNY133" s="181"/>
      <c r="JNZ133" s="181"/>
      <c r="JOA133" s="181"/>
      <c r="JOB133" s="181"/>
      <c r="JOC133" s="181"/>
      <c r="JOD133" s="181"/>
      <c r="JOE133" s="181"/>
      <c r="JOF133" s="181"/>
      <c r="JOG133" s="181"/>
      <c r="JOH133" s="181"/>
      <c r="JOI133" s="181"/>
      <c r="JOJ133" s="181"/>
      <c r="JOK133" s="181"/>
      <c r="JOL133" s="181"/>
      <c r="JOM133" s="181"/>
      <c r="JON133" s="181"/>
      <c r="JOO133" s="181"/>
      <c r="JOP133" s="181"/>
      <c r="JOQ133" s="181"/>
      <c r="JOR133" s="181"/>
      <c r="JOS133" s="181"/>
      <c r="JOT133" s="181"/>
      <c r="JOU133" s="181"/>
      <c r="JOV133" s="181"/>
      <c r="JOW133" s="181"/>
      <c r="JOX133" s="181"/>
      <c r="JOY133" s="181"/>
      <c r="JOZ133" s="181"/>
      <c r="JPA133" s="181"/>
      <c r="JPB133" s="181"/>
      <c r="JPC133" s="181"/>
      <c r="JPD133" s="181"/>
      <c r="JPE133" s="181"/>
      <c r="JPF133" s="181"/>
      <c r="JPG133" s="181"/>
      <c r="JPH133" s="181"/>
      <c r="JPI133" s="181"/>
      <c r="JPJ133" s="181"/>
      <c r="JPK133" s="181"/>
      <c r="JPL133" s="181"/>
      <c r="JPM133" s="181"/>
      <c r="JPN133" s="181"/>
      <c r="JPO133" s="181"/>
      <c r="JPP133" s="181"/>
      <c r="JPQ133" s="181"/>
      <c r="JPR133" s="181"/>
      <c r="JPS133" s="181"/>
      <c r="JPT133" s="181"/>
      <c r="JPU133" s="181"/>
      <c r="JPV133" s="181"/>
      <c r="JPW133" s="181"/>
      <c r="JPX133" s="181"/>
      <c r="JPY133" s="181"/>
      <c r="JPZ133" s="181"/>
      <c r="JQA133" s="181"/>
      <c r="JQB133" s="181"/>
      <c r="JQC133" s="181"/>
      <c r="JQD133" s="181"/>
      <c r="JQE133" s="181"/>
      <c r="JQF133" s="181"/>
      <c r="JQG133" s="181"/>
      <c r="JQH133" s="181"/>
      <c r="JQI133" s="181"/>
      <c r="JQJ133" s="181"/>
      <c r="JQK133" s="181"/>
      <c r="JQL133" s="181"/>
      <c r="JQM133" s="181"/>
      <c r="JQN133" s="181"/>
      <c r="JQO133" s="181"/>
      <c r="JQP133" s="181"/>
      <c r="JQQ133" s="181"/>
      <c r="JQR133" s="181"/>
      <c r="JQS133" s="181"/>
      <c r="JQT133" s="181"/>
      <c r="JQU133" s="181"/>
      <c r="JQV133" s="181"/>
      <c r="JQW133" s="181"/>
      <c r="JQX133" s="181"/>
      <c r="JQY133" s="181"/>
      <c r="JQZ133" s="181"/>
      <c r="JRA133" s="181"/>
      <c r="JRB133" s="181"/>
      <c r="JRC133" s="181"/>
      <c r="JRD133" s="181"/>
      <c r="JRE133" s="181"/>
      <c r="JRF133" s="181"/>
      <c r="JRG133" s="181"/>
      <c r="JRH133" s="181"/>
      <c r="JRI133" s="181"/>
      <c r="JRJ133" s="181"/>
      <c r="JRK133" s="181"/>
      <c r="JRL133" s="181"/>
      <c r="JRM133" s="181"/>
      <c r="JRN133" s="181"/>
      <c r="JRO133" s="181"/>
      <c r="JRP133" s="181"/>
      <c r="JRQ133" s="181"/>
      <c r="JRR133" s="181"/>
      <c r="JRS133" s="181"/>
      <c r="JRT133" s="181"/>
      <c r="JRU133" s="181"/>
      <c r="JRV133" s="181"/>
      <c r="JRW133" s="181"/>
      <c r="JRX133" s="181"/>
      <c r="JRY133" s="181"/>
      <c r="JRZ133" s="181"/>
      <c r="JSA133" s="181"/>
      <c r="JSB133" s="181"/>
      <c r="JSC133" s="181"/>
      <c r="JSD133" s="181"/>
      <c r="JSE133" s="181"/>
      <c r="JSF133" s="181"/>
      <c r="JSG133" s="181"/>
      <c r="JSH133" s="181"/>
      <c r="JSI133" s="181"/>
      <c r="JSJ133" s="181"/>
      <c r="JSK133" s="181"/>
      <c r="JSL133" s="181"/>
      <c r="JSM133" s="181"/>
      <c r="JSN133" s="181"/>
      <c r="JSO133" s="181"/>
      <c r="JSP133" s="181"/>
      <c r="JSQ133" s="181"/>
      <c r="JSR133" s="181"/>
      <c r="JSS133" s="181"/>
      <c r="JST133" s="181"/>
      <c r="JSU133" s="181"/>
      <c r="JSV133" s="181"/>
      <c r="JSW133" s="181"/>
      <c r="JSX133" s="181"/>
      <c r="JSY133" s="181"/>
      <c r="JSZ133" s="181"/>
      <c r="JTA133" s="181"/>
      <c r="JTB133" s="181"/>
      <c r="JTC133" s="181"/>
      <c r="JTD133" s="181"/>
      <c r="JTE133" s="181"/>
      <c r="JTF133" s="181"/>
      <c r="JTG133" s="181"/>
      <c r="JTH133" s="181"/>
      <c r="JTI133" s="181"/>
      <c r="JTJ133" s="181"/>
      <c r="JTK133" s="181"/>
      <c r="JTL133" s="181"/>
      <c r="JTM133" s="181"/>
      <c r="JTN133" s="181"/>
      <c r="JTO133" s="181"/>
      <c r="JTP133" s="181"/>
      <c r="JTQ133" s="181"/>
      <c r="JTR133" s="181"/>
      <c r="JTS133" s="181"/>
      <c r="JTT133" s="181"/>
      <c r="JTU133" s="181"/>
      <c r="JTV133" s="181"/>
      <c r="JTW133" s="181"/>
      <c r="JTX133" s="181"/>
      <c r="JTY133" s="181"/>
      <c r="JTZ133" s="181"/>
      <c r="JUA133" s="181"/>
      <c r="JUB133" s="181"/>
      <c r="JUC133" s="181"/>
      <c r="JUD133" s="181"/>
      <c r="JUE133" s="181"/>
      <c r="JUF133" s="181"/>
      <c r="JUG133" s="181"/>
      <c r="JUH133" s="181"/>
      <c r="JUI133" s="181"/>
      <c r="JUJ133" s="181"/>
      <c r="JUK133" s="181"/>
      <c r="JUL133" s="181"/>
      <c r="JUM133" s="181"/>
      <c r="JUN133" s="181"/>
      <c r="JUO133" s="181"/>
      <c r="JUP133" s="181"/>
      <c r="JUQ133" s="181"/>
      <c r="JUR133" s="181"/>
      <c r="JUS133" s="181"/>
      <c r="JUT133" s="181"/>
      <c r="JUU133" s="181"/>
      <c r="JUV133" s="181"/>
      <c r="JUW133" s="181"/>
      <c r="JUX133" s="181"/>
      <c r="JUY133" s="181"/>
      <c r="JUZ133" s="181"/>
      <c r="JVA133" s="181"/>
      <c r="JVB133" s="181"/>
      <c r="JVC133" s="181"/>
      <c r="JVD133" s="181"/>
      <c r="JVE133" s="181"/>
      <c r="JVF133" s="181"/>
      <c r="JVG133" s="181"/>
      <c r="JVH133" s="181"/>
      <c r="JVI133" s="181"/>
      <c r="JVJ133" s="181"/>
      <c r="JVK133" s="181"/>
      <c r="JVL133" s="181"/>
      <c r="JVM133" s="181"/>
      <c r="JVN133" s="181"/>
      <c r="JVO133" s="181"/>
      <c r="JVP133" s="181"/>
      <c r="JVQ133" s="181"/>
      <c r="JVR133" s="181"/>
      <c r="JVS133" s="181"/>
      <c r="JVT133" s="181"/>
      <c r="JVU133" s="181"/>
      <c r="JVV133" s="181"/>
      <c r="JVW133" s="181"/>
      <c r="JVX133" s="181"/>
      <c r="JVY133" s="181"/>
      <c r="JVZ133" s="181"/>
      <c r="JWA133" s="181"/>
      <c r="JWB133" s="181"/>
      <c r="JWC133" s="181"/>
      <c r="JWD133" s="181"/>
      <c r="JWE133" s="181"/>
      <c r="JWF133" s="181"/>
      <c r="JWG133" s="181"/>
      <c r="JWH133" s="181"/>
      <c r="JWI133" s="181"/>
      <c r="JWJ133" s="181"/>
      <c r="JWK133" s="181"/>
      <c r="JWL133" s="181"/>
      <c r="JWM133" s="181"/>
      <c r="JWN133" s="181"/>
      <c r="JWO133" s="181"/>
      <c r="JWP133" s="181"/>
      <c r="JWQ133" s="181"/>
      <c r="JWR133" s="181"/>
      <c r="JWS133" s="181"/>
      <c r="JWT133" s="181"/>
      <c r="JWU133" s="181"/>
      <c r="JWV133" s="181"/>
      <c r="JWW133" s="181"/>
      <c r="JWX133" s="181"/>
      <c r="JWY133" s="181"/>
      <c r="JWZ133" s="181"/>
      <c r="JXA133" s="181"/>
      <c r="JXB133" s="181"/>
      <c r="JXC133" s="181"/>
      <c r="JXD133" s="181"/>
      <c r="JXE133" s="181"/>
      <c r="JXF133" s="181"/>
      <c r="JXG133" s="181"/>
      <c r="JXH133" s="181"/>
      <c r="JXI133" s="181"/>
      <c r="JXJ133" s="181"/>
      <c r="JXK133" s="181"/>
      <c r="JXL133" s="181"/>
      <c r="JXM133" s="181"/>
      <c r="JXN133" s="181"/>
      <c r="JXO133" s="181"/>
      <c r="JXP133" s="181"/>
      <c r="JXQ133" s="181"/>
      <c r="JXR133" s="181"/>
      <c r="JXS133" s="181"/>
      <c r="JXT133" s="181"/>
      <c r="JXU133" s="181"/>
      <c r="JXV133" s="181"/>
      <c r="JXW133" s="181"/>
      <c r="JXX133" s="181"/>
      <c r="JXY133" s="181"/>
      <c r="JXZ133" s="181"/>
      <c r="JYA133" s="181"/>
      <c r="JYB133" s="181"/>
      <c r="JYC133" s="181"/>
      <c r="JYD133" s="181"/>
      <c r="JYE133" s="181"/>
      <c r="JYF133" s="181"/>
      <c r="JYG133" s="181"/>
      <c r="JYH133" s="181"/>
      <c r="JYI133" s="181"/>
      <c r="JYJ133" s="181"/>
      <c r="JYK133" s="181"/>
      <c r="JYL133" s="181"/>
      <c r="JYM133" s="181"/>
      <c r="JYN133" s="181"/>
      <c r="JYO133" s="181"/>
      <c r="JYP133" s="181"/>
      <c r="JYQ133" s="181"/>
      <c r="JYR133" s="181"/>
      <c r="JYS133" s="181"/>
      <c r="JYT133" s="181"/>
      <c r="JYU133" s="181"/>
      <c r="JYV133" s="181"/>
      <c r="JYW133" s="181"/>
      <c r="JYX133" s="181"/>
      <c r="JYY133" s="181"/>
      <c r="JYZ133" s="181"/>
      <c r="JZA133" s="181"/>
      <c r="JZB133" s="181"/>
      <c r="JZC133" s="181"/>
      <c r="JZD133" s="181"/>
      <c r="JZE133" s="181"/>
      <c r="JZF133" s="181"/>
      <c r="JZG133" s="181"/>
      <c r="JZH133" s="181"/>
      <c r="JZI133" s="181"/>
      <c r="JZJ133" s="181"/>
      <c r="JZK133" s="181"/>
      <c r="JZL133" s="181"/>
      <c r="JZM133" s="181"/>
      <c r="JZN133" s="181"/>
      <c r="JZO133" s="181"/>
      <c r="JZP133" s="181"/>
      <c r="JZQ133" s="181"/>
      <c r="JZR133" s="181"/>
      <c r="JZS133" s="181"/>
      <c r="JZT133" s="181"/>
      <c r="JZU133" s="181"/>
      <c r="JZV133" s="181"/>
      <c r="JZW133" s="181"/>
      <c r="JZX133" s="181"/>
      <c r="JZY133" s="181"/>
      <c r="JZZ133" s="181"/>
      <c r="KAA133" s="181"/>
      <c r="KAB133" s="181"/>
      <c r="KAC133" s="181"/>
      <c r="KAD133" s="181"/>
      <c r="KAE133" s="181"/>
      <c r="KAF133" s="181"/>
      <c r="KAG133" s="181"/>
      <c r="KAH133" s="181"/>
      <c r="KAI133" s="181"/>
      <c r="KAJ133" s="181"/>
      <c r="KAK133" s="181"/>
      <c r="KAL133" s="181"/>
      <c r="KAM133" s="181"/>
      <c r="KAN133" s="181"/>
      <c r="KAO133" s="181"/>
      <c r="KAP133" s="181"/>
      <c r="KAQ133" s="181"/>
      <c r="KAR133" s="181"/>
      <c r="KAS133" s="181"/>
      <c r="KAT133" s="181"/>
      <c r="KAU133" s="181"/>
      <c r="KAV133" s="181"/>
      <c r="KAW133" s="181"/>
      <c r="KAX133" s="181"/>
      <c r="KAY133" s="181"/>
      <c r="KAZ133" s="181"/>
      <c r="KBA133" s="181"/>
      <c r="KBB133" s="181"/>
      <c r="KBC133" s="181"/>
      <c r="KBD133" s="181"/>
      <c r="KBE133" s="181"/>
      <c r="KBF133" s="181"/>
      <c r="KBG133" s="181"/>
      <c r="KBH133" s="181"/>
      <c r="KBI133" s="181"/>
      <c r="KBJ133" s="181"/>
      <c r="KBK133" s="181"/>
      <c r="KBL133" s="181"/>
      <c r="KBM133" s="181"/>
      <c r="KBN133" s="181"/>
      <c r="KBO133" s="181"/>
      <c r="KBP133" s="181"/>
      <c r="KBQ133" s="181"/>
      <c r="KBR133" s="181"/>
      <c r="KBS133" s="181"/>
      <c r="KBT133" s="181"/>
      <c r="KBU133" s="181"/>
      <c r="KBV133" s="181"/>
      <c r="KBW133" s="181"/>
      <c r="KBX133" s="181"/>
      <c r="KBY133" s="181"/>
      <c r="KBZ133" s="181"/>
      <c r="KCA133" s="181"/>
      <c r="KCB133" s="181"/>
      <c r="KCC133" s="181"/>
      <c r="KCD133" s="181"/>
      <c r="KCE133" s="181"/>
      <c r="KCF133" s="181"/>
      <c r="KCG133" s="181"/>
      <c r="KCH133" s="181"/>
      <c r="KCI133" s="181"/>
      <c r="KCJ133" s="181"/>
      <c r="KCK133" s="181"/>
      <c r="KCL133" s="181"/>
      <c r="KCM133" s="181"/>
      <c r="KCN133" s="181"/>
      <c r="KCO133" s="181"/>
      <c r="KCP133" s="181"/>
      <c r="KCQ133" s="181"/>
      <c r="KCR133" s="181"/>
      <c r="KCS133" s="181"/>
      <c r="KCT133" s="181"/>
      <c r="KCU133" s="181"/>
      <c r="KCV133" s="181"/>
      <c r="KCW133" s="181"/>
      <c r="KCX133" s="181"/>
      <c r="KCY133" s="181"/>
      <c r="KCZ133" s="181"/>
      <c r="KDA133" s="181"/>
      <c r="KDB133" s="181"/>
      <c r="KDC133" s="181"/>
      <c r="KDD133" s="181"/>
      <c r="KDE133" s="181"/>
      <c r="KDF133" s="181"/>
      <c r="KDG133" s="181"/>
      <c r="KDH133" s="181"/>
      <c r="KDI133" s="181"/>
      <c r="KDJ133" s="181"/>
      <c r="KDK133" s="181"/>
      <c r="KDL133" s="181"/>
      <c r="KDM133" s="181"/>
      <c r="KDN133" s="181"/>
      <c r="KDO133" s="181"/>
      <c r="KDP133" s="181"/>
      <c r="KDQ133" s="181"/>
      <c r="KDR133" s="181"/>
      <c r="KDS133" s="181"/>
      <c r="KDT133" s="181"/>
      <c r="KDU133" s="181"/>
      <c r="KDV133" s="181"/>
      <c r="KDW133" s="181"/>
      <c r="KDX133" s="181"/>
      <c r="KDY133" s="181"/>
      <c r="KDZ133" s="181"/>
      <c r="KEA133" s="181"/>
      <c r="KEB133" s="181"/>
      <c r="KEC133" s="181"/>
      <c r="KED133" s="181"/>
      <c r="KEE133" s="181"/>
      <c r="KEF133" s="181"/>
      <c r="KEG133" s="181"/>
      <c r="KEH133" s="181"/>
      <c r="KEI133" s="181"/>
      <c r="KEJ133" s="181"/>
      <c r="KEK133" s="181"/>
      <c r="KEL133" s="181"/>
      <c r="KEM133" s="181"/>
      <c r="KEN133" s="181"/>
      <c r="KEO133" s="181"/>
      <c r="KEP133" s="181"/>
      <c r="KEQ133" s="181"/>
      <c r="KER133" s="181"/>
      <c r="KES133" s="181"/>
      <c r="KET133" s="181"/>
      <c r="KEU133" s="181"/>
      <c r="KEV133" s="181"/>
      <c r="KEW133" s="181"/>
      <c r="KEX133" s="181"/>
      <c r="KEY133" s="181"/>
      <c r="KEZ133" s="181"/>
      <c r="KFA133" s="181"/>
      <c r="KFB133" s="181"/>
      <c r="KFC133" s="181"/>
      <c r="KFD133" s="181"/>
      <c r="KFE133" s="181"/>
      <c r="KFF133" s="181"/>
      <c r="KFG133" s="181"/>
      <c r="KFH133" s="181"/>
      <c r="KFI133" s="181"/>
      <c r="KFJ133" s="181"/>
      <c r="KFK133" s="181"/>
      <c r="KFL133" s="181"/>
      <c r="KFM133" s="181"/>
      <c r="KFN133" s="181"/>
      <c r="KFO133" s="181"/>
      <c r="KFP133" s="181"/>
      <c r="KFQ133" s="181"/>
      <c r="KFR133" s="181"/>
      <c r="KFS133" s="181"/>
      <c r="KFT133" s="181"/>
      <c r="KFU133" s="181"/>
      <c r="KFV133" s="181"/>
      <c r="KFW133" s="181"/>
      <c r="KFX133" s="181"/>
      <c r="KFY133" s="181"/>
      <c r="KFZ133" s="181"/>
      <c r="KGA133" s="181"/>
      <c r="KGB133" s="181"/>
      <c r="KGC133" s="181"/>
      <c r="KGD133" s="181"/>
      <c r="KGE133" s="181"/>
      <c r="KGF133" s="181"/>
      <c r="KGG133" s="181"/>
      <c r="KGH133" s="181"/>
      <c r="KGI133" s="181"/>
      <c r="KGJ133" s="181"/>
      <c r="KGK133" s="181"/>
      <c r="KGL133" s="181"/>
      <c r="KGM133" s="181"/>
      <c r="KGN133" s="181"/>
      <c r="KGO133" s="181"/>
      <c r="KGP133" s="181"/>
      <c r="KGQ133" s="181"/>
      <c r="KGR133" s="181"/>
      <c r="KGS133" s="181"/>
      <c r="KGT133" s="181"/>
      <c r="KGU133" s="181"/>
      <c r="KGV133" s="181"/>
      <c r="KGW133" s="181"/>
      <c r="KGX133" s="181"/>
      <c r="KGY133" s="181"/>
      <c r="KGZ133" s="181"/>
      <c r="KHA133" s="181"/>
      <c r="KHB133" s="181"/>
      <c r="KHC133" s="181"/>
      <c r="KHD133" s="181"/>
      <c r="KHE133" s="181"/>
      <c r="KHF133" s="181"/>
      <c r="KHG133" s="181"/>
      <c r="KHH133" s="181"/>
      <c r="KHI133" s="181"/>
      <c r="KHJ133" s="181"/>
      <c r="KHK133" s="181"/>
      <c r="KHL133" s="181"/>
      <c r="KHM133" s="181"/>
      <c r="KHN133" s="181"/>
      <c r="KHO133" s="181"/>
      <c r="KHP133" s="181"/>
      <c r="KHQ133" s="181"/>
      <c r="KHR133" s="181"/>
      <c r="KHS133" s="181"/>
      <c r="KHT133" s="181"/>
      <c r="KHU133" s="181"/>
      <c r="KHV133" s="181"/>
      <c r="KHW133" s="181"/>
      <c r="KHX133" s="181"/>
      <c r="KHY133" s="181"/>
      <c r="KHZ133" s="181"/>
      <c r="KIA133" s="181"/>
      <c r="KIB133" s="181"/>
      <c r="KIC133" s="181"/>
      <c r="KID133" s="181"/>
      <c r="KIE133" s="181"/>
      <c r="KIF133" s="181"/>
      <c r="KIG133" s="181"/>
      <c r="KIH133" s="181"/>
      <c r="KII133" s="181"/>
      <c r="KIJ133" s="181"/>
      <c r="KIK133" s="181"/>
      <c r="KIL133" s="181"/>
      <c r="KIM133" s="181"/>
      <c r="KIN133" s="181"/>
      <c r="KIO133" s="181"/>
      <c r="KIP133" s="181"/>
      <c r="KIQ133" s="181"/>
      <c r="KIR133" s="181"/>
      <c r="KIS133" s="181"/>
      <c r="KIT133" s="181"/>
      <c r="KIU133" s="181"/>
      <c r="KIV133" s="181"/>
      <c r="KIW133" s="181"/>
      <c r="KIX133" s="181"/>
      <c r="KIY133" s="181"/>
      <c r="KIZ133" s="181"/>
      <c r="KJA133" s="181"/>
      <c r="KJB133" s="181"/>
      <c r="KJC133" s="181"/>
      <c r="KJD133" s="181"/>
      <c r="KJE133" s="181"/>
      <c r="KJF133" s="181"/>
      <c r="KJG133" s="181"/>
      <c r="KJH133" s="181"/>
      <c r="KJI133" s="181"/>
      <c r="KJJ133" s="181"/>
      <c r="KJK133" s="181"/>
      <c r="KJL133" s="181"/>
      <c r="KJM133" s="181"/>
      <c r="KJN133" s="181"/>
      <c r="KJO133" s="181"/>
      <c r="KJP133" s="181"/>
      <c r="KJQ133" s="181"/>
      <c r="KJR133" s="181"/>
      <c r="KJS133" s="181"/>
      <c r="KJT133" s="181"/>
      <c r="KJU133" s="181"/>
      <c r="KJV133" s="181"/>
      <c r="KJW133" s="181"/>
      <c r="KJX133" s="181"/>
      <c r="KJY133" s="181"/>
      <c r="KJZ133" s="181"/>
      <c r="KKA133" s="181"/>
      <c r="KKB133" s="181"/>
      <c r="KKC133" s="181"/>
      <c r="KKD133" s="181"/>
      <c r="KKE133" s="181"/>
      <c r="KKF133" s="181"/>
      <c r="KKG133" s="181"/>
      <c r="KKH133" s="181"/>
      <c r="KKI133" s="181"/>
      <c r="KKJ133" s="181"/>
      <c r="KKK133" s="181"/>
      <c r="KKL133" s="181"/>
      <c r="KKM133" s="181"/>
      <c r="KKN133" s="181"/>
      <c r="KKO133" s="181"/>
      <c r="KKP133" s="181"/>
      <c r="KKQ133" s="181"/>
      <c r="KKR133" s="181"/>
      <c r="KKS133" s="181"/>
      <c r="KKT133" s="181"/>
      <c r="KKU133" s="181"/>
      <c r="KKV133" s="181"/>
      <c r="KKW133" s="181"/>
      <c r="KKX133" s="181"/>
      <c r="KKY133" s="181"/>
      <c r="KKZ133" s="181"/>
      <c r="KLA133" s="181"/>
      <c r="KLB133" s="181"/>
      <c r="KLC133" s="181"/>
      <c r="KLD133" s="181"/>
      <c r="KLE133" s="181"/>
      <c r="KLF133" s="181"/>
      <c r="KLG133" s="181"/>
      <c r="KLH133" s="181"/>
      <c r="KLI133" s="181"/>
      <c r="KLJ133" s="181"/>
      <c r="KLK133" s="181"/>
      <c r="KLL133" s="181"/>
      <c r="KLM133" s="181"/>
      <c r="KLN133" s="181"/>
      <c r="KLO133" s="181"/>
      <c r="KLP133" s="181"/>
      <c r="KLQ133" s="181"/>
      <c r="KLR133" s="181"/>
      <c r="KLS133" s="181"/>
      <c r="KLT133" s="181"/>
      <c r="KLU133" s="181"/>
      <c r="KLV133" s="181"/>
      <c r="KLW133" s="181"/>
      <c r="KLX133" s="181"/>
      <c r="KLY133" s="181"/>
      <c r="KLZ133" s="181"/>
      <c r="KMA133" s="181"/>
      <c r="KMB133" s="181"/>
      <c r="KMC133" s="181"/>
      <c r="KMD133" s="181"/>
      <c r="KME133" s="181"/>
      <c r="KMF133" s="181"/>
      <c r="KMG133" s="181"/>
      <c r="KMH133" s="181"/>
      <c r="KMI133" s="181"/>
      <c r="KMJ133" s="181"/>
      <c r="KMK133" s="181"/>
      <c r="KML133" s="181"/>
      <c r="KMM133" s="181"/>
      <c r="KMN133" s="181"/>
      <c r="KMO133" s="181"/>
      <c r="KMP133" s="181"/>
      <c r="KMQ133" s="181"/>
      <c r="KMR133" s="181"/>
      <c r="KMS133" s="181"/>
      <c r="KMT133" s="181"/>
      <c r="KMU133" s="181"/>
      <c r="KMV133" s="181"/>
      <c r="KMW133" s="181"/>
      <c r="KMX133" s="181"/>
      <c r="KMY133" s="181"/>
      <c r="KMZ133" s="181"/>
      <c r="KNA133" s="181"/>
      <c r="KNB133" s="181"/>
      <c r="KNC133" s="181"/>
      <c r="KND133" s="181"/>
      <c r="KNE133" s="181"/>
      <c r="KNF133" s="181"/>
      <c r="KNG133" s="181"/>
      <c r="KNH133" s="181"/>
      <c r="KNI133" s="181"/>
      <c r="KNJ133" s="181"/>
      <c r="KNK133" s="181"/>
      <c r="KNL133" s="181"/>
      <c r="KNM133" s="181"/>
      <c r="KNN133" s="181"/>
      <c r="KNO133" s="181"/>
      <c r="KNP133" s="181"/>
      <c r="KNQ133" s="181"/>
      <c r="KNR133" s="181"/>
      <c r="KNS133" s="181"/>
      <c r="KNT133" s="181"/>
      <c r="KNU133" s="181"/>
      <c r="KNV133" s="181"/>
      <c r="KNW133" s="181"/>
      <c r="KNX133" s="181"/>
      <c r="KNY133" s="181"/>
      <c r="KNZ133" s="181"/>
      <c r="KOA133" s="181"/>
      <c r="KOB133" s="181"/>
      <c r="KOC133" s="181"/>
      <c r="KOD133" s="181"/>
      <c r="KOE133" s="181"/>
      <c r="KOF133" s="181"/>
      <c r="KOG133" s="181"/>
      <c r="KOH133" s="181"/>
      <c r="KOI133" s="181"/>
      <c r="KOJ133" s="181"/>
      <c r="KOK133" s="181"/>
      <c r="KOL133" s="181"/>
      <c r="KOM133" s="181"/>
      <c r="KON133" s="181"/>
      <c r="KOO133" s="181"/>
      <c r="KOP133" s="181"/>
      <c r="KOQ133" s="181"/>
      <c r="KOR133" s="181"/>
      <c r="KOS133" s="181"/>
      <c r="KOT133" s="181"/>
      <c r="KOU133" s="181"/>
      <c r="KOV133" s="181"/>
      <c r="KOW133" s="181"/>
      <c r="KOX133" s="181"/>
      <c r="KOY133" s="181"/>
      <c r="KOZ133" s="181"/>
      <c r="KPA133" s="181"/>
      <c r="KPB133" s="181"/>
      <c r="KPC133" s="181"/>
      <c r="KPD133" s="181"/>
      <c r="KPE133" s="181"/>
      <c r="KPF133" s="181"/>
      <c r="KPG133" s="181"/>
      <c r="KPH133" s="181"/>
      <c r="KPI133" s="181"/>
      <c r="KPJ133" s="181"/>
      <c r="KPK133" s="181"/>
      <c r="KPL133" s="181"/>
      <c r="KPM133" s="181"/>
      <c r="KPN133" s="181"/>
      <c r="KPO133" s="181"/>
      <c r="KPP133" s="181"/>
      <c r="KPQ133" s="181"/>
      <c r="KPR133" s="181"/>
      <c r="KPS133" s="181"/>
      <c r="KPT133" s="181"/>
      <c r="KPU133" s="181"/>
      <c r="KPV133" s="181"/>
      <c r="KPW133" s="181"/>
      <c r="KPX133" s="181"/>
      <c r="KPY133" s="181"/>
      <c r="KPZ133" s="181"/>
      <c r="KQA133" s="181"/>
      <c r="KQB133" s="181"/>
      <c r="KQC133" s="181"/>
      <c r="KQD133" s="181"/>
      <c r="KQE133" s="181"/>
      <c r="KQF133" s="181"/>
      <c r="KQG133" s="181"/>
      <c r="KQH133" s="181"/>
      <c r="KQI133" s="181"/>
      <c r="KQJ133" s="181"/>
      <c r="KQK133" s="181"/>
      <c r="KQL133" s="181"/>
      <c r="KQM133" s="181"/>
      <c r="KQN133" s="181"/>
      <c r="KQO133" s="181"/>
      <c r="KQP133" s="181"/>
      <c r="KQQ133" s="181"/>
      <c r="KQR133" s="181"/>
      <c r="KQS133" s="181"/>
      <c r="KQT133" s="181"/>
      <c r="KQU133" s="181"/>
      <c r="KQV133" s="181"/>
      <c r="KQW133" s="181"/>
      <c r="KQX133" s="181"/>
      <c r="KQY133" s="181"/>
      <c r="KQZ133" s="181"/>
      <c r="KRA133" s="181"/>
      <c r="KRB133" s="181"/>
      <c r="KRC133" s="181"/>
      <c r="KRD133" s="181"/>
      <c r="KRE133" s="181"/>
      <c r="KRF133" s="181"/>
      <c r="KRG133" s="181"/>
      <c r="KRH133" s="181"/>
      <c r="KRI133" s="181"/>
      <c r="KRJ133" s="181"/>
      <c r="KRK133" s="181"/>
      <c r="KRL133" s="181"/>
      <c r="KRM133" s="181"/>
      <c r="KRN133" s="181"/>
      <c r="KRO133" s="181"/>
      <c r="KRP133" s="181"/>
      <c r="KRQ133" s="181"/>
      <c r="KRR133" s="181"/>
      <c r="KRS133" s="181"/>
      <c r="KRT133" s="181"/>
      <c r="KRU133" s="181"/>
      <c r="KRV133" s="181"/>
      <c r="KRW133" s="181"/>
      <c r="KRX133" s="181"/>
      <c r="KRY133" s="181"/>
      <c r="KRZ133" s="181"/>
      <c r="KSA133" s="181"/>
      <c r="KSB133" s="181"/>
      <c r="KSC133" s="181"/>
      <c r="KSD133" s="181"/>
      <c r="KSE133" s="181"/>
      <c r="KSF133" s="181"/>
      <c r="KSG133" s="181"/>
      <c r="KSH133" s="181"/>
      <c r="KSI133" s="181"/>
      <c r="KSJ133" s="181"/>
      <c r="KSK133" s="181"/>
      <c r="KSL133" s="181"/>
      <c r="KSM133" s="181"/>
      <c r="KSN133" s="181"/>
      <c r="KSO133" s="181"/>
      <c r="KSP133" s="181"/>
      <c r="KSQ133" s="181"/>
      <c r="KSR133" s="181"/>
      <c r="KSS133" s="181"/>
      <c r="KST133" s="181"/>
      <c r="KSU133" s="181"/>
      <c r="KSV133" s="181"/>
      <c r="KSW133" s="181"/>
      <c r="KSX133" s="181"/>
      <c r="KSY133" s="181"/>
      <c r="KSZ133" s="181"/>
      <c r="KTA133" s="181"/>
      <c r="KTB133" s="181"/>
      <c r="KTC133" s="181"/>
      <c r="KTD133" s="181"/>
      <c r="KTE133" s="181"/>
      <c r="KTF133" s="181"/>
      <c r="KTG133" s="181"/>
      <c r="KTH133" s="181"/>
      <c r="KTI133" s="181"/>
      <c r="KTJ133" s="181"/>
      <c r="KTK133" s="181"/>
      <c r="KTL133" s="181"/>
      <c r="KTM133" s="181"/>
      <c r="KTN133" s="181"/>
      <c r="KTO133" s="181"/>
      <c r="KTP133" s="181"/>
      <c r="KTQ133" s="181"/>
      <c r="KTR133" s="181"/>
      <c r="KTS133" s="181"/>
      <c r="KTT133" s="181"/>
      <c r="KTU133" s="181"/>
      <c r="KTV133" s="181"/>
      <c r="KTW133" s="181"/>
      <c r="KTX133" s="181"/>
      <c r="KTY133" s="181"/>
      <c r="KTZ133" s="181"/>
      <c r="KUA133" s="181"/>
      <c r="KUB133" s="181"/>
      <c r="KUC133" s="181"/>
      <c r="KUD133" s="181"/>
      <c r="KUE133" s="181"/>
      <c r="KUF133" s="181"/>
      <c r="KUG133" s="181"/>
      <c r="KUH133" s="181"/>
      <c r="KUI133" s="181"/>
      <c r="KUJ133" s="181"/>
      <c r="KUK133" s="181"/>
      <c r="KUL133" s="181"/>
      <c r="KUM133" s="181"/>
      <c r="KUN133" s="181"/>
      <c r="KUO133" s="181"/>
      <c r="KUP133" s="181"/>
      <c r="KUQ133" s="181"/>
      <c r="KUR133" s="181"/>
      <c r="KUS133" s="181"/>
      <c r="KUT133" s="181"/>
      <c r="KUU133" s="181"/>
      <c r="KUV133" s="181"/>
      <c r="KUW133" s="181"/>
      <c r="KUX133" s="181"/>
      <c r="KUY133" s="181"/>
      <c r="KUZ133" s="181"/>
      <c r="KVA133" s="181"/>
      <c r="KVB133" s="181"/>
      <c r="KVC133" s="181"/>
      <c r="KVD133" s="181"/>
      <c r="KVE133" s="181"/>
      <c r="KVF133" s="181"/>
      <c r="KVG133" s="181"/>
      <c r="KVH133" s="181"/>
      <c r="KVI133" s="181"/>
      <c r="KVJ133" s="181"/>
      <c r="KVK133" s="181"/>
      <c r="KVL133" s="181"/>
      <c r="KVM133" s="181"/>
      <c r="KVN133" s="181"/>
      <c r="KVO133" s="181"/>
      <c r="KVP133" s="181"/>
      <c r="KVQ133" s="181"/>
      <c r="KVR133" s="181"/>
      <c r="KVS133" s="181"/>
      <c r="KVT133" s="181"/>
      <c r="KVU133" s="181"/>
      <c r="KVV133" s="181"/>
      <c r="KVW133" s="181"/>
      <c r="KVX133" s="181"/>
      <c r="KVY133" s="181"/>
      <c r="KVZ133" s="181"/>
      <c r="KWA133" s="181"/>
      <c r="KWB133" s="181"/>
      <c r="KWC133" s="181"/>
      <c r="KWD133" s="181"/>
      <c r="KWE133" s="181"/>
      <c r="KWF133" s="181"/>
      <c r="KWG133" s="181"/>
      <c r="KWH133" s="181"/>
      <c r="KWI133" s="181"/>
      <c r="KWJ133" s="181"/>
      <c r="KWK133" s="181"/>
      <c r="KWL133" s="181"/>
      <c r="KWM133" s="181"/>
      <c r="KWN133" s="181"/>
      <c r="KWO133" s="181"/>
      <c r="KWP133" s="181"/>
      <c r="KWQ133" s="181"/>
      <c r="KWR133" s="181"/>
      <c r="KWS133" s="181"/>
      <c r="KWT133" s="181"/>
      <c r="KWU133" s="181"/>
      <c r="KWV133" s="181"/>
      <c r="KWW133" s="181"/>
      <c r="KWX133" s="181"/>
      <c r="KWY133" s="181"/>
      <c r="KWZ133" s="181"/>
      <c r="KXA133" s="181"/>
      <c r="KXB133" s="181"/>
      <c r="KXC133" s="181"/>
      <c r="KXD133" s="181"/>
      <c r="KXE133" s="181"/>
      <c r="KXF133" s="181"/>
      <c r="KXG133" s="181"/>
      <c r="KXH133" s="181"/>
      <c r="KXI133" s="181"/>
      <c r="KXJ133" s="181"/>
      <c r="KXK133" s="181"/>
      <c r="KXL133" s="181"/>
      <c r="KXM133" s="181"/>
      <c r="KXN133" s="181"/>
      <c r="KXO133" s="181"/>
      <c r="KXP133" s="181"/>
      <c r="KXQ133" s="181"/>
      <c r="KXR133" s="181"/>
      <c r="KXS133" s="181"/>
      <c r="KXT133" s="181"/>
      <c r="KXU133" s="181"/>
      <c r="KXV133" s="181"/>
      <c r="KXW133" s="181"/>
      <c r="KXX133" s="181"/>
      <c r="KXY133" s="181"/>
      <c r="KXZ133" s="181"/>
      <c r="KYA133" s="181"/>
      <c r="KYB133" s="181"/>
      <c r="KYC133" s="181"/>
      <c r="KYD133" s="181"/>
      <c r="KYE133" s="181"/>
      <c r="KYF133" s="181"/>
      <c r="KYG133" s="181"/>
      <c r="KYH133" s="181"/>
      <c r="KYI133" s="181"/>
      <c r="KYJ133" s="181"/>
      <c r="KYK133" s="181"/>
      <c r="KYL133" s="181"/>
      <c r="KYM133" s="181"/>
      <c r="KYN133" s="181"/>
      <c r="KYO133" s="181"/>
      <c r="KYP133" s="181"/>
      <c r="KYQ133" s="181"/>
      <c r="KYR133" s="181"/>
      <c r="KYS133" s="181"/>
      <c r="KYT133" s="181"/>
      <c r="KYU133" s="181"/>
      <c r="KYV133" s="181"/>
      <c r="KYW133" s="181"/>
      <c r="KYX133" s="181"/>
      <c r="KYY133" s="181"/>
      <c r="KYZ133" s="181"/>
      <c r="KZA133" s="181"/>
      <c r="KZB133" s="181"/>
      <c r="KZC133" s="181"/>
      <c r="KZD133" s="181"/>
      <c r="KZE133" s="181"/>
      <c r="KZF133" s="181"/>
      <c r="KZG133" s="181"/>
      <c r="KZH133" s="181"/>
      <c r="KZI133" s="181"/>
      <c r="KZJ133" s="181"/>
      <c r="KZK133" s="181"/>
      <c r="KZL133" s="181"/>
      <c r="KZM133" s="181"/>
      <c r="KZN133" s="181"/>
      <c r="KZO133" s="181"/>
      <c r="KZP133" s="181"/>
      <c r="KZQ133" s="181"/>
      <c r="KZR133" s="181"/>
      <c r="KZS133" s="181"/>
      <c r="KZT133" s="181"/>
      <c r="KZU133" s="181"/>
      <c r="KZV133" s="181"/>
      <c r="KZW133" s="181"/>
      <c r="KZX133" s="181"/>
      <c r="KZY133" s="181"/>
      <c r="KZZ133" s="181"/>
      <c r="LAA133" s="181"/>
      <c r="LAB133" s="181"/>
      <c r="LAC133" s="181"/>
      <c r="LAD133" s="181"/>
      <c r="LAE133" s="181"/>
      <c r="LAF133" s="181"/>
      <c r="LAG133" s="181"/>
      <c r="LAH133" s="181"/>
      <c r="LAI133" s="181"/>
      <c r="LAJ133" s="181"/>
      <c r="LAK133" s="181"/>
      <c r="LAL133" s="181"/>
      <c r="LAM133" s="181"/>
      <c r="LAN133" s="181"/>
      <c r="LAO133" s="181"/>
      <c r="LAP133" s="181"/>
      <c r="LAQ133" s="181"/>
      <c r="LAR133" s="181"/>
      <c r="LAS133" s="181"/>
      <c r="LAT133" s="181"/>
      <c r="LAU133" s="181"/>
      <c r="LAV133" s="181"/>
      <c r="LAW133" s="181"/>
      <c r="LAX133" s="181"/>
      <c r="LAY133" s="181"/>
      <c r="LAZ133" s="181"/>
      <c r="LBA133" s="181"/>
      <c r="LBB133" s="181"/>
      <c r="LBC133" s="181"/>
      <c r="LBD133" s="181"/>
      <c r="LBE133" s="181"/>
      <c r="LBF133" s="181"/>
      <c r="LBG133" s="181"/>
      <c r="LBH133" s="181"/>
      <c r="LBI133" s="181"/>
      <c r="LBJ133" s="181"/>
      <c r="LBK133" s="181"/>
      <c r="LBL133" s="181"/>
      <c r="LBM133" s="181"/>
      <c r="LBN133" s="181"/>
      <c r="LBO133" s="181"/>
      <c r="LBP133" s="181"/>
      <c r="LBQ133" s="181"/>
      <c r="LBR133" s="181"/>
      <c r="LBS133" s="181"/>
      <c r="LBT133" s="181"/>
      <c r="LBU133" s="181"/>
      <c r="LBV133" s="181"/>
      <c r="LBW133" s="181"/>
      <c r="LBX133" s="181"/>
      <c r="LBY133" s="181"/>
      <c r="LBZ133" s="181"/>
      <c r="LCA133" s="181"/>
      <c r="LCB133" s="181"/>
      <c r="LCC133" s="181"/>
      <c r="LCD133" s="181"/>
      <c r="LCE133" s="181"/>
      <c r="LCF133" s="181"/>
      <c r="LCG133" s="181"/>
      <c r="LCH133" s="181"/>
      <c r="LCI133" s="181"/>
      <c r="LCJ133" s="181"/>
      <c r="LCK133" s="181"/>
      <c r="LCL133" s="181"/>
      <c r="LCM133" s="181"/>
      <c r="LCN133" s="181"/>
      <c r="LCO133" s="181"/>
      <c r="LCP133" s="181"/>
      <c r="LCQ133" s="181"/>
      <c r="LCR133" s="181"/>
      <c r="LCS133" s="181"/>
      <c r="LCT133" s="181"/>
      <c r="LCU133" s="181"/>
      <c r="LCV133" s="181"/>
      <c r="LCW133" s="181"/>
      <c r="LCX133" s="181"/>
      <c r="LCY133" s="181"/>
      <c r="LCZ133" s="181"/>
      <c r="LDA133" s="181"/>
      <c r="LDB133" s="181"/>
      <c r="LDC133" s="181"/>
      <c r="LDD133" s="181"/>
      <c r="LDE133" s="181"/>
      <c r="LDF133" s="181"/>
      <c r="LDG133" s="181"/>
      <c r="LDH133" s="181"/>
      <c r="LDI133" s="181"/>
      <c r="LDJ133" s="181"/>
      <c r="LDK133" s="181"/>
      <c r="LDL133" s="181"/>
      <c r="LDM133" s="181"/>
      <c r="LDN133" s="181"/>
      <c r="LDO133" s="181"/>
      <c r="LDP133" s="181"/>
      <c r="LDQ133" s="181"/>
      <c r="LDR133" s="181"/>
      <c r="LDS133" s="181"/>
      <c r="LDT133" s="181"/>
      <c r="LDU133" s="181"/>
      <c r="LDV133" s="181"/>
      <c r="LDW133" s="181"/>
      <c r="LDX133" s="181"/>
      <c r="LDY133" s="181"/>
      <c r="LDZ133" s="181"/>
      <c r="LEA133" s="181"/>
      <c r="LEB133" s="181"/>
      <c r="LEC133" s="181"/>
      <c r="LED133" s="181"/>
      <c r="LEE133" s="181"/>
      <c r="LEF133" s="181"/>
      <c r="LEG133" s="181"/>
      <c r="LEH133" s="181"/>
      <c r="LEI133" s="181"/>
      <c r="LEJ133" s="181"/>
      <c r="LEK133" s="181"/>
      <c r="LEL133" s="181"/>
      <c r="LEM133" s="181"/>
      <c r="LEN133" s="181"/>
      <c r="LEO133" s="181"/>
      <c r="LEP133" s="181"/>
      <c r="LEQ133" s="181"/>
      <c r="LER133" s="181"/>
      <c r="LES133" s="181"/>
      <c r="LET133" s="181"/>
      <c r="LEU133" s="181"/>
      <c r="LEV133" s="181"/>
      <c r="LEW133" s="181"/>
      <c r="LEX133" s="181"/>
      <c r="LEY133" s="181"/>
      <c r="LEZ133" s="181"/>
      <c r="LFA133" s="181"/>
      <c r="LFB133" s="181"/>
      <c r="LFC133" s="181"/>
      <c r="LFD133" s="181"/>
      <c r="LFE133" s="181"/>
      <c r="LFF133" s="181"/>
      <c r="LFG133" s="181"/>
      <c r="LFH133" s="181"/>
      <c r="LFI133" s="181"/>
      <c r="LFJ133" s="181"/>
      <c r="LFK133" s="181"/>
      <c r="LFL133" s="181"/>
      <c r="LFM133" s="181"/>
      <c r="LFN133" s="181"/>
      <c r="LFO133" s="181"/>
      <c r="LFP133" s="181"/>
      <c r="LFQ133" s="181"/>
      <c r="LFR133" s="181"/>
      <c r="LFS133" s="181"/>
      <c r="LFT133" s="181"/>
      <c r="LFU133" s="181"/>
      <c r="LFV133" s="181"/>
      <c r="LFW133" s="181"/>
      <c r="LFX133" s="181"/>
      <c r="LFY133" s="181"/>
      <c r="LFZ133" s="181"/>
      <c r="LGA133" s="181"/>
      <c r="LGB133" s="181"/>
      <c r="LGC133" s="181"/>
      <c r="LGD133" s="181"/>
      <c r="LGE133" s="181"/>
      <c r="LGF133" s="181"/>
      <c r="LGG133" s="181"/>
      <c r="LGH133" s="181"/>
      <c r="LGI133" s="181"/>
      <c r="LGJ133" s="181"/>
      <c r="LGK133" s="181"/>
      <c r="LGL133" s="181"/>
      <c r="LGM133" s="181"/>
      <c r="LGN133" s="181"/>
      <c r="LGO133" s="181"/>
      <c r="LGP133" s="181"/>
      <c r="LGQ133" s="181"/>
      <c r="LGR133" s="181"/>
      <c r="LGS133" s="181"/>
      <c r="LGT133" s="181"/>
      <c r="LGU133" s="181"/>
      <c r="LGV133" s="181"/>
      <c r="LGW133" s="181"/>
      <c r="LGX133" s="181"/>
      <c r="LGY133" s="181"/>
      <c r="LGZ133" s="181"/>
      <c r="LHA133" s="181"/>
      <c r="LHB133" s="181"/>
      <c r="LHC133" s="181"/>
      <c r="LHD133" s="181"/>
      <c r="LHE133" s="181"/>
      <c r="LHF133" s="181"/>
      <c r="LHG133" s="181"/>
      <c r="LHH133" s="181"/>
      <c r="LHI133" s="181"/>
      <c r="LHJ133" s="181"/>
      <c r="LHK133" s="181"/>
      <c r="LHL133" s="181"/>
      <c r="LHM133" s="181"/>
      <c r="LHN133" s="181"/>
      <c r="LHO133" s="181"/>
      <c r="LHP133" s="181"/>
      <c r="LHQ133" s="181"/>
      <c r="LHR133" s="181"/>
      <c r="LHS133" s="181"/>
      <c r="LHT133" s="181"/>
      <c r="LHU133" s="181"/>
      <c r="LHV133" s="181"/>
      <c r="LHW133" s="181"/>
      <c r="LHX133" s="181"/>
      <c r="LHY133" s="181"/>
      <c r="LHZ133" s="181"/>
      <c r="LIA133" s="181"/>
      <c r="LIB133" s="181"/>
      <c r="LIC133" s="181"/>
      <c r="LID133" s="181"/>
      <c r="LIE133" s="181"/>
      <c r="LIF133" s="181"/>
      <c r="LIG133" s="181"/>
      <c r="LIH133" s="181"/>
      <c r="LII133" s="181"/>
      <c r="LIJ133" s="181"/>
      <c r="LIK133" s="181"/>
      <c r="LIL133" s="181"/>
      <c r="LIM133" s="181"/>
      <c r="LIN133" s="181"/>
      <c r="LIO133" s="181"/>
      <c r="LIP133" s="181"/>
      <c r="LIQ133" s="181"/>
      <c r="LIR133" s="181"/>
      <c r="LIS133" s="181"/>
      <c r="LIT133" s="181"/>
      <c r="LIU133" s="181"/>
      <c r="LIV133" s="181"/>
      <c r="LIW133" s="181"/>
      <c r="LIX133" s="181"/>
      <c r="LIY133" s="181"/>
      <c r="LIZ133" s="181"/>
      <c r="LJA133" s="181"/>
      <c r="LJB133" s="181"/>
      <c r="LJC133" s="181"/>
      <c r="LJD133" s="181"/>
      <c r="LJE133" s="181"/>
      <c r="LJF133" s="181"/>
      <c r="LJG133" s="181"/>
      <c r="LJH133" s="181"/>
      <c r="LJI133" s="181"/>
      <c r="LJJ133" s="181"/>
      <c r="LJK133" s="181"/>
      <c r="LJL133" s="181"/>
      <c r="LJM133" s="181"/>
      <c r="LJN133" s="181"/>
      <c r="LJO133" s="181"/>
      <c r="LJP133" s="181"/>
      <c r="LJQ133" s="181"/>
      <c r="LJR133" s="181"/>
      <c r="LJS133" s="181"/>
      <c r="LJT133" s="181"/>
      <c r="LJU133" s="181"/>
      <c r="LJV133" s="181"/>
      <c r="LJW133" s="181"/>
      <c r="LJX133" s="181"/>
      <c r="LJY133" s="181"/>
      <c r="LJZ133" s="181"/>
      <c r="LKA133" s="181"/>
      <c r="LKB133" s="181"/>
      <c r="LKC133" s="181"/>
      <c r="LKD133" s="181"/>
      <c r="LKE133" s="181"/>
      <c r="LKF133" s="181"/>
      <c r="LKG133" s="181"/>
      <c r="LKH133" s="181"/>
      <c r="LKI133" s="181"/>
      <c r="LKJ133" s="181"/>
      <c r="LKK133" s="181"/>
      <c r="LKL133" s="181"/>
      <c r="LKM133" s="181"/>
      <c r="LKN133" s="181"/>
      <c r="LKO133" s="181"/>
      <c r="LKP133" s="181"/>
      <c r="LKQ133" s="181"/>
      <c r="LKR133" s="181"/>
      <c r="LKS133" s="181"/>
      <c r="LKT133" s="181"/>
      <c r="LKU133" s="181"/>
      <c r="LKV133" s="181"/>
      <c r="LKW133" s="181"/>
      <c r="LKX133" s="181"/>
      <c r="LKY133" s="181"/>
      <c r="LKZ133" s="181"/>
      <c r="LLA133" s="181"/>
      <c r="LLB133" s="181"/>
      <c r="LLC133" s="181"/>
      <c r="LLD133" s="181"/>
      <c r="LLE133" s="181"/>
      <c r="LLF133" s="181"/>
      <c r="LLG133" s="181"/>
      <c r="LLH133" s="181"/>
      <c r="LLI133" s="181"/>
      <c r="LLJ133" s="181"/>
      <c r="LLK133" s="181"/>
      <c r="LLL133" s="181"/>
      <c r="LLM133" s="181"/>
      <c r="LLN133" s="181"/>
      <c r="LLO133" s="181"/>
      <c r="LLP133" s="181"/>
      <c r="LLQ133" s="181"/>
      <c r="LLR133" s="181"/>
      <c r="LLS133" s="181"/>
      <c r="LLT133" s="181"/>
      <c r="LLU133" s="181"/>
      <c r="LLV133" s="181"/>
      <c r="LLW133" s="181"/>
      <c r="LLX133" s="181"/>
      <c r="LLY133" s="181"/>
      <c r="LLZ133" s="181"/>
      <c r="LMA133" s="181"/>
      <c r="LMB133" s="181"/>
      <c r="LMC133" s="181"/>
      <c r="LMD133" s="181"/>
      <c r="LME133" s="181"/>
      <c r="LMF133" s="181"/>
      <c r="LMG133" s="181"/>
      <c r="LMH133" s="181"/>
      <c r="LMI133" s="181"/>
      <c r="LMJ133" s="181"/>
      <c r="LMK133" s="181"/>
      <c r="LML133" s="181"/>
      <c r="LMM133" s="181"/>
      <c r="LMN133" s="181"/>
      <c r="LMO133" s="181"/>
      <c r="LMP133" s="181"/>
      <c r="LMQ133" s="181"/>
      <c r="LMR133" s="181"/>
      <c r="LMS133" s="181"/>
      <c r="LMT133" s="181"/>
      <c r="LMU133" s="181"/>
      <c r="LMV133" s="181"/>
      <c r="LMW133" s="181"/>
      <c r="LMX133" s="181"/>
      <c r="LMY133" s="181"/>
      <c r="LMZ133" s="181"/>
      <c r="LNA133" s="181"/>
      <c r="LNB133" s="181"/>
      <c r="LNC133" s="181"/>
      <c r="LND133" s="181"/>
      <c r="LNE133" s="181"/>
      <c r="LNF133" s="181"/>
      <c r="LNG133" s="181"/>
      <c r="LNH133" s="181"/>
      <c r="LNI133" s="181"/>
      <c r="LNJ133" s="181"/>
      <c r="LNK133" s="181"/>
      <c r="LNL133" s="181"/>
      <c r="LNM133" s="181"/>
      <c r="LNN133" s="181"/>
      <c r="LNO133" s="181"/>
      <c r="LNP133" s="181"/>
      <c r="LNQ133" s="181"/>
      <c r="LNR133" s="181"/>
      <c r="LNS133" s="181"/>
      <c r="LNT133" s="181"/>
      <c r="LNU133" s="181"/>
      <c r="LNV133" s="181"/>
      <c r="LNW133" s="181"/>
      <c r="LNX133" s="181"/>
      <c r="LNY133" s="181"/>
      <c r="LNZ133" s="181"/>
      <c r="LOA133" s="181"/>
      <c r="LOB133" s="181"/>
      <c r="LOC133" s="181"/>
      <c r="LOD133" s="181"/>
      <c r="LOE133" s="181"/>
      <c r="LOF133" s="181"/>
      <c r="LOG133" s="181"/>
      <c r="LOH133" s="181"/>
      <c r="LOI133" s="181"/>
      <c r="LOJ133" s="181"/>
      <c r="LOK133" s="181"/>
      <c r="LOL133" s="181"/>
      <c r="LOM133" s="181"/>
      <c r="LON133" s="181"/>
      <c r="LOO133" s="181"/>
      <c r="LOP133" s="181"/>
      <c r="LOQ133" s="181"/>
      <c r="LOR133" s="181"/>
      <c r="LOS133" s="181"/>
      <c r="LOT133" s="181"/>
      <c r="LOU133" s="181"/>
      <c r="LOV133" s="181"/>
      <c r="LOW133" s="181"/>
      <c r="LOX133" s="181"/>
      <c r="LOY133" s="181"/>
      <c r="LOZ133" s="181"/>
      <c r="LPA133" s="181"/>
      <c r="LPB133" s="181"/>
      <c r="LPC133" s="181"/>
      <c r="LPD133" s="181"/>
      <c r="LPE133" s="181"/>
      <c r="LPF133" s="181"/>
      <c r="LPG133" s="181"/>
      <c r="LPH133" s="181"/>
      <c r="LPI133" s="181"/>
      <c r="LPJ133" s="181"/>
      <c r="LPK133" s="181"/>
      <c r="LPL133" s="181"/>
      <c r="LPM133" s="181"/>
      <c r="LPN133" s="181"/>
      <c r="LPO133" s="181"/>
      <c r="LPP133" s="181"/>
      <c r="LPQ133" s="181"/>
      <c r="LPR133" s="181"/>
      <c r="LPS133" s="181"/>
      <c r="LPT133" s="181"/>
      <c r="LPU133" s="181"/>
      <c r="LPV133" s="181"/>
      <c r="LPW133" s="181"/>
      <c r="LPX133" s="181"/>
      <c r="LPY133" s="181"/>
      <c r="LPZ133" s="181"/>
      <c r="LQA133" s="181"/>
      <c r="LQB133" s="181"/>
      <c r="LQC133" s="181"/>
      <c r="LQD133" s="181"/>
      <c r="LQE133" s="181"/>
      <c r="LQF133" s="181"/>
      <c r="LQG133" s="181"/>
      <c r="LQH133" s="181"/>
      <c r="LQI133" s="181"/>
      <c r="LQJ133" s="181"/>
      <c r="LQK133" s="181"/>
      <c r="LQL133" s="181"/>
      <c r="LQM133" s="181"/>
      <c r="LQN133" s="181"/>
      <c r="LQO133" s="181"/>
      <c r="LQP133" s="181"/>
      <c r="LQQ133" s="181"/>
      <c r="LQR133" s="181"/>
      <c r="LQS133" s="181"/>
      <c r="LQT133" s="181"/>
      <c r="LQU133" s="181"/>
      <c r="LQV133" s="181"/>
      <c r="LQW133" s="181"/>
      <c r="LQX133" s="181"/>
      <c r="LQY133" s="181"/>
      <c r="LQZ133" s="181"/>
      <c r="LRA133" s="181"/>
      <c r="LRB133" s="181"/>
      <c r="LRC133" s="181"/>
      <c r="LRD133" s="181"/>
      <c r="LRE133" s="181"/>
      <c r="LRF133" s="181"/>
      <c r="LRG133" s="181"/>
      <c r="LRH133" s="181"/>
      <c r="LRI133" s="181"/>
      <c r="LRJ133" s="181"/>
      <c r="LRK133" s="181"/>
      <c r="LRL133" s="181"/>
      <c r="LRM133" s="181"/>
      <c r="LRN133" s="181"/>
      <c r="LRO133" s="181"/>
      <c r="LRP133" s="181"/>
      <c r="LRQ133" s="181"/>
      <c r="LRR133" s="181"/>
      <c r="LRS133" s="181"/>
      <c r="LRT133" s="181"/>
      <c r="LRU133" s="181"/>
      <c r="LRV133" s="181"/>
      <c r="LRW133" s="181"/>
      <c r="LRX133" s="181"/>
      <c r="LRY133" s="181"/>
      <c r="LRZ133" s="181"/>
      <c r="LSA133" s="181"/>
      <c r="LSB133" s="181"/>
      <c r="LSC133" s="181"/>
      <c r="LSD133" s="181"/>
      <c r="LSE133" s="181"/>
      <c r="LSF133" s="181"/>
      <c r="LSG133" s="181"/>
      <c r="LSH133" s="181"/>
      <c r="LSI133" s="181"/>
      <c r="LSJ133" s="181"/>
      <c r="LSK133" s="181"/>
      <c r="LSL133" s="181"/>
      <c r="LSM133" s="181"/>
      <c r="LSN133" s="181"/>
      <c r="LSO133" s="181"/>
      <c r="LSP133" s="181"/>
      <c r="LSQ133" s="181"/>
      <c r="LSR133" s="181"/>
      <c r="LSS133" s="181"/>
      <c r="LST133" s="181"/>
      <c r="LSU133" s="181"/>
      <c r="LSV133" s="181"/>
      <c r="LSW133" s="181"/>
      <c r="LSX133" s="181"/>
      <c r="LSY133" s="181"/>
      <c r="LSZ133" s="181"/>
      <c r="LTA133" s="181"/>
      <c r="LTB133" s="181"/>
      <c r="LTC133" s="181"/>
      <c r="LTD133" s="181"/>
      <c r="LTE133" s="181"/>
      <c r="LTF133" s="181"/>
      <c r="LTG133" s="181"/>
      <c r="LTH133" s="181"/>
      <c r="LTI133" s="181"/>
      <c r="LTJ133" s="181"/>
      <c r="LTK133" s="181"/>
      <c r="LTL133" s="181"/>
      <c r="LTM133" s="181"/>
      <c r="LTN133" s="181"/>
      <c r="LTO133" s="181"/>
      <c r="LTP133" s="181"/>
      <c r="LTQ133" s="181"/>
      <c r="LTR133" s="181"/>
      <c r="LTS133" s="181"/>
      <c r="LTT133" s="181"/>
      <c r="LTU133" s="181"/>
      <c r="LTV133" s="181"/>
      <c r="LTW133" s="181"/>
      <c r="LTX133" s="181"/>
      <c r="LTY133" s="181"/>
      <c r="LTZ133" s="181"/>
      <c r="LUA133" s="181"/>
      <c r="LUB133" s="181"/>
      <c r="LUC133" s="181"/>
      <c r="LUD133" s="181"/>
      <c r="LUE133" s="181"/>
      <c r="LUF133" s="181"/>
      <c r="LUG133" s="181"/>
      <c r="LUH133" s="181"/>
      <c r="LUI133" s="181"/>
      <c r="LUJ133" s="181"/>
      <c r="LUK133" s="181"/>
      <c r="LUL133" s="181"/>
      <c r="LUM133" s="181"/>
      <c r="LUN133" s="181"/>
      <c r="LUO133" s="181"/>
      <c r="LUP133" s="181"/>
      <c r="LUQ133" s="181"/>
      <c r="LUR133" s="181"/>
      <c r="LUS133" s="181"/>
      <c r="LUT133" s="181"/>
      <c r="LUU133" s="181"/>
      <c r="LUV133" s="181"/>
      <c r="LUW133" s="181"/>
      <c r="LUX133" s="181"/>
      <c r="LUY133" s="181"/>
      <c r="LUZ133" s="181"/>
      <c r="LVA133" s="181"/>
      <c r="LVB133" s="181"/>
      <c r="LVC133" s="181"/>
      <c r="LVD133" s="181"/>
      <c r="LVE133" s="181"/>
      <c r="LVF133" s="181"/>
      <c r="LVG133" s="181"/>
      <c r="LVH133" s="181"/>
      <c r="LVI133" s="181"/>
      <c r="LVJ133" s="181"/>
      <c r="LVK133" s="181"/>
      <c r="LVL133" s="181"/>
      <c r="LVM133" s="181"/>
      <c r="LVN133" s="181"/>
      <c r="LVO133" s="181"/>
      <c r="LVP133" s="181"/>
      <c r="LVQ133" s="181"/>
      <c r="LVR133" s="181"/>
      <c r="LVS133" s="181"/>
      <c r="LVT133" s="181"/>
      <c r="LVU133" s="181"/>
      <c r="LVV133" s="181"/>
      <c r="LVW133" s="181"/>
      <c r="LVX133" s="181"/>
      <c r="LVY133" s="181"/>
      <c r="LVZ133" s="181"/>
      <c r="LWA133" s="181"/>
      <c r="LWB133" s="181"/>
      <c r="LWC133" s="181"/>
      <c r="LWD133" s="181"/>
      <c r="LWE133" s="181"/>
      <c r="LWF133" s="181"/>
      <c r="LWG133" s="181"/>
      <c r="LWH133" s="181"/>
      <c r="LWI133" s="181"/>
      <c r="LWJ133" s="181"/>
      <c r="LWK133" s="181"/>
      <c r="LWL133" s="181"/>
      <c r="LWM133" s="181"/>
      <c r="LWN133" s="181"/>
      <c r="LWO133" s="181"/>
      <c r="LWP133" s="181"/>
      <c r="LWQ133" s="181"/>
      <c r="LWR133" s="181"/>
      <c r="LWS133" s="181"/>
      <c r="LWT133" s="181"/>
      <c r="LWU133" s="181"/>
      <c r="LWV133" s="181"/>
      <c r="LWW133" s="181"/>
      <c r="LWX133" s="181"/>
      <c r="LWY133" s="181"/>
      <c r="LWZ133" s="181"/>
      <c r="LXA133" s="181"/>
      <c r="LXB133" s="181"/>
      <c r="LXC133" s="181"/>
      <c r="LXD133" s="181"/>
      <c r="LXE133" s="181"/>
      <c r="LXF133" s="181"/>
      <c r="LXG133" s="181"/>
      <c r="LXH133" s="181"/>
      <c r="LXI133" s="181"/>
      <c r="LXJ133" s="181"/>
      <c r="LXK133" s="181"/>
      <c r="LXL133" s="181"/>
      <c r="LXM133" s="181"/>
      <c r="LXN133" s="181"/>
      <c r="LXO133" s="181"/>
      <c r="LXP133" s="181"/>
      <c r="LXQ133" s="181"/>
      <c r="LXR133" s="181"/>
      <c r="LXS133" s="181"/>
      <c r="LXT133" s="181"/>
      <c r="LXU133" s="181"/>
      <c r="LXV133" s="181"/>
      <c r="LXW133" s="181"/>
      <c r="LXX133" s="181"/>
      <c r="LXY133" s="181"/>
      <c r="LXZ133" s="181"/>
      <c r="LYA133" s="181"/>
      <c r="LYB133" s="181"/>
      <c r="LYC133" s="181"/>
      <c r="LYD133" s="181"/>
      <c r="LYE133" s="181"/>
      <c r="LYF133" s="181"/>
      <c r="LYG133" s="181"/>
      <c r="LYH133" s="181"/>
      <c r="LYI133" s="181"/>
      <c r="LYJ133" s="181"/>
      <c r="LYK133" s="181"/>
      <c r="LYL133" s="181"/>
      <c r="LYM133" s="181"/>
      <c r="LYN133" s="181"/>
      <c r="LYO133" s="181"/>
      <c r="LYP133" s="181"/>
      <c r="LYQ133" s="181"/>
      <c r="LYR133" s="181"/>
      <c r="LYS133" s="181"/>
      <c r="LYT133" s="181"/>
      <c r="LYU133" s="181"/>
      <c r="LYV133" s="181"/>
      <c r="LYW133" s="181"/>
      <c r="LYX133" s="181"/>
      <c r="LYY133" s="181"/>
      <c r="LYZ133" s="181"/>
      <c r="LZA133" s="181"/>
      <c r="LZB133" s="181"/>
      <c r="LZC133" s="181"/>
      <c r="LZD133" s="181"/>
      <c r="LZE133" s="181"/>
      <c r="LZF133" s="181"/>
      <c r="LZG133" s="181"/>
      <c r="LZH133" s="181"/>
      <c r="LZI133" s="181"/>
      <c r="LZJ133" s="181"/>
      <c r="LZK133" s="181"/>
      <c r="LZL133" s="181"/>
      <c r="LZM133" s="181"/>
      <c r="LZN133" s="181"/>
      <c r="LZO133" s="181"/>
      <c r="LZP133" s="181"/>
      <c r="LZQ133" s="181"/>
      <c r="LZR133" s="181"/>
      <c r="LZS133" s="181"/>
      <c r="LZT133" s="181"/>
      <c r="LZU133" s="181"/>
      <c r="LZV133" s="181"/>
      <c r="LZW133" s="181"/>
      <c r="LZX133" s="181"/>
      <c r="LZY133" s="181"/>
      <c r="LZZ133" s="181"/>
      <c r="MAA133" s="181"/>
      <c r="MAB133" s="181"/>
      <c r="MAC133" s="181"/>
      <c r="MAD133" s="181"/>
      <c r="MAE133" s="181"/>
      <c r="MAF133" s="181"/>
      <c r="MAG133" s="181"/>
      <c r="MAH133" s="181"/>
      <c r="MAI133" s="181"/>
      <c r="MAJ133" s="181"/>
      <c r="MAK133" s="181"/>
      <c r="MAL133" s="181"/>
      <c r="MAM133" s="181"/>
      <c r="MAN133" s="181"/>
      <c r="MAO133" s="181"/>
      <c r="MAP133" s="181"/>
      <c r="MAQ133" s="181"/>
      <c r="MAR133" s="181"/>
      <c r="MAS133" s="181"/>
      <c r="MAT133" s="181"/>
      <c r="MAU133" s="181"/>
      <c r="MAV133" s="181"/>
      <c r="MAW133" s="181"/>
      <c r="MAX133" s="181"/>
      <c r="MAY133" s="181"/>
      <c r="MAZ133" s="181"/>
      <c r="MBA133" s="181"/>
      <c r="MBB133" s="181"/>
      <c r="MBC133" s="181"/>
      <c r="MBD133" s="181"/>
      <c r="MBE133" s="181"/>
      <c r="MBF133" s="181"/>
      <c r="MBG133" s="181"/>
      <c r="MBH133" s="181"/>
      <c r="MBI133" s="181"/>
      <c r="MBJ133" s="181"/>
      <c r="MBK133" s="181"/>
      <c r="MBL133" s="181"/>
      <c r="MBM133" s="181"/>
      <c r="MBN133" s="181"/>
      <c r="MBO133" s="181"/>
      <c r="MBP133" s="181"/>
      <c r="MBQ133" s="181"/>
      <c r="MBR133" s="181"/>
      <c r="MBS133" s="181"/>
      <c r="MBT133" s="181"/>
      <c r="MBU133" s="181"/>
      <c r="MBV133" s="181"/>
      <c r="MBW133" s="181"/>
      <c r="MBX133" s="181"/>
      <c r="MBY133" s="181"/>
      <c r="MBZ133" s="181"/>
      <c r="MCA133" s="181"/>
      <c r="MCB133" s="181"/>
      <c r="MCC133" s="181"/>
      <c r="MCD133" s="181"/>
      <c r="MCE133" s="181"/>
      <c r="MCF133" s="181"/>
      <c r="MCG133" s="181"/>
      <c r="MCH133" s="181"/>
      <c r="MCI133" s="181"/>
      <c r="MCJ133" s="181"/>
      <c r="MCK133" s="181"/>
      <c r="MCL133" s="181"/>
      <c r="MCM133" s="181"/>
      <c r="MCN133" s="181"/>
      <c r="MCO133" s="181"/>
      <c r="MCP133" s="181"/>
      <c r="MCQ133" s="181"/>
      <c r="MCR133" s="181"/>
      <c r="MCS133" s="181"/>
      <c r="MCT133" s="181"/>
      <c r="MCU133" s="181"/>
      <c r="MCV133" s="181"/>
      <c r="MCW133" s="181"/>
      <c r="MCX133" s="181"/>
      <c r="MCY133" s="181"/>
      <c r="MCZ133" s="181"/>
      <c r="MDA133" s="181"/>
      <c r="MDB133" s="181"/>
      <c r="MDC133" s="181"/>
      <c r="MDD133" s="181"/>
      <c r="MDE133" s="181"/>
      <c r="MDF133" s="181"/>
      <c r="MDG133" s="181"/>
      <c r="MDH133" s="181"/>
      <c r="MDI133" s="181"/>
      <c r="MDJ133" s="181"/>
      <c r="MDK133" s="181"/>
      <c r="MDL133" s="181"/>
      <c r="MDM133" s="181"/>
      <c r="MDN133" s="181"/>
      <c r="MDO133" s="181"/>
      <c r="MDP133" s="181"/>
      <c r="MDQ133" s="181"/>
      <c r="MDR133" s="181"/>
      <c r="MDS133" s="181"/>
      <c r="MDT133" s="181"/>
      <c r="MDU133" s="181"/>
      <c r="MDV133" s="181"/>
      <c r="MDW133" s="181"/>
      <c r="MDX133" s="181"/>
      <c r="MDY133" s="181"/>
      <c r="MDZ133" s="181"/>
      <c r="MEA133" s="181"/>
      <c r="MEB133" s="181"/>
      <c r="MEC133" s="181"/>
      <c r="MED133" s="181"/>
      <c r="MEE133" s="181"/>
      <c r="MEF133" s="181"/>
      <c r="MEG133" s="181"/>
      <c r="MEH133" s="181"/>
      <c r="MEI133" s="181"/>
      <c r="MEJ133" s="181"/>
      <c r="MEK133" s="181"/>
      <c r="MEL133" s="181"/>
      <c r="MEM133" s="181"/>
      <c r="MEN133" s="181"/>
      <c r="MEO133" s="181"/>
      <c r="MEP133" s="181"/>
      <c r="MEQ133" s="181"/>
      <c r="MER133" s="181"/>
      <c r="MES133" s="181"/>
      <c r="MET133" s="181"/>
      <c r="MEU133" s="181"/>
      <c r="MEV133" s="181"/>
      <c r="MEW133" s="181"/>
      <c r="MEX133" s="181"/>
      <c r="MEY133" s="181"/>
      <c r="MEZ133" s="181"/>
      <c r="MFA133" s="181"/>
      <c r="MFB133" s="181"/>
      <c r="MFC133" s="181"/>
      <c r="MFD133" s="181"/>
      <c r="MFE133" s="181"/>
      <c r="MFF133" s="181"/>
      <c r="MFG133" s="181"/>
      <c r="MFH133" s="181"/>
      <c r="MFI133" s="181"/>
      <c r="MFJ133" s="181"/>
      <c r="MFK133" s="181"/>
      <c r="MFL133" s="181"/>
      <c r="MFM133" s="181"/>
      <c r="MFN133" s="181"/>
      <c r="MFO133" s="181"/>
      <c r="MFP133" s="181"/>
      <c r="MFQ133" s="181"/>
      <c r="MFR133" s="181"/>
      <c r="MFS133" s="181"/>
      <c r="MFT133" s="181"/>
      <c r="MFU133" s="181"/>
      <c r="MFV133" s="181"/>
      <c r="MFW133" s="181"/>
      <c r="MFX133" s="181"/>
      <c r="MFY133" s="181"/>
      <c r="MFZ133" s="181"/>
      <c r="MGA133" s="181"/>
      <c r="MGB133" s="181"/>
      <c r="MGC133" s="181"/>
      <c r="MGD133" s="181"/>
      <c r="MGE133" s="181"/>
      <c r="MGF133" s="181"/>
      <c r="MGG133" s="181"/>
      <c r="MGH133" s="181"/>
      <c r="MGI133" s="181"/>
      <c r="MGJ133" s="181"/>
      <c r="MGK133" s="181"/>
      <c r="MGL133" s="181"/>
      <c r="MGM133" s="181"/>
      <c r="MGN133" s="181"/>
      <c r="MGO133" s="181"/>
      <c r="MGP133" s="181"/>
      <c r="MGQ133" s="181"/>
      <c r="MGR133" s="181"/>
      <c r="MGS133" s="181"/>
      <c r="MGT133" s="181"/>
      <c r="MGU133" s="181"/>
      <c r="MGV133" s="181"/>
      <c r="MGW133" s="181"/>
      <c r="MGX133" s="181"/>
      <c r="MGY133" s="181"/>
      <c r="MGZ133" s="181"/>
      <c r="MHA133" s="181"/>
      <c r="MHB133" s="181"/>
      <c r="MHC133" s="181"/>
      <c r="MHD133" s="181"/>
      <c r="MHE133" s="181"/>
      <c r="MHF133" s="181"/>
      <c r="MHG133" s="181"/>
      <c r="MHH133" s="181"/>
      <c r="MHI133" s="181"/>
      <c r="MHJ133" s="181"/>
      <c r="MHK133" s="181"/>
      <c r="MHL133" s="181"/>
      <c r="MHM133" s="181"/>
      <c r="MHN133" s="181"/>
      <c r="MHO133" s="181"/>
      <c r="MHP133" s="181"/>
      <c r="MHQ133" s="181"/>
      <c r="MHR133" s="181"/>
      <c r="MHS133" s="181"/>
      <c r="MHT133" s="181"/>
      <c r="MHU133" s="181"/>
      <c r="MHV133" s="181"/>
      <c r="MHW133" s="181"/>
      <c r="MHX133" s="181"/>
      <c r="MHY133" s="181"/>
      <c r="MHZ133" s="181"/>
      <c r="MIA133" s="181"/>
      <c r="MIB133" s="181"/>
      <c r="MIC133" s="181"/>
      <c r="MID133" s="181"/>
      <c r="MIE133" s="181"/>
      <c r="MIF133" s="181"/>
      <c r="MIG133" s="181"/>
      <c r="MIH133" s="181"/>
      <c r="MII133" s="181"/>
      <c r="MIJ133" s="181"/>
      <c r="MIK133" s="181"/>
      <c r="MIL133" s="181"/>
      <c r="MIM133" s="181"/>
      <c r="MIN133" s="181"/>
      <c r="MIO133" s="181"/>
      <c r="MIP133" s="181"/>
      <c r="MIQ133" s="181"/>
      <c r="MIR133" s="181"/>
      <c r="MIS133" s="181"/>
      <c r="MIT133" s="181"/>
      <c r="MIU133" s="181"/>
      <c r="MIV133" s="181"/>
      <c r="MIW133" s="181"/>
      <c r="MIX133" s="181"/>
      <c r="MIY133" s="181"/>
      <c r="MIZ133" s="181"/>
      <c r="MJA133" s="181"/>
      <c r="MJB133" s="181"/>
      <c r="MJC133" s="181"/>
      <c r="MJD133" s="181"/>
      <c r="MJE133" s="181"/>
      <c r="MJF133" s="181"/>
      <c r="MJG133" s="181"/>
      <c r="MJH133" s="181"/>
      <c r="MJI133" s="181"/>
      <c r="MJJ133" s="181"/>
      <c r="MJK133" s="181"/>
      <c r="MJL133" s="181"/>
      <c r="MJM133" s="181"/>
      <c r="MJN133" s="181"/>
      <c r="MJO133" s="181"/>
      <c r="MJP133" s="181"/>
      <c r="MJQ133" s="181"/>
      <c r="MJR133" s="181"/>
      <c r="MJS133" s="181"/>
      <c r="MJT133" s="181"/>
      <c r="MJU133" s="181"/>
      <c r="MJV133" s="181"/>
      <c r="MJW133" s="181"/>
      <c r="MJX133" s="181"/>
      <c r="MJY133" s="181"/>
      <c r="MJZ133" s="181"/>
      <c r="MKA133" s="181"/>
      <c r="MKB133" s="181"/>
      <c r="MKC133" s="181"/>
      <c r="MKD133" s="181"/>
      <c r="MKE133" s="181"/>
      <c r="MKF133" s="181"/>
      <c r="MKG133" s="181"/>
      <c r="MKH133" s="181"/>
      <c r="MKI133" s="181"/>
      <c r="MKJ133" s="181"/>
      <c r="MKK133" s="181"/>
      <c r="MKL133" s="181"/>
      <c r="MKM133" s="181"/>
      <c r="MKN133" s="181"/>
      <c r="MKO133" s="181"/>
      <c r="MKP133" s="181"/>
      <c r="MKQ133" s="181"/>
      <c r="MKR133" s="181"/>
      <c r="MKS133" s="181"/>
      <c r="MKT133" s="181"/>
      <c r="MKU133" s="181"/>
      <c r="MKV133" s="181"/>
      <c r="MKW133" s="181"/>
      <c r="MKX133" s="181"/>
      <c r="MKY133" s="181"/>
      <c r="MKZ133" s="181"/>
      <c r="MLA133" s="181"/>
      <c r="MLB133" s="181"/>
      <c r="MLC133" s="181"/>
      <c r="MLD133" s="181"/>
      <c r="MLE133" s="181"/>
      <c r="MLF133" s="181"/>
      <c r="MLG133" s="181"/>
      <c r="MLH133" s="181"/>
      <c r="MLI133" s="181"/>
      <c r="MLJ133" s="181"/>
      <c r="MLK133" s="181"/>
      <c r="MLL133" s="181"/>
      <c r="MLM133" s="181"/>
      <c r="MLN133" s="181"/>
      <c r="MLO133" s="181"/>
      <c r="MLP133" s="181"/>
      <c r="MLQ133" s="181"/>
      <c r="MLR133" s="181"/>
      <c r="MLS133" s="181"/>
      <c r="MLT133" s="181"/>
      <c r="MLU133" s="181"/>
      <c r="MLV133" s="181"/>
      <c r="MLW133" s="181"/>
      <c r="MLX133" s="181"/>
      <c r="MLY133" s="181"/>
      <c r="MLZ133" s="181"/>
      <c r="MMA133" s="181"/>
      <c r="MMB133" s="181"/>
      <c r="MMC133" s="181"/>
      <c r="MMD133" s="181"/>
      <c r="MME133" s="181"/>
      <c r="MMF133" s="181"/>
      <c r="MMG133" s="181"/>
      <c r="MMH133" s="181"/>
      <c r="MMI133" s="181"/>
      <c r="MMJ133" s="181"/>
      <c r="MMK133" s="181"/>
      <c r="MML133" s="181"/>
      <c r="MMM133" s="181"/>
      <c r="MMN133" s="181"/>
      <c r="MMO133" s="181"/>
      <c r="MMP133" s="181"/>
      <c r="MMQ133" s="181"/>
      <c r="MMR133" s="181"/>
      <c r="MMS133" s="181"/>
      <c r="MMT133" s="181"/>
      <c r="MMU133" s="181"/>
      <c r="MMV133" s="181"/>
      <c r="MMW133" s="181"/>
      <c r="MMX133" s="181"/>
      <c r="MMY133" s="181"/>
      <c r="MMZ133" s="181"/>
      <c r="MNA133" s="181"/>
      <c r="MNB133" s="181"/>
      <c r="MNC133" s="181"/>
      <c r="MND133" s="181"/>
      <c r="MNE133" s="181"/>
      <c r="MNF133" s="181"/>
      <c r="MNG133" s="181"/>
      <c r="MNH133" s="181"/>
      <c r="MNI133" s="181"/>
      <c r="MNJ133" s="181"/>
      <c r="MNK133" s="181"/>
      <c r="MNL133" s="181"/>
      <c r="MNM133" s="181"/>
      <c r="MNN133" s="181"/>
      <c r="MNO133" s="181"/>
      <c r="MNP133" s="181"/>
      <c r="MNQ133" s="181"/>
      <c r="MNR133" s="181"/>
      <c r="MNS133" s="181"/>
      <c r="MNT133" s="181"/>
      <c r="MNU133" s="181"/>
      <c r="MNV133" s="181"/>
      <c r="MNW133" s="181"/>
      <c r="MNX133" s="181"/>
      <c r="MNY133" s="181"/>
      <c r="MNZ133" s="181"/>
      <c r="MOA133" s="181"/>
      <c r="MOB133" s="181"/>
      <c r="MOC133" s="181"/>
      <c r="MOD133" s="181"/>
      <c r="MOE133" s="181"/>
      <c r="MOF133" s="181"/>
      <c r="MOG133" s="181"/>
      <c r="MOH133" s="181"/>
      <c r="MOI133" s="181"/>
      <c r="MOJ133" s="181"/>
      <c r="MOK133" s="181"/>
      <c r="MOL133" s="181"/>
      <c r="MOM133" s="181"/>
      <c r="MON133" s="181"/>
      <c r="MOO133" s="181"/>
      <c r="MOP133" s="181"/>
      <c r="MOQ133" s="181"/>
      <c r="MOR133" s="181"/>
      <c r="MOS133" s="181"/>
      <c r="MOT133" s="181"/>
      <c r="MOU133" s="181"/>
      <c r="MOV133" s="181"/>
      <c r="MOW133" s="181"/>
      <c r="MOX133" s="181"/>
      <c r="MOY133" s="181"/>
      <c r="MOZ133" s="181"/>
      <c r="MPA133" s="181"/>
      <c r="MPB133" s="181"/>
      <c r="MPC133" s="181"/>
      <c r="MPD133" s="181"/>
      <c r="MPE133" s="181"/>
      <c r="MPF133" s="181"/>
      <c r="MPG133" s="181"/>
      <c r="MPH133" s="181"/>
      <c r="MPI133" s="181"/>
      <c r="MPJ133" s="181"/>
      <c r="MPK133" s="181"/>
      <c r="MPL133" s="181"/>
      <c r="MPM133" s="181"/>
      <c r="MPN133" s="181"/>
      <c r="MPO133" s="181"/>
      <c r="MPP133" s="181"/>
      <c r="MPQ133" s="181"/>
      <c r="MPR133" s="181"/>
      <c r="MPS133" s="181"/>
      <c r="MPT133" s="181"/>
      <c r="MPU133" s="181"/>
      <c r="MPV133" s="181"/>
      <c r="MPW133" s="181"/>
      <c r="MPX133" s="181"/>
      <c r="MPY133" s="181"/>
      <c r="MPZ133" s="181"/>
      <c r="MQA133" s="181"/>
      <c r="MQB133" s="181"/>
      <c r="MQC133" s="181"/>
      <c r="MQD133" s="181"/>
      <c r="MQE133" s="181"/>
      <c r="MQF133" s="181"/>
      <c r="MQG133" s="181"/>
      <c r="MQH133" s="181"/>
      <c r="MQI133" s="181"/>
      <c r="MQJ133" s="181"/>
      <c r="MQK133" s="181"/>
      <c r="MQL133" s="181"/>
      <c r="MQM133" s="181"/>
      <c r="MQN133" s="181"/>
      <c r="MQO133" s="181"/>
      <c r="MQP133" s="181"/>
      <c r="MQQ133" s="181"/>
      <c r="MQR133" s="181"/>
      <c r="MQS133" s="181"/>
      <c r="MQT133" s="181"/>
      <c r="MQU133" s="181"/>
      <c r="MQV133" s="181"/>
      <c r="MQW133" s="181"/>
      <c r="MQX133" s="181"/>
      <c r="MQY133" s="181"/>
      <c r="MQZ133" s="181"/>
      <c r="MRA133" s="181"/>
      <c r="MRB133" s="181"/>
      <c r="MRC133" s="181"/>
      <c r="MRD133" s="181"/>
      <c r="MRE133" s="181"/>
      <c r="MRF133" s="181"/>
      <c r="MRG133" s="181"/>
      <c r="MRH133" s="181"/>
      <c r="MRI133" s="181"/>
      <c r="MRJ133" s="181"/>
      <c r="MRK133" s="181"/>
      <c r="MRL133" s="181"/>
      <c r="MRM133" s="181"/>
      <c r="MRN133" s="181"/>
      <c r="MRO133" s="181"/>
      <c r="MRP133" s="181"/>
      <c r="MRQ133" s="181"/>
      <c r="MRR133" s="181"/>
      <c r="MRS133" s="181"/>
      <c r="MRT133" s="181"/>
      <c r="MRU133" s="181"/>
      <c r="MRV133" s="181"/>
      <c r="MRW133" s="181"/>
      <c r="MRX133" s="181"/>
      <c r="MRY133" s="181"/>
      <c r="MRZ133" s="181"/>
      <c r="MSA133" s="181"/>
      <c r="MSB133" s="181"/>
      <c r="MSC133" s="181"/>
      <c r="MSD133" s="181"/>
      <c r="MSE133" s="181"/>
      <c r="MSF133" s="181"/>
      <c r="MSG133" s="181"/>
      <c r="MSH133" s="181"/>
      <c r="MSI133" s="181"/>
      <c r="MSJ133" s="181"/>
      <c r="MSK133" s="181"/>
      <c r="MSL133" s="181"/>
      <c r="MSM133" s="181"/>
      <c r="MSN133" s="181"/>
      <c r="MSO133" s="181"/>
      <c r="MSP133" s="181"/>
      <c r="MSQ133" s="181"/>
      <c r="MSR133" s="181"/>
      <c r="MSS133" s="181"/>
      <c r="MST133" s="181"/>
      <c r="MSU133" s="181"/>
      <c r="MSV133" s="181"/>
      <c r="MSW133" s="181"/>
      <c r="MSX133" s="181"/>
      <c r="MSY133" s="181"/>
      <c r="MSZ133" s="181"/>
      <c r="MTA133" s="181"/>
      <c r="MTB133" s="181"/>
      <c r="MTC133" s="181"/>
      <c r="MTD133" s="181"/>
      <c r="MTE133" s="181"/>
      <c r="MTF133" s="181"/>
      <c r="MTG133" s="181"/>
      <c r="MTH133" s="181"/>
      <c r="MTI133" s="181"/>
      <c r="MTJ133" s="181"/>
      <c r="MTK133" s="181"/>
      <c r="MTL133" s="181"/>
      <c r="MTM133" s="181"/>
      <c r="MTN133" s="181"/>
      <c r="MTO133" s="181"/>
      <c r="MTP133" s="181"/>
      <c r="MTQ133" s="181"/>
      <c r="MTR133" s="181"/>
      <c r="MTS133" s="181"/>
      <c r="MTT133" s="181"/>
      <c r="MTU133" s="181"/>
      <c r="MTV133" s="181"/>
      <c r="MTW133" s="181"/>
      <c r="MTX133" s="181"/>
      <c r="MTY133" s="181"/>
      <c r="MTZ133" s="181"/>
      <c r="MUA133" s="181"/>
      <c r="MUB133" s="181"/>
      <c r="MUC133" s="181"/>
      <c r="MUD133" s="181"/>
      <c r="MUE133" s="181"/>
      <c r="MUF133" s="181"/>
      <c r="MUG133" s="181"/>
      <c r="MUH133" s="181"/>
      <c r="MUI133" s="181"/>
      <c r="MUJ133" s="181"/>
      <c r="MUK133" s="181"/>
      <c r="MUL133" s="181"/>
      <c r="MUM133" s="181"/>
      <c r="MUN133" s="181"/>
      <c r="MUO133" s="181"/>
      <c r="MUP133" s="181"/>
      <c r="MUQ133" s="181"/>
      <c r="MUR133" s="181"/>
      <c r="MUS133" s="181"/>
      <c r="MUT133" s="181"/>
      <c r="MUU133" s="181"/>
      <c r="MUV133" s="181"/>
      <c r="MUW133" s="181"/>
      <c r="MUX133" s="181"/>
      <c r="MUY133" s="181"/>
      <c r="MUZ133" s="181"/>
      <c r="MVA133" s="181"/>
      <c r="MVB133" s="181"/>
      <c r="MVC133" s="181"/>
      <c r="MVD133" s="181"/>
      <c r="MVE133" s="181"/>
      <c r="MVF133" s="181"/>
      <c r="MVG133" s="181"/>
      <c r="MVH133" s="181"/>
      <c r="MVI133" s="181"/>
      <c r="MVJ133" s="181"/>
      <c r="MVK133" s="181"/>
      <c r="MVL133" s="181"/>
      <c r="MVM133" s="181"/>
      <c r="MVN133" s="181"/>
      <c r="MVO133" s="181"/>
      <c r="MVP133" s="181"/>
      <c r="MVQ133" s="181"/>
      <c r="MVR133" s="181"/>
      <c r="MVS133" s="181"/>
      <c r="MVT133" s="181"/>
      <c r="MVU133" s="181"/>
      <c r="MVV133" s="181"/>
      <c r="MVW133" s="181"/>
      <c r="MVX133" s="181"/>
      <c r="MVY133" s="181"/>
      <c r="MVZ133" s="181"/>
      <c r="MWA133" s="181"/>
      <c r="MWB133" s="181"/>
      <c r="MWC133" s="181"/>
      <c r="MWD133" s="181"/>
      <c r="MWE133" s="181"/>
      <c r="MWF133" s="181"/>
      <c r="MWG133" s="181"/>
      <c r="MWH133" s="181"/>
      <c r="MWI133" s="181"/>
      <c r="MWJ133" s="181"/>
      <c r="MWK133" s="181"/>
      <c r="MWL133" s="181"/>
      <c r="MWM133" s="181"/>
      <c r="MWN133" s="181"/>
      <c r="MWO133" s="181"/>
      <c r="MWP133" s="181"/>
      <c r="MWQ133" s="181"/>
      <c r="MWR133" s="181"/>
      <c r="MWS133" s="181"/>
      <c r="MWT133" s="181"/>
      <c r="MWU133" s="181"/>
      <c r="MWV133" s="181"/>
      <c r="MWW133" s="181"/>
      <c r="MWX133" s="181"/>
      <c r="MWY133" s="181"/>
      <c r="MWZ133" s="181"/>
      <c r="MXA133" s="181"/>
      <c r="MXB133" s="181"/>
      <c r="MXC133" s="181"/>
      <c r="MXD133" s="181"/>
      <c r="MXE133" s="181"/>
      <c r="MXF133" s="181"/>
      <c r="MXG133" s="181"/>
      <c r="MXH133" s="181"/>
      <c r="MXI133" s="181"/>
      <c r="MXJ133" s="181"/>
      <c r="MXK133" s="181"/>
      <c r="MXL133" s="181"/>
      <c r="MXM133" s="181"/>
      <c r="MXN133" s="181"/>
      <c r="MXO133" s="181"/>
      <c r="MXP133" s="181"/>
      <c r="MXQ133" s="181"/>
      <c r="MXR133" s="181"/>
      <c r="MXS133" s="181"/>
      <c r="MXT133" s="181"/>
      <c r="MXU133" s="181"/>
      <c r="MXV133" s="181"/>
      <c r="MXW133" s="181"/>
      <c r="MXX133" s="181"/>
      <c r="MXY133" s="181"/>
      <c r="MXZ133" s="181"/>
      <c r="MYA133" s="181"/>
      <c r="MYB133" s="181"/>
      <c r="MYC133" s="181"/>
      <c r="MYD133" s="181"/>
      <c r="MYE133" s="181"/>
      <c r="MYF133" s="181"/>
      <c r="MYG133" s="181"/>
      <c r="MYH133" s="181"/>
      <c r="MYI133" s="181"/>
      <c r="MYJ133" s="181"/>
      <c r="MYK133" s="181"/>
      <c r="MYL133" s="181"/>
      <c r="MYM133" s="181"/>
      <c r="MYN133" s="181"/>
      <c r="MYO133" s="181"/>
      <c r="MYP133" s="181"/>
      <c r="MYQ133" s="181"/>
      <c r="MYR133" s="181"/>
      <c r="MYS133" s="181"/>
      <c r="MYT133" s="181"/>
      <c r="MYU133" s="181"/>
      <c r="MYV133" s="181"/>
      <c r="MYW133" s="181"/>
      <c r="MYX133" s="181"/>
      <c r="MYY133" s="181"/>
      <c r="MYZ133" s="181"/>
      <c r="MZA133" s="181"/>
      <c r="MZB133" s="181"/>
      <c r="MZC133" s="181"/>
      <c r="MZD133" s="181"/>
      <c r="MZE133" s="181"/>
      <c r="MZF133" s="181"/>
      <c r="MZG133" s="181"/>
      <c r="MZH133" s="181"/>
      <c r="MZI133" s="181"/>
      <c r="MZJ133" s="181"/>
      <c r="MZK133" s="181"/>
      <c r="MZL133" s="181"/>
      <c r="MZM133" s="181"/>
      <c r="MZN133" s="181"/>
      <c r="MZO133" s="181"/>
      <c r="MZP133" s="181"/>
      <c r="MZQ133" s="181"/>
      <c r="MZR133" s="181"/>
      <c r="MZS133" s="181"/>
      <c r="MZT133" s="181"/>
      <c r="MZU133" s="181"/>
      <c r="MZV133" s="181"/>
      <c r="MZW133" s="181"/>
      <c r="MZX133" s="181"/>
      <c r="MZY133" s="181"/>
      <c r="MZZ133" s="181"/>
      <c r="NAA133" s="181"/>
      <c r="NAB133" s="181"/>
      <c r="NAC133" s="181"/>
      <c r="NAD133" s="181"/>
      <c r="NAE133" s="181"/>
      <c r="NAF133" s="181"/>
      <c r="NAG133" s="181"/>
      <c r="NAH133" s="181"/>
      <c r="NAI133" s="181"/>
      <c r="NAJ133" s="181"/>
      <c r="NAK133" s="181"/>
      <c r="NAL133" s="181"/>
      <c r="NAM133" s="181"/>
      <c r="NAN133" s="181"/>
      <c r="NAO133" s="181"/>
      <c r="NAP133" s="181"/>
      <c r="NAQ133" s="181"/>
      <c r="NAR133" s="181"/>
      <c r="NAS133" s="181"/>
      <c r="NAT133" s="181"/>
      <c r="NAU133" s="181"/>
      <c r="NAV133" s="181"/>
      <c r="NAW133" s="181"/>
      <c r="NAX133" s="181"/>
      <c r="NAY133" s="181"/>
      <c r="NAZ133" s="181"/>
      <c r="NBA133" s="181"/>
      <c r="NBB133" s="181"/>
      <c r="NBC133" s="181"/>
      <c r="NBD133" s="181"/>
      <c r="NBE133" s="181"/>
      <c r="NBF133" s="181"/>
      <c r="NBG133" s="181"/>
      <c r="NBH133" s="181"/>
      <c r="NBI133" s="181"/>
      <c r="NBJ133" s="181"/>
      <c r="NBK133" s="181"/>
      <c r="NBL133" s="181"/>
      <c r="NBM133" s="181"/>
      <c r="NBN133" s="181"/>
      <c r="NBO133" s="181"/>
      <c r="NBP133" s="181"/>
      <c r="NBQ133" s="181"/>
      <c r="NBR133" s="181"/>
      <c r="NBS133" s="181"/>
      <c r="NBT133" s="181"/>
      <c r="NBU133" s="181"/>
      <c r="NBV133" s="181"/>
      <c r="NBW133" s="181"/>
      <c r="NBX133" s="181"/>
      <c r="NBY133" s="181"/>
      <c r="NBZ133" s="181"/>
      <c r="NCA133" s="181"/>
      <c r="NCB133" s="181"/>
      <c r="NCC133" s="181"/>
      <c r="NCD133" s="181"/>
      <c r="NCE133" s="181"/>
      <c r="NCF133" s="181"/>
      <c r="NCG133" s="181"/>
      <c r="NCH133" s="181"/>
      <c r="NCI133" s="181"/>
      <c r="NCJ133" s="181"/>
      <c r="NCK133" s="181"/>
      <c r="NCL133" s="181"/>
      <c r="NCM133" s="181"/>
      <c r="NCN133" s="181"/>
      <c r="NCO133" s="181"/>
      <c r="NCP133" s="181"/>
      <c r="NCQ133" s="181"/>
      <c r="NCR133" s="181"/>
      <c r="NCS133" s="181"/>
      <c r="NCT133" s="181"/>
      <c r="NCU133" s="181"/>
      <c r="NCV133" s="181"/>
      <c r="NCW133" s="181"/>
      <c r="NCX133" s="181"/>
      <c r="NCY133" s="181"/>
      <c r="NCZ133" s="181"/>
      <c r="NDA133" s="181"/>
      <c r="NDB133" s="181"/>
      <c r="NDC133" s="181"/>
      <c r="NDD133" s="181"/>
      <c r="NDE133" s="181"/>
      <c r="NDF133" s="181"/>
      <c r="NDG133" s="181"/>
      <c r="NDH133" s="181"/>
      <c r="NDI133" s="181"/>
      <c r="NDJ133" s="181"/>
      <c r="NDK133" s="181"/>
      <c r="NDL133" s="181"/>
      <c r="NDM133" s="181"/>
      <c r="NDN133" s="181"/>
      <c r="NDO133" s="181"/>
      <c r="NDP133" s="181"/>
      <c r="NDQ133" s="181"/>
      <c r="NDR133" s="181"/>
      <c r="NDS133" s="181"/>
      <c r="NDT133" s="181"/>
      <c r="NDU133" s="181"/>
      <c r="NDV133" s="181"/>
      <c r="NDW133" s="181"/>
      <c r="NDX133" s="181"/>
      <c r="NDY133" s="181"/>
      <c r="NDZ133" s="181"/>
      <c r="NEA133" s="181"/>
      <c r="NEB133" s="181"/>
      <c r="NEC133" s="181"/>
      <c r="NED133" s="181"/>
      <c r="NEE133" s="181"/>
      <c r="NEF133" s="181"/>
      <c r="NEG133" s="181"/>
      <c r="NEH133" s="181"/>
      <c r="NEI133" s="181"/>
      <c r="NEJ133" s="181"/>
      <c r="NEK133" s="181"/>
      <c r="NEL133" s="181"/>
      <c r="NEM133" s="181"/>
      <c r="NEN133" s="181"/>
      <c r="NEO133" s="181"/>
      <c r="NEP133" s="181"/>
      <c r="NEQ133" s="181"/>
      <c r="NER133" s="181"/>
      <c r="NES133" s="181"/>
      <c r="NET133" s="181"/>
      <c r="NEU133" s="181"/>
      <c r="NEV133" s="181"/>
      <c r="NEW133" s="181"/>
      <c r="NEX133" s="181"/>
      <c r="NEY133" s="181"/>
      <c r="NEZ133" s="181"/>
      <c r="NFA133" s="181"/>
      <c r="NFB133" s="181"/>
      <c r="NFC133" s="181"/>
      <c r="NFD133" s="181"/>
      <c r="NFE133" s="181"/>
      <c r="NFF133" s="181"/>
      <c r="NFG133" s="181"/>
      <c r="NFH133" s="181"/>
      <c r="NFI133" s="181"/>
      <c r="NFJ133" s="181"/>
      <c r="NFK133" s="181"/>
      <c r="NFL133" s="181"/>
      <c r="NFM133" s="181"/>
      <c r="NFN133" s="181"/>
      <c r="NFO133" s="181"/>
      <c r="NFP133" s="181"/>
      <c r="NFQ133" s="181"/>
      <c r="NFR133" s="181"/>
      <c r="NFS133" s="181"/>
      <c r="NFT133" s="181"/>
      <c r="NFU133" s="181"/>
      <c r="NFV133" s="181"/>
      <c r="NFW133" s="181"/>
      <c r="NFX133" s="181"/>
      <c r="NFY133" s="181"/>
      <c r="NFZ133" s="181"/>
      <c r="NGA133" s="181"/>
      <c r="NGB133" s="181"/>
      <c r="NGC133" s="181"/>
      <c r="NGD133" s="181"/>
      <c r="NGE133" s="181"/>
      <c r="NGF133" s="181"/>
      <c r="NGG133" s="181"/>
      <c r="NGH133" s="181"/>
      <c r="NGI133" s="181"/>
      <c r="NGJ133" s="181"/>
      <c r="NGK133" s="181"/>
      <c r="NGL133" s="181"/>
      <c r="NGM133" s="181"/>
      <c r="NGN133" s="181"/>
      <c r="NGO133" s="181"/>
      <c r="NGP133" s="181"/>
      <c r="NGQ133" s="181"/>
      <c r="NGR133" s="181"/>
      <c r="NGS133" s="181"/>
      <c r="NGT133" s="181"/>
      <c r="NGU133" s="181"/>
      <c r="NGV133" s="181"/>
      <c r="NGW133" s="181"/>
      <c r="NGX133" s="181"/>
      <c r="NGY133" s="181"/>
      <c r="NGZ133" s="181"/>
      <c r="NHA133" s="181"/>
      <c r="NHB133" s="181"/>
      <c r="NHC133" s="181"/>
      <c r="NHD133" s="181"/>
      <c r="NHE133" s="181"/>
      <c r="NHF133" s="181"/>
      <c r="NHG133" s="181"/>
      <c r="NHH133" s="181"/>
      <c r="NHI133" s="181"/>
      <c r="NHJ133" s="181"/>
      <c r="NHK133" s="181"/>
      <c r="NHL133" s="181"/>
      <c r="NHM133" s="181"/>
      <c r="NHN133" s="181"/>
      <c r="NHO133" s="181"/>
      <c r="NHP133" s="181"/>
      <c r="NHQ133" s="181"/>
      <c r="NHR133" s="181"/>
      <c r="NHS133" s="181"/>
      <c r="NHT133" s="181"/>
      <c r="NHU133" s="181"/>
      <c r="NHV133" s="181"/>
      <c r="NHW133" s="181"/>
      <c r="NHX133" s="181"/>
      <c r="NHY133" s="181"/>
      <c r="NHZ133" s="181"/>
      <c r="NIA133" s="181"/>
      <c r="NIB133" s="181"/>
      <c r="NIC133" s="181"/>
      <c r="NID133" s="181"/>
      <c r="NIE133" s="181"/>
      <c r="NIF133" s="181"/>
      <c r="NIG133" s="181"/>
      <c r="NIH133" s="181"/>
      <c r="NII133" s="181"/>
      <c r="NIJ133" s="181"/>
      <c r="NIK133" s="181"/>
      <c r="NIL133" s="181"/>
      <c r="NIM133" s="181"/>
      <c r="NIN133" s="181"/>
      <c r="NIO133" s="181"/>
      <c r="NIP133" s="181"/>
      <c r="NIQ133" s="181"/>
      <c r="NIR133" s="181"/>
      <c r="NIS133" s="181"/>
      <c r="NIT133" s="181"/>
      <c r="NIU133" s="181"/>
      <c r="NIV133" s="181"/>
      <c r="NIW133" s="181"/>
      <c r="NIX133" s="181"/>
      <c r="NIY133" s="181"/>
      <c r="NIZ133" s="181"/>
      <c r="NJA133" s="181"/>
      <c r="NJB133" s="181"/>
      <c r="NJC133" s="181"/>
      <c r="NJD133" s="181"/>
      <c r="NJE133" s="181"/>
      <c r="NJF133" s="181"/>
      <c r="NJG133" s="181"/>
      <c r="NJH133" s="181"/>
      <c r="NJI133" s="181"/>
      <c r="NJJ133" s="181"/>
      <c r="NJK133" s="181"/>
      <c r="NJL133" s="181"/>
      <c r="NJM133" s="181"/>
      <c r="NJN133" s="181"/>
      <c r="NJO133" s="181"/>
      <c r="NJP133" s="181"/>
      <c r="NJQ133" s="181"/>
      <c r="NJR133" s="181"/>
      <c r="NJS133" s="181"/>
      <c r="NJT133" s="181"/>
      <c r="NJU133" s="181"/>
      <c r="NJV133" s="181"/>
      <c r="NJW133" s="181"/>
      <c r="NJX133" s="181"/>
      <c r="NJY133" s="181"/>
      <c r="NJZ133" s="181"/>
      <c r="NKA133" s="181"/>
      <c r="NKB133" s="181"/>
      <c r="NKC133" s="181"/>
      <c r="NKD133" s="181"/>
      <c r="NKE133" s="181"/>
      <c r="NKF133" s="181"/>
      <c r="NKG133" s="181"/>
      <c r="NKH133" s="181"/>
      <c r="NKI133" s="181"/>
      <c r="NKJ133" s="181"/>
      <c r="NKK133" s="181"/>
      <c r="NKL133" s="181"/>
      <c r="NKM133" s="181"/>
      <c r="NKN133" s="181"/>
      <c r="NKO133" s="181"/>
      <c r="NKP133" s="181"/>
      <c r="NKQ133" s="181"/>
      <c r="NKR133" s="181"/>
      <c r="NKS133" s="181"/>
      <c r="NKT133" s="181"/>
      <c r="NKU133" s="181"/>
      <c r="NKV133" s="181"/>
      <c r="NKW133" s="181"/>
      <c r="NKX133" s="181"/>
      <c r="NKY133" s="181"/>
      <c r="NKZ133" s="181"/>
      <c r="NLA133" s="181"/>
      <c r="NLB133" s="181"/>
      <c r="NLC133" s="181"/>
      <c r="NLD133" s="181"/>
      <c r="NLE133" s="181"/>
      <c r="NLF133" s="181"/>
      <c r="NLG133" s="181"/>
      <c r="NLH133" s="181"/>
      <c r="NLI133" s="181"/>
      <c r="NLJ133" s="181"/>
      <c r="NLK133" s="181"/>
      <c r="NLL133" s="181"/>
      <c r="NLM133" s="181"/>
      <c r="NLN133" s="181"/>
      <c r="NLO133" s="181"/>
      <c r="NLP133" s="181"/>
      <c r="NLQ133" s="181"/>
      <c r="NLR133" s="181"/>
      <c r="NLS133" s="181"/>
      <c r="NLT133" s="181"/>
      <c r="NLU133" s="181"/>
      <c r="NLV133" s="181"/>
      <c r="NLW133" s="181"/>
      <c r="NLX133" s="181"/>
      <c r="NLY133" s="181"/>
      <c r="NLZ133" s="181"/>
      <c r="NMA133" s="181"/>
      <c r="NMB133" s="181"/>
      <c r="NMC133" s="181"/>
      <c r="NMD133" s="181"/>
      <c r="NME133" s="181"/>
      <c r="NMF133" s="181"/>
      <c r="NMG133" s="181"/>
      <c r="NMH133" s="181"/>
      <c r="NMI133" s="181"/>
      <c r="NMJ133" s="181"/>
      <c r="NMK133" s="181"/>
      <c r="NML133" s="181"/>
      <c r="NMM133" s="181"/>
      <c r="NMN133" s="181"/>
      <c r="NMO133" s="181"/>
      <c r="NMP133" s="181"/>
      <c r="NMQ133" s="181"/>
      <c r="NMR133" s="181"/>
      <c r="NMS133" s="181"/>
      <c r="NMT133" s="181"/>
      <c r="NMU133" s="181"/>
      <c r="NMV133" s="181"/>
      <c r="NMW133" s="181"/>
      <c r="NMX133" s="181"/>
      <c r="NMY133" s="181"/>
      <c r="NMZ133" s="181"/>
      <c r="NNA133" s="181"/>
      <c r="NNB133" s="181"/>
      <c r="NNC133" s="181"/>
      <c r="NND133" s="181"/>
      <c r="NNE133" s="181"/>
      <c r="NNF133" s="181"/>
      <c r="NNG133" s="181"/>
      <c r="NNH133" s="181"/>
      <c r="NNI133" s="181"/>
      <c r="NNJ133" s="181"/>
      <c r="NNK133" s="181"/>
      <c r="NNL133" s="181"/>
      <c r="NNM133" s="181"/>
      <c r="NNN133" s="181"/>
      <c r="NNO133" s="181"/>
      <c r="NNP133" s="181"/>
      <c r="NNQ133" s="181"/>
      <c r="NNR133" s="181"/>
      <c r="NNS133" s="181"/>
      <c r="NNT133" s="181"/>
      <c r="NNU133" s="181"/>
      <c r="NNV133" s="181"/>
      <c r="NNW133" s="181"/>
      <c r="NNX133" s="181"/>
      <c r="NNY133" s="181"/>
      <c r="NNZ133" s="181"/>
      <c r="NOA133" s="181"/>
      <c r="NOB133" s="181"/>
      <c r="NOC133" s="181"/>
      <c r="NOD133" s="181"/>
      <c r="NOE133" s="181"/>
      <c r="NOF133" s="181"/>
      <c r="NOG133" s="181"/>
      <c r="NOH133" s="181"/>
      <c r="NOI133" s="181"/>
      <c r="NOJ133" s="181"/>
      <c r="NOK133" s="181"/>
      <c r="NOL133" s="181"/>
      <c r="NOM133" s="181"/>
      <c r="NON133" s="181"/>
      <c r="NOO133" s="181"/>
      <c r="NOP133" s="181"/>
      <c r="NOQ133" s="181"/>
      <c r="NOR133" s="181"/>
      <c r="NOS133" s="181"/>
      <c r="NOT133" s="181"/>
      <c r="NOU133" s="181"/>
      <c r="NOV133" s="181"/>
      <c r="NOW133" s="181"/>
      <c r="NOX133" s="181"/>
      <c r="NOY133" s="181"/>
      <c r="NOZ133" s="181"/>
      <c r="NPA133" s="181"/>
      <c r="NPB133" s="181"/>
      <c r="NPC133" s="181"/>
      <c r="NPD133" s="181"/>
      <c r="NPE133" s="181"/>
      <c r="NPF133" s="181"/>
      <c r="NPG133" s="181"/>
      <c r="NPH133" s="181"/>
      <c r="NPI133" s="181"/>
      <c r="NPJ133" s="181"/>
      <c r="NPK133" s="181"/>
      <c r="NPL133" s="181"/>
      <c r="NPM133" s="181"/>
      <c r="NPN133" s="181"/>
      <c r="NPO133" s="181"/>
      <c r="NPP133" s="181"/>
      <c r="NPQ133" s="181"/>
      <c r="NPR133" s="181"/>
      <c r="NPS133" s="181"/>
      <c r="NPT133" s="181"/>
      <c r="NPU133" s="181"/>
      <c r="NPV133" s="181"/>
      <c r="NPW133" s="181"/>
      <c r="NPX133" s="181"/>
      <c r="NPY133" s="181"/>
      <c r="NPZ133" s="181"/>
      <c r="NQA133" s="181"/>
      <c r="NQB133" s="181"/>
      <c r="NQC133" s="181"/>
      <c r="NQD133" s="181"/>
      <c r="NQE133" s="181"/>
      <c r="NQF133" s="181"/>
      <c r="NQG133" s="181"/>
      <c r="NQH133" s="181"/>
      <c r="NQI133" s="181"/>
      <c r="NQJ133" s="181"/>
      <c r="NQK133" s="181"/>
      <c r="NQL133" s="181"/>
      <c r="NQM133" s="181"/>
      <c r="NQN133" s="181"/>
      <c r="NQO133" s="181"/>
      <c r="NQP133" s="181"/>
      <c r="NQQ133" s="181"/>
      <c r="NQR133" s="181"/>
      <c r="NQS133" s="181"/>
      <c r="NQT133" s="181"/>
      <c r="NQU133" s="181"/>
      <c r="NQV133" s="181"/>
      <c r="NQW133" s="181"/>
      <c r="NQX133" s="181"/>
      <c r="NQY133" s="181"/>
      <c r="NQZ133" s="181"/>
      <c r="NRA133" s="181"/>
      <c r="NRB133" s="181"/>
      <c r="NRC133" s="181"/>
      <c r="NRD133" s="181"/>
      <c r="NRE133" s="181"/>
      <c r="NRF133" s="181"/>
      <c r="NRG133" s="181"/>
      <c r="NRH133" s="181"/>
      <c r="NRI133" s="181"/>
      <c r="NRJ133" s="181"/>
      <c r="NRK133" s="181"/>
      <c r="NRL133" s="181"/>
      <c r="NRM133" s="181"/>
      <c r="NRN133" s="181"/>
      <c r="NRO133" s="181"/>
      <c r="NRP133" s="181"/>
      <c r="NRQ133" s="181"/>
      <c r="NRR133" s="181"/>
      <c r="NRS133" s="181"/>
      <c r="NRT133" s="181"/>
      <c r="NRU133" s="181"/>
      <c r="NRV133" s="181"/>
      <c r="NRW133" s="181"/>
      <c r="NRX133" s="181"/>
      <c r="NRY133" s="181"/>
      <c r="NRZ133" s="181"/>
      <c r="NSA133" s="181"/>
      <c r="NSB133" s="181"/>
      <c r="NSC133" s="181"/>
      <c r="NSD133" s="181"/>
      <c r="NSE133" s="181"/>
      <c r="NSF133" s="181"/>
      <c r="NSG133" s="181"/>
      <c r="NSH133" s="181"/>
      <c r="NSI133" s="181"/>
      <c r="NSJ133" s="181"/>
      <c r="NSK133" s="181"/>
      <c r="NSL133" s="181"/>
      <c r="NSM133" s="181"/>
      <c r="NSN133" s="181"/>
      <c r="NSO133" s="181"/>
      <c r="NSP133" s="181"/>
      <c r="NSQ133" s="181"/>
      <c r="NSR133" s="181"/>
      <c r="NSS133" s="181"/>
      <c r="NST133" s="181"/>
      <c r="NSU133" s="181"/>
      <c r="NSV133" s="181"/>
      <c r="NSW133" s="181"/>
      <c r="NSX133" s="181"/>
      <c r="NSY133" s="181"/>
      <c r="NSZ133" s="181"/>
      <c r="NTA133" s="181"/>
      <c r="NTB133" s="181"/>
      <c r="NTC133" s="181"/>
      <c r="NTD133" s="181"/>
      <c r="NTE133" s="181"/>
      <c r="NTF133" s="181"/>
      <c r="NTG133" s="181"/>
      <c r="NTH133" s="181"/>
      <c r="NTI133" s="181"/>
      <c r="NTJ133" s="181"/>
      <c r="NTK133" s="181"/>
      <c r="NTL133" s="181"/>
      <c r="NTM133" s="181"/>
      <c r="NTN133" s="181"/>
      <c r="NTO133" s="181"/>
      <c r="NTP133" s="181"/>
      <c r="NTQ133" s="181"/>
      <c r="NTR133" s="181"/>
      <c r="NTS133" s="181"/>
      <c r="NTT133" s="181"/>
      <c r="NTU133" s="181"/>
      <c r="NTV133" s="181"/>
      <c r="NTW133" s="181"/>
      <c r="NTX133" s="181"/>
      <c r="NTY133" s="181"/>
      <c r="NTZ133" s="181"/>
      <c r="NUA133" s="181"/>
      <c r="NUB133" s="181"/>
      <c r="NUC133" s="181"/>
      <c r="NUD133" s="181"/>
      <c r="NUE133" s="181"/>
      <c r="NUF133" s="181"/>
      <c r="NUG133" s="181"/>
      <c r="NUH133" s="181"/>
      <c r="NUI133" s="181"/>
      <c r="NUJ133" s="181"/>
      <c r="NUK133" s="181"/>
      <c r="NUL133" s="181"/>
      <c r="NUM133" s="181"/>
      <c r="NUN133" s="181"/>
      <c r="NUO133" s="181"/>
      <c r="NUP133" s="181"/>
      <c r="NUQ133" s="181"/>
      <c r="NUR133" s="181"/>
      <c r="NUS133" s="181"/>
      <c r="NUT133" s="181"/>
      <c r="NUU133" s="181"/>
      <c r="NUV133" s="181"/>
      <c r="NUW133" s="181"/>
      <c r="NUX133" s="181"/>
      <c r="NUY133" s="181"/>
      <c r="NUZ133" s="181"/>
      <c r="NVA133" s="181"/>
      <c r="NVB133" s="181"/>
      <c r="NVC133" s="181"/>
      <c r="NVD133" s="181"/>
      <c r="NVE133" s="181"/>
      <c r="NVF133" s="181"/>
      <c r="NVG133" s="181"/>
      <c r="NVH133" s="181"/>
      <c r="NVI133" s="181"/>
      <c r="NVJ133" s="181"/>
      <c r="NVK133" s="181"/>
      <c r="NVL133" s="181"/>
      <c r="NVM133" s="181"/>
      <c r="NVN133" s="181"/>
      <c r="NVO133" s="181"/>
      <c r="NVP133" s="181"/>
      <c r="NVQ133" s="181"/>
      <c r="NVR133" s="181"/>
      <c r="NVS133" s="181"/>
      <c r="NVT133" s="181"/>
      <c r="NVU133" s="181"/>
      <c r="NVV133" s="181"/>
      <c r="NVW133" s="181"/>
      <c r="NVX133" s="181"/>
      <c r="NVY133" s="181"/>
      <c r="NVZ133" s="181"/>
      <c r="NWA133" s="181"/>
      <c r="NWB133" s="181"/>
      <c r="NWC133" s="181"/>
      <c r="NWD133" s="181"/>
      <c r="NWE133" s="181"/>
      <c r="NWF133" s="181"/>
      <c r="NWG133" s="181"/>
      <c r="NWH133" s="181"/>
      <c r="NWI133" s="181"/>
      <c r="NWJ133" s="181"/>
      <c r="NWK133" s="181"/>
      <c r="NWL133" s="181"/>
      <c r="NWM133" s="181"/>
      <c r="NWN133" s="181"/>
      <c r="NWO133" s="181"/>
      <c r="NWP133" s="181"/>
      <c r="NWQ133" s="181"/>
      <c r="NWR133" s="181"/>
      <c r="NWS133" s="181"/>
      <c r="NWT133" s="181"/>
      <c r="NWU133" s="181"/>
      <c r="NWV133" s="181"/>
      <c r="NWW133" s="181"/>
      <c r="NWX133" s="181"/>
      <c r="NWY133" s="181"/>
      <c r="NWZ133" s="181"/>
      <c r="NXA133" s="181"/>
      <c r="NXB133" s="181"/>
      <c r="NXC133" s="181"/>
      <c r="NXD133" s="181"/>
      <c r="NXE133" s="181"/>
      <c r="NXF133" s="181"/>
      <c r="NXG133" s="181"/>
      <c r="NXH133" s="181"/>
      <c r="NXI133" s="181"/>
      <c r="NXJ133" s="181"/>
      <c r="NXK133" s="181"/>
      <c r="NXL133" s="181"/>
      <c r="NXM133" s="181"/>
      <c r="NXN133" s="181"/>
      <c r="NXO133" s="181"/>
      <c r="NXP133" s="181"/>
      <c r="NXQ133" s="181"/>
      <c r="NXR133" s="181"/>
      <c r="NXS133" s="181"/>
      <c r="NXT133" s="181"/>
      <c r="NXU133" s="181"/>
      <c r="NXV133" s="181"/>
      <c r="NXW133" s="181"/>
      <c r="NXX133" s="181"/>
      <c r="NXY133" s="181"/>
      <c r="NXZ133" s="181"/>
      <c r="NYA133" s="181"/>
      <c r="NYB133" s="181"/>
      <c r="NYC133" s="181"/>
      <c r="NYD133" s="181"/>
      <c r="NYE133" s="181"/>
      <c r="NYF133" s="181"/>
      <c r="NYG133" s="181"/>
      <c r="NYH133" s="181"/>
      <c r="NYI133" s="181"/>
      <c r="NYJ133" s="181"/>
      <c r="NYK133" s="181"/>
      <c r="NYL133" s="181"/>
      <c r="NYM133" s="181"/>
      <c r="NYN133" s="181"/>
      <c r="NYO133" s="181"/>
      <c r="NYP133" s="181"/>
      <c r="NYQ133" s="181"/>
      <c r="NYR133" s="181"/>
      <c r="NYS133" s="181"/>
      <c r="NYT133" s="181"/>
      <c r="NYU133" s="181"/>
      <c r="NYV133" s="181"/>
      <c r="NYW133" s="181"/>
      <c r="NYX133" s="181"/>
      <c r="NYY133" s="181"/>
      <c r="NYZ133" s="181"/>
      <c r="NZA133" s="181"/>
      <c r="NZB133" s="181"/>
      <c r="NZC133" s="181"/>
      <c r="NZD133" s="181"/>
      <c r="NZE133" s="181"/>
      <c r="NZF133" s="181"/>
      <c r="NZG133" s="181"/>
      <c r="NZH133" s="181"/>
      <c r="NZI133" s="181"/>
      <c r="NZJ133" s="181"/>
      <c r="NZK133" s="181"/>
      <c r="NZL133" s="181"/>
      <c r="NZM133" s="181"/>
      <c r="NZN133" s="181"/>
      <c r="NZO133" s="181"/>
      <c r="NZP133" s="181"/>
      <c r="NZQ133" s="181"/>
      <c r="NZR133" s="181"/>
      <c r="NZS133" s="181"/>
      <c r="NZT133" s="181"/>
      <c r="NZU133" s="181"/>
      <c r="NZV133" s="181"/>
      <c r="NZW133" s="181"/>
      <c r="NZX133" s="181"/>
      <c r="NZY133" s="181"/>
      <c r="NZZ133" s="181"/>
      <c r="OAA133" s="181"/>
      <c r="OAB133" s="181"/>
      <c r="OAC133" s="181"/>
      <c r="OAD133" s="181"/>
      <c r="OAE133" s="181"/>
      <c r="OAF133" s="181"/>
      <c r="OAG133" s="181"/>
      <c r="OAH133" s="181"/>
      <c r="OAI133" s="181"/>
      <c r="OAJ133" s="181"/>
      <c r="OAK133" s="181"/>
      <c r="OAL133" s="181"/>
      <c r="OAM133" s="181"/>
      <c r="OAN133" s="181"/>
      <c r="OAO133" s="181"/>
      <c r="OAP133" s="181"/>
      <c r="OAQ133" s="181"/>
      <c r="OAR133" s="181"/>
      <c r="OAS133" s="181"/>
      <c r="OAT133" s="181"/>
      <c r="OAU133" s="181"/>
      <c r="OAV133" s="181"/>
      <c r="OAW133" s="181"/>
      <c r="OAX133" s="181"/>
      <c r="OAY133" s="181"/>
      <c r="OAZ133" s="181"/>
      <c r="OBA133" s="181"/>
      <c r="OBB133" s="181"/>
      <c r="OBC133" s="181"/>
      <c r="OBD133" s="181"/>
      <c r="OBE133" s="181"/>
      <c r="OBF133" s="181"/>
      <c r="OBG133" s="181"/>
      <c r="OBH133" s="181"/>
      <c r="OBI133" s="181"/>
      <c r="OBJ133" s="181"/>
      <c r="OBK133" s="181"/>
      <c r="OBL133" s="181"/>
      <c r="OBM133" s="181"/>
      <c r="OBN133" s="181"/>
      <c r="OBO133" s="181"/>
      <c r="OBP133" s="181"/>
      <c r="OBQ133" s="181"/>
      <c r="OBR133" s="181"/>
      <c r="OBS133" s="181"/>
      <c r="OBT133" s="181"/>
      <c r="OBU133" s="181"/>
      <c r="OBV133" s="181"/>
      <c r="OBW133" s="181"/>
      <c r="OBX133" s="181"/>
      <c r="OBY133" s="181"/>
      <c r="OBZ133" s="181"/>
      <c r="OCA133" s="181"/>
      <c r="OCB133" s="181"/>
      <c r="OCC133" s="181"/>
      <c r="OCD133" s="181"/>
      <c r="OCE133" s="181"/>
      <c r="OCF133" s="181"/>
      <c r="OCG133" s="181"/>
      <c r="OCH133" s="181"/>
      <c r="OCI133" s="181"/>
      <c r="OCJ133" s="181"/>
      <c r="OCK133" s="181"/>
      <c r="OCL133" s="181"/>
      <c r="OCM133" s="181"/>
      <c r="OCN133" s="181"/>
      <c r="OCO133" s="181"/>
      <c r="OCP133" s="181"/>
      <c r="OCQ133" s="181"/>
      <c r="OCR133" s="181"/>
      <c r="OCS133" s="181"/>
      <c r="OCT133" s="181"/>
      <c r="OCU133" s="181"/>
      <c r="OCV133" s="181"/>
      <c r="OCW133" s="181"/>
      <c r="OCX133" s="181"/>
      <c r="OCY133" s="181"/>
      <c r="OCZ133" s="181"/>
      <c r="ODA133" s="181"/>
      <c r="ODB133" s="181"/>
      <c r="ODC133" s="181"/>
      <c r="ODD133" s="181"/>
      <c r="ODE133" s="181"/>
      <c r="ODF133" s="181"/>
      <c r="ODG133" s="181"/>
      <c r="ODH133" s="181"/>
      <c r="ODI133" s="181"/>
      <c r="ODJ133" s="181"/>
      <c r="ODK133" s="181"/>
      <c r="ODL133" s="181"/>
      <c r="ODM133" s="181"/>
      <c r="ODN133" s="181"/>
      <c r="ODO133" s="181"/>
      <c r="ODP133" s="181"/>
      <c r="ODQ133" s="181"/>
      <c r="ODR133" s="181"/>
      <c r="ODS133" s="181"/>
      <c r="ODT133" s="181"/>
      <c r="ODU133" s="181"/>
      <c r="ODV133" s="181"/>
      <c r="ODW133" s="181"/>
      <c r="ODX133" s="181"/>
      <c r="ODY133" s="181"/>
      <c r="ODZ133" s="181"/>
      <c r="OEA133" s="181"/>
      <c r="OEB133" s="181"/>
      <c r="OEC133" s="181"/>
      <c r="OED133" s="181"/>
      <c r="OEE133" s="181"/>
      <c r="OEF133" s="181"/>
      <c r="OEG133" s="181"/>
      <c r="OEH133" s="181"/>
      <c r="OEI133" s="181"/>
      <c r="OEJ133" s="181"/>
      <c r="OEK133" s="181"/>
      <c r="OEL133" s="181"/>
      <c r="OEM133" s="181"/>
      <c r="OEN133" s="181"/>
      <c r="OEO133" s="181"/>
      <c r="OEP133" s="181"/>
      <c r="OEQ133" s="181"/>
      <c r="OER133" s="181"/>
      <c r="OES133" s="181"/>
      <c r="OET133" s="181"/>
      <c r="OEU133" s="181"/>
      <c r="OEV133" s="181"/>
      <c r="OEW133" s="181"/>
      <c r="OEX133" s="181"/>
      <c r="OEY133" s="181"/>
      <c r="OEZ133" s="181"/>
      <c r="OFA133" s="181"/>
      <c r="OFB133" s="181"/>
      <c r="OFC133" s="181"/>
      <c r="OFD133" s="181"/>
      <c r="OFE133" s="181"/>
      <c r="OFF133" s="181"/>
      <c r="OFG133" s="181"/>
      <c r="OFH133" s="181"/>
      <c r="OFI133" s="181"/>
      <c r="OFJ133" s="181"/>
      <c r="OFK133" s="181"/>
      <c r="OFL133" s="181"/>
      <c r="OFM133" s="181"/>
      <c r="OFN133" s="181"/>
      <c r="OFO133" s="181"/>
      <c r="OFP133" s="181"/>
      <c r="OFQ133" s="181"/>
      <c r="OFR133" s="181"/>
      <c r="OFS133" s="181"/>
      <c r="OFT133" s="181"/>
      <c r="OFU133" s="181"/>
      <c r="OFV133" s="181"/>
      <c r="OFW133" s="181"/>
      <c r="OFX133" s="181"/>
      <c r="OFY133" s="181"/>
      <c r="OFZ133" s="181"/>
      <c r="OGA133" s="181"/>
      <c r="OGB133" s="181"/>
      <c r="OGC133" s="181"/>
      <c r="OGD133" s="181"/>
      <c r="OGE133" s="181"/>
      <c r="OGF133" s="181"/>
      <c r="OGG133" s="181"/>
      <c r="OGH133" s="181"/>
      <c r="OGI133" s="181"/>
      <c r="OGJ133" s="181"/>
      <c r="OGK133" s="181"/>
      <c r="OGL133" s="181"/>
      <c r="OGM133" s="181"/>
      <c r="OGN133" s="181"/>
      <c r="OGO133" s="181"/>
      <c r="OGP133" s="181"/>
      <c r="OGQ133" s="181"/>
      <c r="OGR133" s="181"/>
      <c r="OGS133" s="181"/>
      <c r="OGT133" s="181"/>
      <c r="OGU133" s="181"/>
      <c r="OGV133" s="181"/>
      <c r="OGW133" s="181"/>
      <c r="OGX133" s="181"/>
      <c r="OGY133" s="181"/>
      <c r="OGZ133" s="181"/>
      <c r="OHA133" s="181"/>
      <c r="OHB133" s="181"/>
      <c r="OHC133" s="181"/>
      <c r="OHD133" s="181"/>
      <c r="OHE133" s="181"/>
      <c r="OHF133" s="181"/>
      <c r="OHG133" s="181"/>
      <c r="OHH133" s="181"/>
      <c r="OHI133" s="181"/>
      <c r="OHJ133" s="181"/>
      <c r="OHK133" s="181"/>
      <c r="OHL133" s="181"/>
      <c r="OHM133" s="181"/>
      <c r="OHN133" s="181"/>
      <c r="OHO133" s="181"/>
      <c r="OHP133" s="181"/>
      <c r="OHQ133" s="181"/>
      <c r="OHR133" s="181"/>
      <c r="OHS133" s="181"/>
      <c r="OHT133" s="181"/>
      <c r="OHU133" s="181"/>
      <c r="OHV133" s="181"/>
      <c r="OHW133" s="181"/>
      <c r="OHX133" s="181"/>
      <c r="OHY133" s="181"/>
      <c r="OHZ133" s="181"/>
      <c r="OIA133" s="181"/>
      <c r="OIB133" s="181"/>
      <c r="OIC133" s="181"/>
      <c r="OID133" s="181"/>
      <c r="OIE133" s="181"/>
      <c r="OIF133" s="181"/>
      <c r="OIG133" s="181"/>
      <c r="OIH133" s="181"/>
      <c r="OII133" s="181"/>
      <c r="OIJ133" s="181"/>
      <c r="OIK133" s="181"/>
      <c r="OIL133" s="181"/>
      <c r="OIM133" s="181"/>
      <c r="OIN133" s="181"/>
      <c r="OIO133" s="181"/>
      <c r="OIP133" s="181"/>
      <c r="OIQ133" s="181"/>
      <c r="OIR133" s="181"/>
      <c r="OIS133" s="181"/>
      <c r="OIT133" s="181"/>
      <c r="OIU133" s="181"/>
      <c r="OIV133" s="181"/>
      <c r="OIW133" s="181"/>
      <c r="OIX133" s="181"/>
      <c r="OIY133" s="181"/>
      <c r="OIZ133" s="181"/>
      <c r="OJA133" s="181"/>
      <c r="OJB133" s="181"/>
      <c r="OJC133" s="181"/>
      <c r="OJD133" s="181"/>
      <c r="OJE133" s="181"/>
      <c r="OJF133" s="181"/>
      <c r="OJG133" s="181"/>
      <c r="OJH133" s="181"/>
      <c r="OJI133" s="181"/>
      <c r="OJJ133" s="181"/>
      <c r="OJK133" s="181"/>
      <c r="OJL133" s="181"/>
      <c r="OJM133" s="181"/>
      <c r="OJN133" s="181"/>
      <c r="OJO133" s="181"/>
      <c r="OJP133" s="181"/>
      <c r="OJQ133" s="181"/>
      <c r="OJR133" s="181"/>
      <c r="OJS133" s="181"/>
      <c r="OJT133" s="181"/>
      <c r="OJU133" s="181"/>
      <c r="OJV133" s="181"/>
      <c r="OJW133" s="181"/>
      <c r="OJX133" s="181"/>
      <c r="OJY133" s="181"/>
      <c r="OJZ133" s="181"/>
      <c r="OKA133" s="181"/>
      <c r="OKB133" s="181"/>
      <c r="OKC133" s="181"/>
      <c r="OKD133" s="181"/>
      <c r="OKE133" s="181"/>
      <c r="OKF133" s="181"/>
      <c r="OKG133" s="181"/>
      <c r="OKH133" s="181"/>
      <c r="OKI133" s="181"/>
      <c r="OKJ133" s="181"/>
      <c r="OKK133" s="181"/>
      <c r="OKL133" s="181"/>
      <c r="OKM133" s="181"/>
      <c r="OKN133" s="181"/>
      <c r="OKO133" s="181"/>
      <c r="OKP133" s="181"/>
      <c r="OKQ133" s="181"/>
      <c r="OKR133" s="181"/>
      <c r="OKS133" s="181"/>
      <c r="OKT133" s="181"/>
      <c r="OKU133" s="181"/>
      <c r="OKV133" s="181"/>
      <c r="OKW133" s="181"/>
      <c r="OKX133" s="181"/>
      <c r="OKY133" s="181"/>
      <c r="OKZ133" s="181"/>
      <c r="OLA133" s="181"/>
      <c r="OLB133" s="181"/>
      <c r="OLC133" s="181"/>
      <c r="OLD133" s="181"/>
      <c r="OLE133" s="181"/>
      <c r="OLF133" s="181"/>
      <c r="OLG133" s="181"/>
      <c r="OLH133" s="181"/>
      <c r="OLI133" s="181"/>
      <c r="OLJ133" s="181"/>
      <c r="OLK133" s="181"/>
      <c r="OLL133" s="181"/>
      <c r="OLM133" s="181"/>
      <c r="OLN133" s="181"/>
      <c r="OLO133" s="181"/>
      <c r="OLP133" s="181"/>
      <c r="OLQ133" s="181"/>
      <c r="OLR133" s="181"/>
      <c r="OLS133" s="181"/>
      <c r="OLT133" s="181"/>
      <c r="OLU133" s="181"/>
      <c r="OLV133" s="181"/>
      <c r="OLW133" s="181"/>
      <c r="OLX133" s="181"/>
      <c r="OLY133" s="181"/>
      <c r="OLZ133" s="181"/>
      <c r="OMA133" s="181"/>
      <c r="OMB133" s="181"/>
      <c r="OMC133" s="181"/>
      <c r="OMD133" s="181"/>
      <c r="OME133" s="181"/>
      <c r="OMF133" s="181"/>
      <c r="OMG133" s="181"/>
      <c r="OMH133" s="181"/>
      <c r="OMI133" s="181"/>
      <c r="OMJ133" s="181"/>
      <c r="OMK133" s="181"/>
      <c r="OML133" s="181"/>
      <c r="OMM133" s="181"/>
      <c r="OMN133" s="181"/>
      <c r="OMO133" s="181"/>
      <c r="OMP133" s="181"/>
      <c r="OMQ133" s="181"/>
      <c r="OMR133" s="181"/>
      <c r="OMS133" s="181"/>
      <c r="OMT133" s="181"/>
      <c r="OMU133" s="181"/>
      <c r="OMV133" s="181"/>
      <c r="OMW133" s="181"/>
      <c r="OMX133" s="181"/>
      <c r="OMY133" s="181"/>
      <c r="OMZ133" s="181"/>
      <c r="ONA133" s="181"/>
      <c r="ONB133" s="181"/>
      <c r="ONC133" s="181"/>
      <c r="OND133" s="181"/>
      <c r="ONE133" s="181"/>
      <c r="ONF133" s="181"/>
      <c r="ONG133" s="181"/>
      <c r="ONH133" s="181"/>
      <c r="ONI133" s="181"/>
      <c r="ONJ133" s="181"/>
      <c r="ONK133" s="181"/>
      <c r="ONL133" s="181"/>
      <c r="ONM133" s="181"/>
      <c r="ONN133" s="181"/>
      <c r="ONO133" s="181"/>
      <c r="ONP133" s="181"/>
      <c r="ONQ133" s="181"/>
      <c r="ONR133" s="181"/>
      <c r="ONS133" s="181"/>
      <c r="ONT133" s="181"/>
      <c r="ONU133" s="181"/>
      <c r="ONV133" s="181"/>
      <c r="ONW133" s="181"/>
      <c r="ONX133" s="181"/>
      <c r="ONY133" s="181"/>
      <c r="ONZ133" s="181"/>
      <c r="OOA133" s="181"/>
      <c r="OOB133" s="181"/>
      <c r="OOC133" s="181"/>
      <c r="OOD133" s="181"/>
      <c r="OOE133" s="181"/>
      <c r="OOF133" s="181"/>
      <c r="OOG133" s="181"/>
      <c r="OOH133" s="181"/>
      <c r="OOI133" s="181"/>
      <c r="OOJ133" s="181"/>
      <c r="OOK133" s="181"/>
      <c r="OOL133" s="181"/>
      <c r="OOM133" s="181"/>
      <c r="OON133" s="181"/>
      <c r="OOO133" s="181"/>
      <c r="OOP133" s="181"/>
      <c r="OOQ133" s="181"/>
      <c r="OOR133" s="181"/>
      <c r="OOS133" s="181"/>
      <c r="OOT133" s="181"/>
      <c r="OOU133" s="181"/>
      <c r="OOV133" s="181"/>
      <c r="OOW133" s="181"/>
      <c r="OOX133" s="181"/>
      <c r="OOY133" s="181"/>
      <c r="OOZ133" s="181"/>
      <c r="OPA133" s="181"/>
      <c r="OPB133" s="181"/>
      <c r="OPC133" s="181"/>
      <c r="OPD133" s="181"/>
      <c r="OPE133" s="181"/>
      <c r="OPF133" s="181"/>
      <c r="OPG133" s="181"/>
      <c r="OPH133" s="181"/>
      <c r="OPI133" s="181"/>
      <c r="OPJ133" s="181"/>
      <c r="OPK133" s="181"/>
      <c r="OPL133" s="181"/>
      <c r="OPM133" s="181"/>
      <c r="OPN133" s="181"/>
      <c r="OPO133" s="181"/>
      <c r="OPP133" s="181"/>
      <c r="OPQ133" s="181"/>
      <c r="OPR133" s="181"/>
      <c r="OPS133" s="181"/>
      <c r="OPT133" s="181"/>
      <c r="OPU133" s="181"/>
      <c r="OPV133" s="181"/>
      <c r="OPW133" s="181"/>
      <c r="OPX133" s="181"/>
      <c r="OPY133" s="181"/>
      <c r="OPZ133" s="181"/>
      <c r="OQA133" s="181"/>
      <c r="OQB133" s="181"/>
      <c r="OQC133" s="181"/>
      <c r="OQD133" s="181"/>
      <c r="OQE133" s="181"/>
      <c r="OQF133" s="181"/>
      <c r="OQG133" s="181"/>
      <c r="OQH133" s="181"/>
      <c r="OQI133" s="181"/>
      <c r="OQJ133" s="181"/>
      <c r="OQK133" s="181"/>
      <c r="OQL133" s="181"/>
      <c r="OQM133" s="181"/>
      <c r="OQN133" s="181"/>
      <c r="OQO133" s="181"/>
      <c r="OQP133" s="181"/>
      <c r="OQQ133" s="181"/>
      <c r="OQR133" s="181"/>
      <c r="OQS133" s="181"/>
      <c r="OQT133" s="181"/>
      <c r="OQU133" s="181"/>
      <c r="OQV133" s="181"/>
      <c r="OQW133" s="181"/>
      <c r="OQX133" s="181"/>
      <c r="OQY133" s="181"/>
      <c r="OQZ133" s="181"/>
      <c r="ORA133" s="181"/>
      <c r="ORB133" s="181"/>
      <c r="ORC133" s="181"/>
      <c r="ORD133" s="181"/>
      <c r="ORE133" s="181"/>
      <c r="ORF133" s="181"/>
      <c r="ORG133" s="181"/>
      <c r="ORH133" s="181"/>
      <c r="ORI133" s="181"/>
      <c r="ORJ133" s="181"/>
      <c r="ORK133" s="181"/>
      <c r="ORL133" s="181"/>
      <c r="ORM133" s="181"/>
      <c r="ORN133" s="181"/>
      <c r="ORO133" s="181"/>
      <c r="ORP133" s="181"/>
      <c r="ORQ133" s="181"/>
      <c r="ORR133" s="181"/>
      <c r="ORS133" s="181"/>
      <c r="ORT133" s="181"/>
      <c r="ORU133" s="181"/>
      <c r="ORV133" s="181"/>
      <c r="ORW133" s="181"/>
      <c r="ORX133" s="181"/>
      <c r="ORY133" s="181"/>
      <c r="ORZ133" s="181"/>
      <c r="OSA133" s="181"/>
      <c r="OSB133" s="181"/>
      <c r="OSC133" s="181"/>
      <c r="OSD133" s="181"/>
      <c r="OSE133" s="181"/>
      <c r="OSF133" s="181"/>
      <c r="OSG133" s="181"/>
      <c r="OSH133" s="181"/>
      <c r="OSI133" s="181"/>
      <c r="OSJ133" s="181"/>
      <c r="OSK133" s="181"/>
      <c r="OSL133" s="181"/>
      <c r="OSM133" s="181"/>
      <c r="OSN133" s="181"/>
      <c r="OSO133" s="181"/>
      <c r="OSP133" s="181"/>
      <c r="OSQ133" s="181"/>
      <c r="OSR133" s="181"/>
      <c r="OSS133" s="181"/>
      <c r="OST133" s="181"/>
      <c r="OSU133" s="181"/>
      <c r="OSV133" s="181"/>
      <c r="OSW133" s="181"/>
      <c r="OSX133" s="181"/>
      <c r="OSY133" s="181"/>
      <c r="OSZ133" s="181"/>
      <c r="OTA133" s="181"/>
      <c r="OTB133" s="181"/>
      <c r="OTC133" s="181"/>
      <c r="OTD133" s="181"/>
      <c r="OTE133" s="181"/>
      <c r="OTF133" s="181"/>
      <c r="OTG133" s="181"/>
      <c r="OTH133" s="181"/>
      <c r="OTI133" s="181"/>
      <c r="OTJ133" s="181"/>
      <c r="OTK133" s="181"/>
      <c r="OTL133" s="181"/>
      <c r="OTM133" s="181"/>
      <c r="OTN133" s="181"/>
      <c r="OTO133" s="181"/>
      <c r="OTP133" s="181"/>
      <c r="OTQ133" s="181"/>
      <c r="OTR133" s="181"/>
      <c r="OTS133" s="181"/>
      <c r="OTT133" s="181"/>
      <c r="OTU133" s="181"/>
      <c r="OTV133" s="181"/>
      <c r="OTW133" s="181"/>
      <c r="OTX133" s="181"/>
      <c r="OTY133" s="181"/>
      <c r="OTZ133" s="181"/>
      <c r="OUA133" s="181"/>
      <c r="OUB133" s="181"/>
      <c r="OUC133" s="181"/>
      <c r="OUD133" s="181"/>
      <c r="OUE133" s="181"/>
      <c r="OUF133" s="181"/>
      <c r="OUG133" s="181"/>
      <c r="OUH133" s="181"/>
      <c r="OUI133" s="181"/>
      <c r="OUJ133" s="181"/>
      <c r="OUK133" s="181"/>
      <c r="OUL133" s="181"/>
      <c r="OUM133" s="181"/>
      <c r="OUN133" s="181"/>
      <c r="OUO133" s="181"/>
      <c r="OUP133" s="181"/>
      <c r="OUQ133" s="181"/>
      <c r="OUR133" s="181"/>
      <c r="OUS133" s="181"/>
      <c r="OUT133" s="181"/>
      <c r="OUU133" s="181"/>
      <c r="OUV133" s="181"/>
      <c r="OUW133" s="181"/>
      <c r="OUX133" s="181"/>
      <c r="OUY133" s="181"/>
      <c r="OUZ133" s="181"/>
      <c r="OVA133" s="181"/>
      <c r="OVB133" s="181"/>
      <c r="OVC133" s="181"/>
      <c r="OVD133" s="181"/>
      <c r="OVE133" s="181"/>
      <c r="OVF133" s="181"/>
      <c r="OVG133" s="181"/>
      <c r="OVH133" s="181"/>
      <c r="OVI133" s="181"/>
      <c r="OVJ133" s="181"/>
      <c r="OVK133" s="181"/>
      <c r="OVL133" s="181"/>
      <c r="OVM133" s="181"/>
      <c r="OVN133" s="181"/>
      <c r="OVO133" s="181"/>
      <c r="OVP133" s="181"/>
      <c r="OVQ133" s="181"/>
      <c r="OVR133" s="181"/>
      <c r="OVS133" s="181"/>
      <c r="OVT133" s="181"/>
      <c r="OVU133" s="181"/>
      <c r="OVV133" s="181"/>
      <c r="OVW133" s="181"/>
      <c r="OVX133" s="181"/>
      <c r="OVY133" s="181"/>
      <c r="OVZ133" s="181"/>
      <c r="OWA133" s="181"/>
      <c r="OWB133" s="181"/>
      <c r="OWC133" s="181"/>
      <c r="OWD133" s="181"/>
      <c r="OWE133" s="181"/>
      <c r="OWF133" s="181"/>
      <c r="OWG133" s="181"/>
      <c r="OWH133" s="181"/>
      <c r="OWI133" s="181"/>
      <c r="OWJ133" s="181"/>
      <c r="OWK133" s="181"/>
      <c r="OWL133" s="181"/>
      <c r="OWM133" s="181"/>
      <c r="OWN133" s="181"/>
      <c r="OWO133" s="181"/>
      <c r="OWP133" s="181"/>
      <c r="OWQ133" s="181"/>
      <c r="OWR133" s="181"/>
      <c r="OWS133" s="181"/>
      <c r="OWT133" s="181"/>
      <c r="OWU133" s="181"/>
      <c r="OWV133" s="181"/>
      <c r="OWW133" s="181"/>
      <c r="OWX133" s="181"/>
      <c r="OWY133" s="181"/>
      <c r="OWZ133" s="181"/>
      <c r="OXA133" s="181"/>
      <c r="OXB133" s="181"/>
      <c r="OXC133" s="181"/>
      <c r="OXD133" s="181"/>
      <c r="OXE133" s="181"/>
      <c r="OXF133" s="181"/>
      <c r="OXG133" s="181"/>
      <c r="OXH133" s="181"/>
      <c r="OXI133" s="181"/>
      <c r="OXJ133" s="181"/>
      <c r="OXK133" s="181"/>
      <c r="OXL133" s="181"/>
      <c r="OXM133" s="181"/>
      <c r="OXN133" s="181"/>
      <c r="OXO133" s="181"/>
      <c r="OXP133" s="181"/>
      <c r="OXQ133" s="181"/>
      <c r="OXR133" s="181"/>
      <c r="OXS133" s="181"/>
      <c r="OXT133" s="181"/>
      <c r="OXU133" s="181"/>
      <c r="OXV133" s="181"/>
      <c r="OXW133" s="181"/>
      <c r="OXX133" s="181"/>
      <c r="OXY133" s="181"/>
      <c r="OXZ133" s="181"/>
      <c r="OYA133" s="181"/>
      <c r="OYB133" s="181"/>
      <c r="OYC133" s="181"/>
      <c r="OYD133" s="181"/>
      <c r="OYE133" s="181"/>
      <c r="OYF133" s="181"/>
      <c r="OYG133" s="181"/>
      <c r="OYH133" s="181"/>
      <c r="OYI133" s="181"/>
      <c r="OYJ133" s="181"/>
      <c r="OYK133" s="181"/>
      <c r="OYL133" s="181"/>
      <c r="OYM133" s="181"/>
      <c r="OYN133" s="181"/>
      <c r="OYO133" s="181"/>
      <c r="OYP133" s="181"/>
      <c r="OYQ133" s="181"/>
      <c r="OYR133" s="181"/>
      <c r="OYS133" s="181"/>
      <c r="OYT133" s="181"/>
      <c r="OYU133" s="181"/>
      <c r="OYV133" s="181"/>
      <c r="OYW133" s="181"/>
      <c r="OYX133" s="181"/>
      <c r="OYY133" s="181"/>
      <c r="OYZ133" s="181"/>
      <c r="OZA133" s="181"/>
      <c r="OZB133" s="181"/>
      <c r="OZC133" s="181"/>
      <c r="OZD133" s="181"/>
      <c r="OZE133" s="181"/>
      <c r="OZF133" s="181"/>
      <c r="OZG133" s="181"/>
      <c r="OZH133" s="181"/>
      <c r="OZI133" s="181"/>
      <c r="OZJ133" s="181"/>
      <c r="OZK133" s="181"/>
      <c r="OZL133" s="181"/>
      <c r="OZM133" s="181"/>
      <c r="OZN133" s="181"/>
      <c r="OZO133" s="181"/>
      <c r="OZP133" s="181"/>
      <c r="OZQ133" s="181"/>
      <c r="OZR133" s="181"/>
      <c r="OZS133" s="181"/>
      <c r="OZT133" s="181"/>
      <c r="OZU133" s="181"/>
      <c r="OZV133" s="181"/>
      <c r="OZW133" s="181"/>
      <c r="OZX133" s="181"/>
      <c r="OZY133" s="181"/>
      <c r="OZZ133" s="181"/>
      <c r="PAA133" s="181"/>
      <c r="PAB133" s="181"/>
      <c r="PAC133" s="181"/>
      <c r="PAD133" s="181"/>
      <c r="PAE133" s="181"/>
      <c r="PAF133" s="181"/>
      <c r="PAG133" s="181"/>
      <c r="PAH133" s="181"/>
      <c r="PAI133" s="181"/>
      <c r="PAJ133" s="181"/>
      <c r="PAK133" s="181"/>
      <c r="PAL133" s="181"/>
      <c r="PAM133" s="181"/>
      <c r="PAN133" s="181"/>
      <c r="PAO133" s="181"/>
      <c r="PAP133" s="181"/>
      <c r="PAQ133" s="181"/>
      <c r="PAR133" s="181"/>
      <c r="PAS133" s="181"/>
      <c r="PAT133" s="181"/>
      <c r="PAU133" s="181"/>
      <c r="PAV133" s="181"/>
      <c r="PAW133" s="181"/>
      <c r="PAX133" s="181"/>
      <c r="PAY133" s="181"/>
      <c r="PAZ133" s="181"/>
      <c r="PBA133" s="181"/>
      <c r="PBB133" s="181"/>
      <c r="PBC133" s="181"/>
      <c r="PBD133" s="181"/>
      <c r="PBE133" s="181"/>
      <c r="PBF133" s="181"/>
      <c r="PBG133" s="181"/>
      <c r="PBH133" s="181"/>
      <c r="PBI133" s="181"/>
      <c r="PBJ133" s="181"/>
      <c r="PBK133" s="181"/>
      <c r="PBL133" s="181"/>
      <c r="PBM133" s="181"/>
      <c r="PBN133" s="181"/>
      <c r="PBO133" s="181"/>
      <c r="PBP133" s="181"/>
      <c r="PBQ133" s="181"/>
      <c r="PBR133" s="181"/>
      <c r="PBS133" s="181"/>
      <c r="PBT133" s="181"/>
      <c r="PBU133" s="181"/>
      <c r="PBV133" s="181"/>
      <c r="PBW133" s="181"/>
      <c r="PBX133" s="181"/>
      <c r="PBY133" s="181"/>
      <c r="PBZ133" s="181"/>
      <c r="PCA133" s="181"/>
      <c r="PCB133" s="181"/>
      <c r="PCC133" s="181"/>
      <c r="PCD133" s="181"/>
      <c r="PCE133" s="181"/>
      <c r="PCF133" s="181"/>
      <c r="PCG133" s="181"/>
      <c r="PCH133" s="181"/>
      <c r="PCI133" s="181"/>
      <c r="PCJ133" s="181"/>
      <c r="PCK133" s="181"/>
      <c r="PCL133" s="181"/>
      <c r="PCM133" s="181"/>
      <c r="PCN133" s="181"/>
      <c r="PCO133" s="181"/>
      <c r="PCP133" s="181"/>
      <c r="PCQ133" s="181"/>
      <c r="PCR133" s="181"/>
      <c r="PCS133" s="181"/>
      <c r="PCT133" s="181"/>
      <c r="PCU133" s="181"/>
      <c r="PCV133" s="181"/>
      <c r="PCW133" s="181"/>
      <c r="PCX133" s="181"/>
      <c r="PCY133" s="181"/>
      <c r="PCZ133" s="181"/>
      <c r="PDA133" s="181"/>
      <c r="PDB133" s="181"/>
      <c r="PDC133" s="181"/>
      <c r="PDD133" s="181"/>
      <c r="PDE133" s="181"/>
      <c r="PDF133" s="181"/>
      <c r="PDG133" s="181"/>
      <c r="PDH133" s="181"/>
      <c r="PDI133" s="181"/>
      <c r="PDJ133" s="181"/>
      <c r="PDK133" s="181"/>
      <c r="PDL133" s="181"/>
      <c r="PDM133" s="181"/>
      <c r="PDN133" s="181"/>
      <c r="PDO133" s="181"/>
      <c r="PDP133" s="181"/>
      <c r="PDQ133" s="181"/>
      <c r="PDR133" s="181"/>
      <c r="PDS133" s="181"/>
      <c r="PDT133" s="181"/>
      <c r="PDU133" s="181"/>
      <c r="PDV133" s="181"/>
      <c r="PDW133" s="181"/>
      <c r="PDX133" s="181"/>
      <c r="PDY133" s="181"/>
      <c r="PDZ133" s="181"/>
      <c r="PEA133" s="181"/>
      <c r="PEB133" s="181"/>
      <c r="PEC133" s="181"/>
      <c r="PED133" s="181"/>
      <c r="PEE133" s="181"/>
      <c r="PEF133" s="181"/>
      <c r="PEG133" s="181"/>
      <c r="PEH133" s="181"/>
      <c r="PEI133" s="181"/>
      <c r="PEJ133" s="181"/>
      <c r="PEK133" s="181"/>
      <c r="PEL133" s="181"/>
      <c r="PEM133" s="181"/>
      <c r="PEN133" s="181"/>
      <c r="PEO133" s="181"/>
      <c r="PEP133" s="181"/>
      <c r="PEQ133" s="181"/>
      <c r="PER133" s="181"/>
      <c r="PES133" s="181"/>
      <c r="PET133" s="181"/>
      <c r="PEU133" s="181"/>
      <c r="PEV133" s="181"/>
      <c r="PEW133" s="181"/>
      <c r="PEX133" s="181"/>
      <c r="PEY133" s="181"/>
      <c r="PEZ133" s="181"/>
      <c r="PFA133" s="181"/>
      <c r="PFB133" s="181"/>
      <c r="PFC133" s="181"/>
      <c r="PFD133" s="181"/>
      <c r="PFE133" s="181"/>
      <c r="PFF133" s="181"/>
      <c r="PFG133" s="181"/>
      <c r="PFH133" s="181"/>
      <c r="PFI133" s="181"/>
      <c r="PFJ133" s="181"/>
      <c r="PFK133" s="181"/>
      <c r="PFL133" s="181"/>
      <c r="PFM133" s="181"/>
      <c r="PFN133" s="181"/>
      <c r="PFO133" s="181"/>
      <c r="PFP133" s="181"/>
      <c r="PFQ133" s="181"/>
      <c r="PFR133" s="181"/>
      <c r="PFS133" s="181"/>
      <c r="PFT133" s="181"/>
      <c r="PFU133" s="181"/>
      <c r="PFV133" s="181"/>
      <c r="PFW133" s="181"/>
      <c r="PFX133" s="181"/>
      <c r="PFY133" s="181"/>
      <c r="PFZ133" s="181"/>
      <c r="PGA133" s="181"/>
      <c r="PGB133" s="181"/>
      <c r="PGC133" s="181"/>
      <c r="PGD133" s="181"/>
      <c r="PGE133" s="181"/>
      <c r="PGF133" s="181"/>
      <c r="PGG133" s="181"/>
      <c r="PGH133" s="181"/>
      <c r="PGI133" s="181"/>
      <c r="PGJ133" s="181"/>
      <c r="PGK133" s="181"/>
      <c r="PGL133" s="181"/>
      <c r="PGM133" s="181"/>
      <c r="PGN133" s="181"/>
      <c r="PGO133" s="181"/>
      <c r="PGP133" s="181"/>
      <c r="PGQ133" s="181"/>
      <c r="PGR133" s="181"/>
      <c r="PGS133" s="181"/>
      <c r="PGT133" s="181"/>
      <c r="PGU133" s="181"/>
      <c r="PGV133" s="181"/>
      <c r="PGW133" s="181"/>
      <c r="PGX133" s="181"/>
      <c r="PGY133" s="181"/>
      <c r="PGZ133" s="181"/>
      <c r="PHA133" s="181"/>
      <c r="PHB133" s="181"/>
      <c r="PHC133" s="181"/>
      <c r="PHD133" s="181"/>
      <c r="PHE133" s="181"/>
      <c r="PHF133" s="181"/>
      <c r="PHG133" s="181"/>
      <c r="PHH133" s="181"/>
      <c r="PHI133" s="181"/>
      <c r="PHJ133" s="181"/>
      <c r="PHK133" s="181"/>
      <c r="PHL133" s="181"/>
      <c r="PHM133" s="181"/>
      <c r="PHN133" s="181"/>
      <c r="PHO133" s="181"/>
      <c r="PHP133" s="181"/>
      <c r="PHQ133" s="181"/>
      <c r="PHR133" s="181"/>
      <c r="PHS133" s="181"/>
      <c r="PHT133" s="181"/>
      <c r="PHU133" s="181"/>
      <c r="PHV133" s="181"/>
      <c r="PHW133" s="181"/>
      <c r="PHX133" s="181"/>
      <c r="PHY133" s="181"/>
      <c r="PHZ133" s="181"/>
      <c r="PIA133" s="181"/>
      <c r="PIB133" s="181"/>
      <c r="PIC133" s="181"/>
      <c r="PID133" s="181"/>
      <c r="PIE133" s="181"/>
      <c r="PIF133" s="181"/>
      <c r="PIG133" s="181"/>
      <c r="PIH133" s="181"/>
      <c r="PII133" s="181"/>
      <c r="PIJ133" s="181"/>
      <c r="PIK133" s="181"/>
      <c r="PIL133" s="181"/>
      <c r="PIM133" s="181"/>
      <c r="PIN133" s="181"/>
      <c r="PIO133" s="181"/>
      <c r="PIP133" s="181"/>
      <c r="PIQ133" s="181"/>
      <c r="PIR133" s="181"/>
      <c r="PIS133" s="181"/>
      <c r="PIT133" s="181"/>
      <c r="PIU133" s="181"/>
      <c r="PIV133" s="181"/>
      <c r="PIW133" s="181"/>
      <c r="PIX133" s="181"/>
      <c r="PIY133" s="181"/>
      <c r="PIZ133" s="181"/>
      <c r="PJA133" s="181"/>
      <c r="PJB133" s="181"/>
      <c r="PJC133" s="181"/>
      <c r="PJD133" s="181"/>
      <c r="PJE133" s="181"/>
      <c r="PJF133" s="181"/>
      <c r="PJG133" s="181"/>
      <c r="PJH133" s="181"/>
      <c r="PJI133" s="181"/>
      <c r="PJJ133" s="181"/>
      <c r="PJK133" s="181"/>
      <c r="PJL133" s="181"/>
      <c r="PJM133" s="181"/>
      <c r="PJN133" s="181"/>
      <c r="PJO133" s="181"/>
      <c r="PJP133" s="181"/>
      <c r="PJQ133" s="181"/>
      <c r="PJR133" s="181"/>
      <c r="PJS133" s="181"/>
      <c r="PJT133" s="181"/>
      <c r="PJU133" s="181"/>
      <c r="PJV133" s="181"/>
      <c r="PJW133" s="181"/>
      <c r="PJX133" s="181"/>
      <c r="PJY133" s="181"/>
      <c r="PJZ133" s="181"/>
      <c r="PKA133" s="181"/>
      <c r="PKB133" s="181"/>
      <c r="PKC133" s="181"/>
      <c r="PKD133" s="181"/>
      <c r="PKE133" s="181"/>
      <c r="PKF133" s="181"/>
      <c r="PKG133" s="181"/>
      <c r="PKH133" s="181"/>
      <c r="PKI133" s="181"/>
      <c r="PKJ133" s="181"/>
      <c r="PKK133" s="181"/>
      <c r="PKL133" s="181"/>
      <c r="PKM133" s="181"/>
      <c r="PKN133" s="181"/>
      <c r="PKO133" s="181"/>
      <c r="PKP133" s="181"/>
      <c r="PKQ133" s="181"/>
      <c r="PKR133" s="181"/>
      <c r="PKS133" s="181"/>
      <c r="PKT133" s="181"/>
      <c r="PKU133" s="181"/>
      <c r="PKV133" s="181"/>
      <c r="PKW133" s="181"/>
      <c r="PKX133" s="181"/>
      <c r="PKY133" s="181"/>
      <c r="PKZ133" s="181"/>
      <c r="PLA133" s="181"/>
      <c r="PLB133" s="181"/>
      <c r="PLC133" s="181"/>
      <c r="PLD133" s="181"/>
      <c r="PLE133" s="181"/>
      <c r="PLF133" s="181"/>
      <c r="PLG133" s="181"/>
      <c r="PLH133" s="181"/>
      <c r="PLI133" s="181"/>
      <c r="PLJ133" s="181"/>
      <c r="PLK133" s="181"/>
      <c r="PLL133" s="181"/>
      <c r="PLM133" s="181"/>
      <c r="PLN133" s="181"/>
      <c r="PLO133" s="181"/>
      <c r="PLP133" s="181"/>
      <c r="PLQ133" s="181"/>
      <c r="PLR133" s="181"/>
      <c r="PLS133" s="181"/>
      <c r="PLT133" s="181"/>
      <c r="PLU133" s="181"/>
      <c r="PLV133" s="181"/>
      <c r="PLW133" s="181"/>
      <c r="PLX133" s="181"/>
      <c r="PLY133" s="181"/>
      <c r="PLZ133" s="181"/>
      <c r="PMA133" s="181"/>
      <c r="PMB133" s="181"/>
      <c r="PMC133" s="181"/>
      <c r="PMD133" s="181"/>
      <c r="PME133" s="181"/>
      <c r="PMF133" s="181"/>
      <c r="PMG133" s="181"/>
      <c r="PMH133" s="181"/>
      <c r="PMI133" s="181"/>
      <c r="PMJ133" s="181"/>
      <c r="PMK133" s="181"/>
      <c r="PML133" s="181"/>
      <c r="PMM133" s="181"/>
      <c r="PMN133" s="181"/>
      <c r="PMO133" s="181"/>
      <c r="PMP133" s="181"/>
      <c r="PMQ133" s="181"/>
      <c r="PMR133" s="181"/>
      <c r="PMS133" s="181"/>
      <c r="PMT133" s="181"/>
      <c r="PMU133" s="181"/>
      <c r="PMV133" s="181"/>
      <c r="PMW133" s="181"/>
      <c r="PMX133" s="181"/>
      <c r="PMY133" s="181"/>
      <c r="PMZ133" s="181"/>
      <c r="PNA133" s="181"/>
      <c r="PNB133" s="181"/>
      <c r="PNC133" s="181"/>
      <c r="PND133" s="181"/>
      <c r="PNE133" s="181"/>
      <c r="PNF133" s="181"/>
      <c r="PNG133" s="181"/>
      <c r="PNH133" s="181"/>
      <c r="PNI133" s="181"/>
      <c r="PNJ133" s="181"/>
      <c r="PNK133" s="181"/>
      <c r="PNL133" s="181"/>
      <c r="PNM133" s="181"/>
      <c r="PNN133" s="181"/>
      <c r="PNO133" s="181"/>
      <c r="PNP133" s="181"/>
      <c r="PNQ133" s="181"/>
      <c r="PNR133" s="181"/>
      <c r="PNS133" s="181"/>
      <c r="PNT133" s="181"/>
      <c r="PNU133" s="181"/>
      <c r="PNV133" s="181"/>
      <c r="PNW133" s="181"/>
      <c r="PNX133" s="181"/>
      <c r="PNY133" s="181"/>
      <c r="PNZ133" s="181"/>
      <c r="POA133" s="181"/>
      <c r="POB133" s="181"/>
      <c r="POC133" s="181"/>
      <c r="POD133" s="181"/>
      <c r="POE133" s="181"/>
      <c r="POF133" s="181"/>
      <c r="POG133" s="181"/>
      <c r="POH133" s="181"/>
      <c r="POI133" s="181"/>
      <c r="POJ133" s="181"/>
      <c r="POK133" s="181"/>
      <c r="POL133" s="181"/>
      <c r="POM133" s="181"/>
      <c r="PON133" s="181"/>
      <c r="POO133" s="181"/>
      <c r="POP133" s="181"/>
      <c r="POQ133" s="181"/>
      <c r="POR133" s="181"/>
      <c r="POS133" s="181"/>
      <c r="POT133" s="181"/>
      <c r="POU133" s="181"/>
      <c r="POV133" s="181"/>
      <c r="POW133" s="181"/>
      <c r="POX133" s="181"/>
      <c r="POY133" s="181"/>
      <c r="POZ133" s="181"/>
      <c r="PPA133" s="181"/>
      <c r="PPB133" s="181"/>
      <c r="PPC133" s="181"/>
      <c r="PPD133" s="181"/>
      <c r="PPE133" s="181"/>
      <c r="PPF133" s="181"/>
      <c r="PPG133" s="181"/>
      <c r="PPH133" s="181"/>
      <c r="PPI133" s="181"/>
      <c r="PPJ133" s="181"/>
      <c r="PPK133" s="181"/>
      <c r="PPL133" s="181"/>
      <c r="PPM133" s="181"/>
      <c r="PPN133" s="181"/>
      <c r="PPO133" s="181"/>
      <c r="PPP133" s="181"/>
      <c r="PPQ133" s="181"/>
      <c r="PPR133" s="181"/>
      <c r="PPS133" s="181"/>
      <c r="PPT133" s="181"/>
      <c r="PPU133" s="181"/>
      <c r="PPV133" s="181"/>
      <c r="PPW133" s="181"/>
      <c r="PPX133" s="181"/>
      <c r="PPY133" s="181"/>
      <c r="PPZ133" s="181"/>
      <c r="PQA133" s="181"/>
      <c r="PQB133" s="181"/>
      <c r="PQC133" s="181"/>
      <c r="PQD133" s="181"/>
      <c r="PQE133" s="181"/>
      <c r="PQF133" s="181"/>
      <c r="PQG133" s="181"/>
      <c r="PQH133" s="181"/>
      <c r="PQI133" s="181"/>
      <c r="PQJ133" s="181"/>
      <c r="PQK133" s="181"/>
      <c r="PQL133" s="181"/>
      <c r="PQM133" s="181"/>
      <c r="PQN133" s="181"/>
      <c r="PQO133" s="181"/>
      <c r="PQP133" s="181"/>
      <c r="PQQ133" s="181"/>
      <c r="PQR133" s="181"/>
      <c r="PQS133" s="181"/>
      <c r="PQT133" s="181"/>
      <c r="PQU133" s="181"/>
      <c r="PQV133" s="181"/>
      <c r="PQW133" s="181"/>
      <c r="PQX133" s="181"/>
      <c r="PQY133" s="181"/>
      <c r="PQZ133" s="181"/>
      <c r="PRA133" s="181"/>
      <c r="PRB133" s="181"/>
      <c r="PRC133" s="181"/>
      <c r="PRD133" s="181"/>
      <c r="PRE133" s="181"/>
      <c r="PRF133" s="181"/>
      <c r="PRG133" s="181"/>
      <c r="PRH133" s="181"/>
      <c r="PRI133" s="181"/>
      <c r="PRJ133" s="181"/>
      <c r="PRK133" s="181"/>
      <c r="PRL133" s="181"/>
      <c r="PRM133" s="181"/>
      <c r="PRN133" s="181"/>
      <c r="PRO133" s="181"/>
      <c r="PRP133" s="181"/>
      <c r="PRQ133" s="181"/>
      <c r="PRR133" s="181"/>
      <c r="PRS133" s="181"/>
      <c r="PRT133" s="181"/>
      <c r="PRU133" s="181"/>
      <c r="PRV133" s="181"/>
      <c r="PRW133" s="181"/>
      <c r="PRX133" s="181"/>
      <c r="PRY133" s="181"/>
      <c r="PRZ133" s="181"/>
      <c r="PSA133" s="181"/>
      <c r="PSB133" s="181"/>
      <c r="PSC133" s="181"/>
      <c r="PSD133" s="181"/>
      <c r="PSE133" s="181"/>
      <c r="PSF133" s="181"/>
      <c r="PSG133" s="181"/>
      <c r="PSH133" s="181"/>
      <c r="PSI133" s="181"/>
      <c r="PSJ133" s="181"/>
      <c r="PSK133" s="181"/>
      <c r="PSL133" s="181"/>
      <c r="PSM133" s="181"/>
      <c r="PSN133" s="181"/>
      <c r="PSO133" s="181"/>
      <c r="PSP133" s="181"/>
      <c r="PSQ133" s="181"/>
      <c r="PSR133" s="181"/>
      <c r="PSS133" s="181"/>
      <c r="PST133" s="181"/>
      <c r="PSU133" s="181"/>
      <c r="PSV133" s="181"/>
      <c r="PSW133" s="181"/>
      <c r="PSX133" s="181"/>
      <c r="PSY133" s="181"/>
      <c r="PSZ133" s="181"/>
      <c r="PTA133" s="181"/>
      <c r="PTB133" s="181"/>
      <c r="PTC133" s="181"/>
      <c r="PTD133" s="181"/>
      <c r="PTE133" s="181"/>
      <c r="PTF133" s="181"/>
      <c r="PTG133" s="181"/>
      <c r="PTH133" s="181"/>
      <c r="PTI133" s="181"/>
      <c r="PTJ133" s="181"/>
      <c r="PTK133" s="181"/>
      <c r="PTL133" s="181"/>
      <c r="PTM133" s="181"/>
      <c r="PTN133" s="181"/>
      <c r="PTO133" s="181"/>
      <c r="PTP133" s="181"/>
      <c r="PTQ133" s="181"/>
      <c r="PTR133" s="181"/>
      <c r="PTS133" s="181"/>
      <c r="PTT133" s="181"/>
      <c r="PTU133" s="181"/>
      <c r="PTV133" s="181"/>
      <c r="PTW133" s="181"/>
      <c r="PTX133" s="181"/>
      <c r="PTY133" s="181"/>
      <c r="PTZ133" s="181"/>
      <c r="PUA133" s="181"/>
      <c r="PUB133" s="181"/>
      <c r="PUC133" s="181"/>
      <c r="PUD133" s="181"/>
      <c r="PUE133" s="181"/>
      <c r="PUF133" s="181"/>
      <c r="PUG133" s="181"/>
      <c r="PUH133" s="181"/>
      <c r="PUI133" s="181"/>
      <c r="PUJ133" s="181"/>
      <c r="PUK133" s="181"/>
      <c r="PUL133" s="181"/>
      <c r="PUM133" s="181"/>
      <c r="PUN133" s="181"/>
      <c r="PUO133" s="181"/>
      <c r="PUP133" s="181"/>
      <c r="PUQ133" s="181"/>
      <c r="PUR133" s="181"/>
      <c r="PUS133" s="181"/>
      <c r="PUT133" s="181"/>
      <c r="PUU133" s="181"/>
      <c r="PUV133" s="181"/>
      <c r="PUW133" s="181"/>
      <c r="PUX133" s="181"/>
      <c r="PUY133" s="181"/>
      <c r="PUZ133" s="181"/>
      <c r="PVA133" s="181"/>
      <c r="PVB133" s="181"/>
      <c r="PVC133" s="181"/>
      <c r="PVD133" s="181"/>
      <c r="PVE133" s="181"/>
      <c r="PVF133" s="181"/>
      <c r="PVG133" s="181"/>
      <c r="PVH133" s="181"/>
      <c r="PVI133" s="181"/>
      <c r="PVJ133" s="181"/>
      <c r="PVK133" s="181"/>
      <c r="PVL133" s="181"/>
      <c r="PVM133" s="181"/>
      <c r="PVN133" s="181"/>
      <c r="PVO133" s="181"/>
      <c r="PVP133" s="181"/>
      <c r="PVQ133" s="181"/>
      <c r="PVR133" s="181"/>
      <c r="PVS133" s="181"/>
      <c r="PVT133" s="181"/>
      <c r="PVU133" s="181"/>
      <c r="PVV133" s="181"/>
      <c r="PVW133" s="181"/>
      <c r="PVX133" s="181"/>
      <c r="PVY133" s="181"/>
      <c r="PVZ133" s="181"/>
      <c r="PWA133" s="181"/>
      <c r="PWB133" s="181"/>
      <c r="PWC133" s="181"/>
      <c r="PWD133" s="181"/>
      <c r="PWE133" s="181"/>
      <c r="PWF133" s="181"/>
      <c r="PWG133" s="181"/>
      <c r="PWH133" s="181"/>
      <c r="PWI133" s="181"/>
      <c r="PWJ133" s="181"/>
      <c r="PWK133" s="181"/>
      <c r="PWL133" s="181"/>
      <c r="PWM133" s="181"/>
      <c r="PWN133" s="181"/>
      <c r="PWO133" s="181"/>
      <c r="PWP133" s="181"/>
      <c r="PWQ133" s="181"/>
      <c r="PWR133" s="181"/>
      <c r="PWS133" s="181"/>
      <c r="PWT133" s="181"/>
      <c r="PWU133" s="181"/>
      <c r="PWV133" s="181"/>
      <c r="PWW133" s="181"/>
      <c r="PWX133" s="181"/>
      <c r="PWY133" s="181"/>
      <c r="PWZ133" s="181"/>
      <c r="PXA133" s="181"/>
      <c r="PXB133" s="181"/>
      <c r="PXC133" s="181"/>
      <c r="PXD133" s="181"/>
      <c r="PXE133" s="181"/>
      <c r="PXF133" s="181"/>
      <c r="PXG133" s="181"/>
      <c r="PXH133" s="181"/>
      <c r="PXI133" s="181"/>
      <c r="PXJ133" s="181"/>
      <c r="PXK133" s="181"/>
      <c r="PXL133" s="181"/>
      <c r="PXM133" s="181"/>
      <c r="PXN133" s="181"/>
      <c r="PXO133" s="181"/>
      <c r="PXP133" s="181"/>
      <c r="PXQ133" s="181"/>
      <c r="PXR133" s="181"/>
      <c r="PXS133" s="181"/>
      <c r="PXT133" s="181"/>
      <c r="PXU133" s="181"/>
      <c r="PXV133" s="181"/>
      <c r="PXW133" s="181"/>
      <c r="PXX133" s="181"/>
      <c r="PXY133" s="181"/>
      <c r="PXZ133" s="181"/>
      <c r="PYA133" s="181"/>
      <c r="PYB133" s="181"/>
      <c r="PYC133" s="181"/>
      <c r="PYD133" s="181"/>
      <c r="PYE133" s="181"/>
      <c r="PYF133" s="181"/>
      <c r="PYG133" s="181"/>
      <c r="PYH133" s="181"/>
      <c r="PYI133" s="181"/>
      <c r="PYJ133" s="181"/>
      <c r="PYK133" s="181"/>
      <c r="PYL133" s="181"/>
      <c r="PYM133" s="181"/>
      <c r="PYN133" s="181"/>
      <c r="PYO133" s="181"/>
      <c r="PYP133" s="181"/>
      <c r="PYQ133" s="181"/>
      <c r="PYR133" s="181"/>
      <c r="PYS133" s="181"/>
      <c r="PYT133" s="181"/>
      <c r="PYU133" s="181"/>
      <c r="PYV133" s="181"/>
      <c r="PYW133" s="181"/>
      <c r="PYX133" s="181"/>
      <c r="PYY133" s="181"/>
      <c r="PYZ133" s="181"/>
      <c r="PZA133" s="181"/>
      <c r="PZB133" s="181"/>
      <c r="PZC133" s="181"/>
      <c r="PZD133" s="181"/>
      <c r="PZE133" s="181"/>
      <c r="PZF133" s="181"/>
      <c r="PZG133" s="181"/>
      <c r="PZH133" s="181"/>
      <c r="PZI133" s="181"/>
      <c r="PZJ133" s="181"/>
      <c r="PZK133" s="181"/>
      <c r="PZL133" s="181"/>
      <c r="PZM133" s="181"/>
      <c r="PZN133" s="181"/>
      <c r="PZO133" s="181"/>
      <c r="PZP133" s="181"/>
      <c r="PZQ133" s="181"/>
      <c r="PZR133" s="181"/>
      <c r="PZS133" s="181"/>
      <c r="PZT133" s="181"/>
      <c r="PZU133" s="181"/>
      <c r="PZV133" s="181"/>
      <c r="PZW133" s="181"/>
      <c r="PZX133" s="181"/>
      <c r="PZY133" s="181"/>
      <c r="PZZ133" s="181"/>
      <c r="QAA133" s="181"/>
      <c r="QAB133" s="181"/>
      <c r="QAC133" s="181"/>
      <c r="QAD133" s="181"/>
      <c r="QAE133" s="181"/>
      <c r="QAF133" s="181"/>
      <c r="QAG133" s="181"/>
      <c r="QAH133" s="181"/>
      <c r="QAI133" s="181"/>
      <c r="QAJ133" s="181"/>
      <c r="QAK133" s="181"/>
      <c r="QAL133" s="181"/>
      <c r="QAM133" s="181"/>
      <c r="QAN133" s="181"/>
      <c r="QAO133" s="181"/>
      <c r="QAP133" s="181"/>
      <c r="QAQ133" s="181"/>
      <c r="QAR133" s="181"/>
      <c r="QAS133" s="181"/>
      <c r="QAT133" s="181"/>
      <c r="QAU133" s="181"/>
      <c r="QAV133" s="181"/>
      <c r="QAW133" s="181"/>
      <c r="QAX133" s="181"/>
      <c r="QAY133" s="181"/>
      <c r="QAZ133" s="181"/>
      <c r="QBA133" s="181"/>
      <c r="QBB133" s="181"/>
      <c r="QBC133" s="181"/>
      <c r="QBD133" s="181"/>
      <c r="QBE133" s="181"/>
      <c r="QBF133" s="181"/>
      <c r="QBG133" s="181"/>
      <c r="QBH133" s="181"/>
      <c r="QBI133" s="181"/>
      <c r="QBJ133" s="181"/>
      <c r="QBK133" s="181"/>
      <c r="QBL133" s="181"/>
      <c r="QBM133" s="181"/>
      <c r="QBN133" s="181"/>
      <c r="QBO133" s="181"/>
      <c r="QBP133" s="181"/>
      <c r="QBQ133" s="181"/>
      <c r="QBR133" s="181"/>
      <c r="QBS133" s="181"/>
      <c r="QBT133" s="181"/>
      <c r="QBU133" s="181"/>
      <c r="QBV133" s="181"/>
      <c r="QBW133" s="181"/>
      <c r="QBX133" s="181"/>
      <c r="QBY133" s="181"/>
      <c r="QBZ133" s="181"/>
      <c r="QCA133" s="181"/>
      <c r="QCB133" s="181"/>
      <c r="QCC133" s="181"/>
      <c r="QCD133" s="181"/>
      <c r="QCE133" s="181"/>
      <c r="QCF133" s="181"/>
      <c r="QCG133" s="181"/>
      <c r="QCH133" s="181"/>
      <c r="QCI133" s="181"/>
      <c r="QCJ133" s="181"/>
      <c r="QCK133" s="181"/>
      <c r="QCL133" s="181"/>
      <c r="QCM133" s="181"/>
      <c r="QCN133" s="181"/>
      <c r="QCO133" s="181"/>
      <c r="QCP133" s="181"/>
      <c r="QCQ133" s="181"/>
      <c r="QCR133" s="181"/>
      <c r="QCS133" s="181"/>
      <c r="QCT133" s="181"/>
      <c r="QCU133" s="181"/>
      <c r="QCV133" s="181"/>
      <c r="QCW133" s="181"/>
      <c r="QCX133" s="181"/>
      <c r="QCY133" s="181"/>
      <c r="QCZ133" s="181"/>
      <c r="QDA133" s="181"/>
      <c r="QDB133" s="181"/>
      <c r="QDC133" s="181"/>
      <c r="QDD133" s="181"/>
      <c r="QDE133" s="181"/>
      <c r="QDF133" s="181"/>
      <c r="QDG133" s="181"/>
      <c r="QDH133" s="181"/>
      <c r="QDI133" s="181"/>
      <c r="QDJ133" s="181"/>
      <c r="QDK133" s="181"/>
      <c r="QDL133" s="181"/>
      <c r="QDM133" s="181"/>
      <c r="QDN133" s="181"/>
      <c r="QDO133" s="181"/>
      <c r="QDP133" s="181"/>
      <c r="QDQ133" s="181"/>
      <c r="QDR133" s="181"/>
      <c r="QDS133" s="181"/>
      <c r="QDT133" s="181"/>
      <c r="QDU133" s="181"/>
      <c r="QDV133" s="181"/>
      <c r="QDW133" s="181"/>
      <c r="QDX133" s="181"/>
      <c r="QDY133" s="181"/>
      <c r="QDZ133" s="181"/>
      <c r="QEA133" s="181"/>
      <c r="QEB133" s="181"/>
      <c r="QEC133" s="181"/>
      <c r="QED133" s="181"/>
      <c r="QEE133" s="181"/>
      <c r="QEF133" s="181"/>
      <c r="QEG133" s="181"/>
      <c r="QEH133" s="181"/>
      <c r="QEI133" s="181"/>
      <c r="QEJ133" s="181"/>
      <c r="QEK133" s="181"/>
      <c r="QEL133" s="181"/>
      <c r="QEM133" s="181"/>
      <c r="QEN133" s="181"/>
      <c r="QEO133" s="181"/>
      <c r="QEP133" s="181"/>
      <c r="QEQ133" s="181"/>
      <c r="QER133" s="181"/>
      <c r="QES133" s="181"/>
      <c r="QET133" s="181"/>
      <c r="QEU133" s="181"/>
      <c r="QEV133" s="181"/>
      <c r="QEW133" s="181"/>
      <c r="QEX133" s="181"/>
      <c r="QEY133" s="181"/>
      <c r="QEZ133" s="181"/>
      <c r="QFA133" s="181"/>
      <c r="QFB133" s="181"/>
      <c r="QFC133" s="181"/>
      <c r="QFD133" s="181"/>
      <c r="QFE133" s="181"/>
      <c r="QFF133" s="181"/>
      <c r="QFG133" s="181"/>
      <c r="QFH133" s="181"/>
      <c r="QFI133" s="181"/>
      <c r="QFJ133" s="181"/>
      <c r="QFK133" s="181"/>
      <c r="QFL133" s="181"/>
      <c r="QFM133" s="181"/>
      <c r="QFN133" s="181"/>
      <c r="QFO133" s="181"/>
      <c r="QFP133" s="181"/>
      <c r="QFQ133" s="181"/>
      <c r="QFR133" s="181"/>
      <c r="QFS133" s="181"/>
      <c r="QFT133" s="181"/>
      <c r="QFU133" s="181"/>
      <c r="QFV133" s="181"/>
      <c r="QFW133" s="181"/>
      <c r="QFX133" s="181"/>
      <c r="QFY133" s="181"/>
      <c r="QFZ133" s="181"/>
      <c r="QGA133" s="181"/>
      <c r="QGB133" s="181"/>
      <c r="QGC133" s="181"/>
      <c r="QGD133" s="181"/>
      <c r="QGE133" s="181"/>
      <c r="QGF133" s="181"/>
      <c r="QGG133" s="181"/>
      <c r="QGH133" s="181"/>
      <c r="QGI133" s="181"/>
      <c r="QGJ133" s="181"/>
      <c r="QGK133" s="181"/>
      <c r="QGL133" s="181"/>
      <c r="QGM133" s="181"/>
      <c r="QGN133" s="181"/>
      <c r="QGO133" s="181"/>
      <c r="QGP133" s="181"/>
      <c r="QGQ133" s="181"/>
      <c r="QGR133" s="181"/>
      <c r="QGS133" s="181"/>
      <c r="QGT133" s="181"/>
      <c r="QGU133" s="181"/>
      <c r="QGV133" s="181"/>
      <c r="QGW133" s="181"/>
      <c r="QGX133" s="181"/>
      <c r="QGY133" s="181"/>
      <c r="QGZ133" s="181"/>
      <c r="QHA133" s="181"/>
      <c r="QHB133" s="181"/>
      <c r="QHC133" s="181"/>
      <c r="QHD133" s="181"/>
      <c r="QHE133" s="181"/>
      <c r="QHF133" s="181"/>
      <c r="QHG133" s="181"/>
      <c r="QHH133" s="181"/>
      <c r="QHI133" s="181"/>
      <c r="QHJ133" s="181"/>
      <c r="QHK133" s="181"/>
      <c r="QHL133" s="181"/>
      <c r="QHM133" s="181"/>
      <c r="QHN133" s="181"/>
      <c r="QHO133" s="181"/>
      <c r="QHP133" s="181"/>
      <c r="QHQ133" s="181"/>
      <c r="QHR133" s="181"/>
      <c r="QHS133" s="181"/>
      <c r="QHT133" s="181"/>
      <c r="QHU133" s="181"/>
      <c r="QHV133" s="181"/>
      <c r="QHW133" s="181"/>
      <c r="QHX133" s="181"/>
      <c r="QHY133" s="181"/>
      <c r="QHZ133" s="181"/>
      <c r="QIA133" s="181"/>
      <c r="QIB133" s="181"/>
      <c r="QIC133" s="181"/>
      <c r="QID133" s="181"/>
      <c r="QIE133" s="181"/>
      <c r="QIF133" s="181"/>
      <c r="QIG133" s="181"/>
      <c r="QIH133" s="181"/>
      <c r="QII133" s="181"/>
      <c r="QIJ133" s="181"/>
      <c r="QIK133" s="181"/>
      <c r="QIL133" s="181"/>
      <c r="QIM133" s="181"/>
      <c r="QIN133" s="181"/>
      <c r="QIO133" s="181"/>
      <c r="QIP133" s="181"/>
      <c r="QIQ133" s="181"/>
      <c r="QIR133" s="181"/>
      <c r="QIS133" s="181"/>
      <c r="QIT133" s="181"/>
      <c r="QIU133" s="181"/>
      <c r="QIV133" s="181"/>
      <c r="QIW133" s="181"/>
      <c r="QIX133" s="181"/>
      <c r="QIY133" s="181"/>
      <c r="QIZ133" s="181"/>
      <c r="QJA133" s="181"/>
      <c r="QJB133" s="181"/>
      <c r="QJC133" s="181"/>
      <c r="QJD133" s="181"/>
      <c r="QJE133" s="181"/>
      <c r="QJF133" s="181"/>
      <c r="QJG133" s="181"/>
      <c r="QJH133" s="181"/>
      <c r="QJI133" s="181"/>
      <c r="QJJ133" s="181"/>
      <c r="QJK133" s="181"/>
      <c r="QJL133" s="181"/>
      <c r="QJM133" s="181"/>
      <c r="QJN133" s="181"/>
      <c r="QJO133" s="181"/>
      <c r="QJP133" s="181"/>
      <c r="QJQ133" s="181"/>
      <c r="QJR133" s="181"/>
      <c r="QJS133" s="181"/>
      <c r="QJT133" s="181"/>
      <c r="QJU133" s="181"/>
      <c r="QJV133" s="181"/>
      <c r="QJW133" s="181"/>
      <c r="QJX133" s="181"/>
      <c r="QJY133" s="181"/>
      <c r="QJZ133" s="181"/>
      <c r="QKA133" s="181"/>
      <c r="QKB133" s="181"/>
      <c r="QKC133" s="181"/>
      <c r="QKD133" s="181"/>
      <c r="QKE133" s="181"/>
      <c r="QKF133" s="181"/>
      <c r="QKG133" s="181"/>
      <c r="QKH133" s="181"/>
      <c r="QKI133" s="181"/>
      <c r="QKJ133" s="181"/>
      <c r="QKK133" s="181"/>
      <c r="QKL133" s="181"/>
      <c r="QKM133" s="181"/>
      <c r="QKN133" s="181"/>
      <c r="QKO133" s="181"/>
      <c r="QKP133" s="181"/>
      <c r="QKQ133" s="181"/>
      <c r="QKR133" s="181"/>
      <c r="QKS133" s="181"/>
      <c r="QKT133" s="181"/>
      <c r="QKU133" s="181"/>
      <c r="QKV133" s="181"/>
      <c r="QKW133" s="181"/>
      <c r="QKX133" s="181"/>
      <c r="QKY133" s="181"/>
      <c r="QKZ133" s="181"/>
      <c r="QLA133" s="181"/>
      <c r="QLB133" s="181"/>
      <c r="QLC133" s="181"/>
      <c r="QLD133" s="181"/>
      <c r="QLE133" s="181"/>
      <c r="QLF133" s="181"/>
      <c r="QLG133" s="181"/>
      <c r="QLH133" s="181"/>
      <c r="QLI133" s="181"/>
      <c r="QLJ133" s="181"/>
      <c r="QLK133" s="181"/>
      <c r="QLL133" s="181"/>
      <c r="QLM133" s="181"/>
      <c r="QLN133" s="181"/>
      <c r="QLO133" s="181"/>
      <c r="QLP133" s="181"/>
      <c r="QLQ133" s="181"/>
      <c r="QLR133" s="181"/>
      <c r="QLS133" s="181"/>
      <c r="QLT133" s="181"/>
      <c r="QLU133" s="181"/>
      <c r="QLV133" s="181"/>
      <c r="QLW133" s="181"/>
      <c r="QLX133" s="181"/>
      <c r="QLY133" s="181"/>
      <c r="QLZ133" s="181"/>
      <c r="QMA133" s="181"/>
      <c r="QMB133" s="181"/>
      <c r="QMC133" s="181"/>
      <c r="QMD133" s="181"/>
      <c r="QME133" s="181"/>
      <c r="QMF133" s="181"/>
      <c r="QMG133" s="181"/>
      <c r="QMH133" s="181"/>
      <c r="QMI133" s="181"/>
      <c r="QMJ133" s="181"/>
      <c r="QMK133" s="181"/>
      <c r="QML133" s="181"/>
      <c r="QMM133" s="181"/>
      <c r="QMN133" s="181"/>
      <c r="QMO133" s="181"/>
      <c r="QMP133" s="181"/>
      <c r="QMQ133" s="181"/>
      <c r="QMR133" s="181"/>
      <c r="QMS133" s="181"/>
      <c r="QMT133" s="181"/>
      <c r="QMU133" s="181"/>
      <c r="QMV133" s="181"/>
      <c r="QMW133" s="181"/>
      <c r="QMX133" s="181"/>
      <c r="QMY133" s="181"/>
      <c r="QMZ133" s="181"/>
      <c r="QNA133" s="181"/>
      <c r="QNB133" s="181"/>
      <c r="QNC133" s="181"/>
      <c r="QND133" s="181"/>
      <c r="QNE133" s="181"/>
      <c r="QNF133" s="181"/>
      <c r="QNG133" s="181"/>
      <c r="QNH133" s="181"/>
      <c r="QNI133" s="181"/>
      <c r="QNJ133" s="181"/>
      <c r="QNK133" s="181"/>
      <c r="QNL133" s="181"/>
      <c r="QNM133" s="181"/>
      <c r="QNN133" s="181"/>
      <c r="QNO133" s="181"/>
      <c r="QNP133" s="181"/>
      <c r="QNQ133" s="181"/>
      <c r="QNR133" s="181"/>
      <c r="QNS133" s="181"/>
      <c r="QNT133" s="181"/>
      <c r="QNU133" s="181"/>
      <c r="QNV133" s="181"/>
      <c r="QNW133" s="181"/>
      <c r="QNX133" s="181"/>
      <c r="QNY133" s="181"/>
      <c r="QNZ133" s="181"/>
      <c r="QOA133" s="181"/>
      <c r="QOB133" s="181"/>
      <c r="QOC133" s="181"/>
      <c r="QOD133" s="181"/>
      <c r="QOE133" s="181"/>
      <c r="QOF133" s="181"/>
      <c r="QOG133" s="181"/>
      <c r="QOH133" s="181"/>
      <c r="QOI133" s="181"/>
      <c r="QOJ133" s="181"/>
      <c r="QOK133" s="181"/>
      <c r="QOL133" s="181"/>
      <c r="QOM133" s="181"/>
      <c r="QON133" s="181"/>
      <c r="QOO133" s="181"/>
      <c r="QOP133" s="181"/>
      <c r="QOQ133" s="181"/>
      <c r="QOR133" s="181"/>
      <c r="QOS133" s="181"/>
      <c r="QOT133" s="181"/>
      <c r="QOU133" s="181"/>
      <c r="QOV133" s="181"/>
      <c r="QOW133" s="181"/>
      <c r="QOX133" s="181"/>
      <c r="QOY133" s="181"/>
      <c r="QOZ133" s="181"/>
      <c r="QPA133" s="181"/>
      <c r="QPB133" s="181"/>
      <c r="QPC133" s="181"/>
      <c r="QPD133" s="181"/>
      <c r="QPE133" s="181"/>
      <c r="QPF133" s="181"/>
      <c r="QPG133" s="181"/>
      <c r="QPH133" s="181"/>
      <c r="QPI133" s="181"/>
      <c r="QPJ133" s="181"/>
      <c r="QPK133" s="181"/>
      <c r="QPL133" s="181"/>
      <c r="QPM133" s="181"/>
      <c r="QPN133" s="181"/>
      <c r="QPO133" s="181"/>
      <c r="QPP133" s="181"/>
      <c r="QPQ133" s="181"/>
      <c r="QPR133" s="181"/>
      <c r="QPS133" s="181"/>
      <c r="QPT133" s="181"/>
      <c r="QPU133" s="181"/>
      <c r="QPV133" s="181"/>
      <c r="QPW133" s="181"/>
      <c r="QPX133" s="181"/>
      <c r="QPY133" s="181"/>
      <c r="QPZ133" s="181"/>
      <c r="QQA133" s="181"/>
      <c r="QQB133" s="181"/>
      <c r="QQC133" s="181"/>
      <c r="QQD133" s="181"/>
      <c r="QQE133" s="181"/>
      <c r="QQF133" s="181"/>
      <c r="QQG133" s="181"/>
      <c r="QQH133" s="181"/>
      <c r="QQI133" s="181"/>
      <c r="QQJ133" s="181"/>
      <c r="QQK133" s="181"/>
      <c r="QQL133" s="181"/>
      <c r="QQM133" s="181"/>
      <c r="QQN133" s="181"/>
      <c r="QQO133" s="181"/>
      <c r="QQP133" s="181"/>
      <c r="QQQ133" s="181"/>
      <c r="QQR133" s="181"/>
      <c r="QQS133" s="181"/>
      <c r="QQT133" s="181"/>
      <c r="QQU133" s="181"/>
      <c r="QQV133" s="181"/>
      <c r="QQW133" s="181"/>
      <c r="QQX133" s="181"/>
      <c r="QQY133" s="181"/>
      <c r="QQZ133" s="181"/>
      <c r="QRA133" s="181"/>
      <c r="QRB133" s="181"/>
      <c r="QRC133" s="181"/>
      <c r="QRD133" s="181"/>
      <c r="QRE133" s="181"/>
      <c r="QRF133" s="181"/>
      <c r="QRG133" s="181"/>
      <c r="QRH133" s="181"/>
      <c r="QRI133" s="181"/>
      <c r="QRJ133" s="181"/>
      <c r="QRK133" s="181"/>
      <c r="QRL133" s="181"/>
      <c r="QRM133" s="181"/>
      <c r="QRN133" s="181"/>
      <c r="QRO133" s="181"/>
      <c r="QRP133" s="181"/>
      <c r="QRQ133" s="181"/>
      <c r="QRR133" s="181"/>
      <c r="QRS133" s="181"/>
      <c r="QRT133" s="181"/>
      <c r="QRU133" s="181"/>
      <c r="QRV133" s="181"/>
      <c r="QRW133" s="181"/>
      <c r="QRX133" s="181"/>
      <c r="QRY133" s="181"/>
      <c r="QRZ133" s="181"/>
      <c r="QSA133" s="181"/>
      <c r="QSB133" s="181"/>
      <c r="QSC133" s="181"/>
      <c r="QSD133" s="181"/>
      <c r="QSE133" s="181"/>
      <c r="QSF133" s="181"/>
      <c r="QSG133" s="181"/>
      <c r="QSH133" s="181"/>
      <c r="QSI133" s="181"/>
      <c r="QSJ133" s="181"/>
      <c r="QSK133" s="181"/>
      <c r="QSL133" s="181"/>
      <c r="QSM133" s="181"/>
      <c r="QSN133" s="181"/>
      <c r="QSO133" s="181"/>
      <c r="QSP133" s="181"/>
      <c r="QSQ133" s="181"/>
      <c r="QSR133" s="181"/>
      <c r="QSS133" s="181"/>
      <c r="QST133" s="181"/>
      <c r="QSU133" s="181"/>
      <c r="QSV133" s="181"/>
      <c r="QSW133" s="181"/>
      <c r="QSX133" s="181"/>
      <c r="QSY133" s="181"/>
      <c r="QSZ133" s="181"/>
      <c r="QTA133" s="181"/>
      <c r="QTB133" s="181"/>
      <c r="QTC133" s="181"/>
      <c r="QTD133" s="181"/>
      <c r="QTE133" s="181"/>
      <c r="QTF133" s="181"/>
      <c r="QTG133" s="181"/>
      <c r="QTH133" s="181"/>
      <c r="QTI133" s="181"/>
      <c r="QTJ133" s="181"/>
      <c r="QTK133" s="181"/>
      <c r="QTL133" s="181"/>
      <c r="QTM133" s="181"/>
      <c r="QTN133" s="181"/>
      <c r="QTO133" s="181"/>
      <c r="QTP133" s="181"/>
      <c r="QTQ133" s="181"/>
      <c r="QTR133" s="181"/>
      <c r="QTS133" s="181"/>
      <c r="QTT133" s="181"/>
      <c r="QTU133" s="181"/>
      <c r="QTV133" s="181"/>
      <c r="QTW133" s="181"/>
      <c r="QTX133" s="181"/>
      <c r="QTY133" s="181"/>
      <c r="QTZ133" s="181"/>
      <c r="QUA133" s="181"/>
      <c r="QUB133" s="181"/>
      <c r="QUC133" s="181"/>
      <c r="QUD133" s="181"/>
      <c r="QUE133" s="181"/>
      <c r="QUF133" s="181"/>
      <c r="QUG133" s="181"/>
      <c r="QUH133" s="181"/>
      <c r="QUI133" s="181"/>
      <c r="QUJ133" s="181"/>
      <c r="QUK133" s="181"/>
      <c r="QUL133" s="181"/>
      <c r="QUM133" s="181"/>
      <c r="QUN133" s="181"/>
      <c r="QUO133" s="181"/>
      <c r="QUP133" s="181"/>
      <c r="QUQ133" s="181"/>
      <c r="QUR133" s="181"/>
      <c r="QUS133" s="181"/>
      <c r="QUT133" s="181"/>
      <c r="QUU133" s="181"/>
      <c r="QUV133" s="181"/>
      <c r="QUW133" s="181"/>
      <c r="QUX133" s="181"/>
      <c r="QUY133" s="181"/>
      <c r="QUZ133" s="181"/>
      <c r="QVA133" s="181"/>
      <c r="QVB133" s="181"/>
      <c r="QVC133" s="181"/>
      <c r="QVD133" s="181"/>
      <c r="QVE133" s="181"/>
      <c r="QVF133" s="181"/>
      <c r="QVG133" s="181"/>
      <c r="QVH133" s="181"/>
      <c r="QVI133" s="181"/>
      <c r="QVJ133" s="181"/>
      <c r="QVK133" s="181"/>
      <c r="QVL133" s="181"/>
      <c r="QVM133" s="181"/>
      <c r="QVN133" s="181"/>
      <c r="QVO133" s="181"/>
      <c r="QVP133" s="181"/>
      <c r="QVQ133" s="181"/>
      <c r="QVR133" s="181"/>
      <c r="QVS133" s="181"/>
      <c r="QVT133" s="181"/>
      <c r="QVU133" s="181"/>
      <c r="QVV133" s="181"/>
      <c r="QVW133" s="181"/>
      <c r="QVX133" s="181"/>
      <c r="QVY133" s="181"/>
      <c r="QVZ133" s="181"/>
      <c r="QWA133" s="181"/>
      <c r="QWB133" s="181"/>
      <c r="QWC133" s="181"/>
      <c r="QWD133" s="181"/>
      <c r="QWE133" s="181"/>
      <c r="QWF133" s="181"/>
      <c r="QWG133" s="181"/>
      <c r="QWH133" s="181"/>
      <c r="QWI133" s="181"/>
      <c r="QWJ133" s="181"/>
      <c r="QWK133" s="181"/>
      <c r="QWL133" s="181"/>
      <c r="QWM133" s="181"/>
      <c r="QWN133" s="181"/>
      <c r="QWO133" s="181"/>
      <c r="QWP133" s="181"/>
      <c r="QWQ133" s="181"/>
      <c r="QWR133" s="181"/>
      <c r="QWS133" s="181"/>
      <c r="QWT133" s="181"/>
      <c r="QWU133" s="181"/>
      <c r="QWV133" s="181"/>
      <c r="QWW133" s="181"/>
      <c r="QWX133" s="181"/>
      <c r="QWY133" s="181"/>
      <c r="QWZ133" s="181"/>
      <c r="QXA133" s="181"/>
      <c r="QXB133" s="181"/>
      <c r="QXC133" s="181"/>
      <c r="QXD133" s="181"/>
      <c r="QXE133" s="181"/>
      <c r="QXF133" s="181"/>
      <c r="QXG133" s="181"/>
      <c r="QXH133" s="181"/>
      <c r="QXI133" s="181"/>
      <c r="QXJ133" s="181"/>
      <c r="QXK133" s="181"/>
      <c r="QXL133" s="181"/>
      <c r="QXM133" s="181"/>
      <c r="QXN133" s="181"/>
      <c r="QXO133" s="181"/>
      <c r="QXP133" s="181"/>
      <c r="QXQ133" s="181"/>
      <c r="QXR133" s="181"/>
      <c r="QXS133" s="181"/>
      <c r="QXT133" s="181"/>
      <c r="QXU133" s="181"/>
      <c r="QXV133" s="181"/>
      <c r="QXW133" s="181"/>
      <c r="QXX133" s="181"/>
      <c r="QXY133" s="181"/>
      <c r="QXZ133" s="181"/>
      <c r="QYA133" s="181"/>
      <c r="QYB133" s="181"/>
      <c r="QYC133" s="181"/>
      <c r="QYD133" s="181"/>
      <c r="QYE133" s="181"/>
      <c r="QYF133" s="181"/>
      <c r="QYG133" s="181"/>
      <c r="QYH133" s="181"/>
      <c r="QYI133" s="181"/>
      <c r="QYJ133" s="181"/>
      <c r="QYK133" s="181"/>
      <c r="QYL133" s="181"/>
      <c r="QYM133" s="181"/>
      <c r="QYN133" s="181"/>
      <c r="QYO133" s="181"/>
      <c r="QYP133" s="181"/>
      <c r="QYQ133" s="181"/>
      <c r="QYR133" s="181"/>
      <c r="QYS133" s="181"/>
      <c r="QYT133" s="181"/>
      <c r="QYU133" s="181"/>
      <c r="QYV133" s="181"/>
      <c r="QYW133" s="181"/>
      <c r="QYX133" s="181"/>
      <c r="QYY133" s="181"/>
      <c r="QYZ133" s="181"/>
      <c r="QZA133" s="181"/>
      <c r="QZB133" s="181"/>
      <c r="QZC133" s="181"/>
      <c r="QZD133" s="181"/>
      <c r="QZE133" s="181"/>
      <c r="QZF133" s="181"/>
      <c r="QZG133" s="181"/>
      <c r="QZH133" s="181"/>
      <c r="QZI133" s="181"/>
      <c r="QZJ133" s="181"/>
      <c r="QZK133" s="181"/>
      <c r="QZL133" s="181"/>
      <c r="QZM133" s="181"/>
      <c r="QZN133" s="181"/>
      <c r="QZO133" s="181"/>
      <c r="QZP133" s="181"/>
      <c r="QZQ133" s="181"/>
      <c r="QZR133" s="181"/>
      <c r="QZS133" s="181"/>
      <c r="QZT133" s="181"/>
      <c r="QZU133" s="181"/>
      <c r="QZV133" s="181"/>
      <c r="QZW133" s="181"/>
      <c r="QZX133" s="181"/>
      <c r="QZY133" s="181"/>
      <c r="QZZ133" s="181"/>
      <c r="RAA133" s="181"/>
      <c r="RAB133" s="181"/>
      <c r="RAC133" s="181"/>
      <c r="RAD133" s="181"/>
      <c r="RAE133" s="181"/>
      <c r="RAF133" s="181"/>
      <c r="RAG133" s="181"/>
      <c r="RAH133" s="181"/>
      <c r="RAI133" s="181"/>
      <c r="RAJ133" s="181"/>
      <c r="RAK133" s="181"/>
      <c r="RAL133" s="181"/>
      <c r="RAM133" s="181"/>
      <c r="RAN133" s="181"/>
      <c r="RAO133" s="181"/>
      <c r="RAP133" s="181"/>
      <c r="RAQ133" s="181"/>
      <c r="RAR133" s="181"/>
      <c r="RAS133" s="181"/>
      <c r="RAT133" s="181"/>
      <c r="RAU133" s="181"/>
      <c r="RAV133" s="181"/>
      <c r="RAW133" s="181"/>
      <c r="RAX133" s="181"/>
      <c r="RAY133" s="181"/>
      <c r="RAZ133" s="181"/>
      <c r="RBA133" s="181"/>
      <c r="RBB133" s="181"/>
      <c r="RBC133" s="181"/>
      <c r="RBD133" s="181"/>
      <c r="RBE133" s="181"/>
      <c r="RBF133" s="181"/>
      <c r="RBG133" s="181"/>
      <c r="RBH133" s="181"/>
      <c r="RBI133" s="181"/>
      <c r="RBJ133" s="181"/>
      <c r="RBK133" s="181"/>
      <c r="RBL133" s="181"/>
      <c r="RBM133" s="181"/>
      <c r="RBN133" s="181"/>
      <c r="RBO133" s="181"/>
      <c r="RBP133" s="181"/>
      <c r="RBQ133" s="181"/>
      <c r="RBR133" s="181"/>
      <c r="RBS133" s="181"/>
      <c r="RBT133" s="181"/>
      <c r="RBU133" s="181"/>
      <c r="RBV133" s="181"/>
      <c r="RBW133" s="181"/>
      <c r="RBX133" s="181"/>
      <c r="RBY133" s="181"/>
      <c r="RBZ133" s="181"/>
      <c r="RCA133" s="181"/>
      <c r="RCB133" s="181"/>
      <c r="RCC133" s="181"/>
      <c r="RCD133" s="181"/>
      <c r="RCE133" s="181"/>
      <c r="RCF133" s="181"/>
      <c r="RCG133" s="181"/>
      <c r="RCH133" s="181"/>
      <c r="RCI133" s="181"/>
      <c r="RCJ133" s="181"/>
      <c r="RCK133" s="181"/>
      <c r="RCL133" s="181"/>
      <c r="RCM133" s="181"/>
      <c r="RCN133" s="181"/>
      <c r="RCO133" s="181"/>
      <c r="RCP133" s="181"/>
      <c r="RCQ133" s="181"/>
      <c r="RCR133" s="181"/>
      <c r="RCS133" s="181"/>
      <c r="RCT133" s="181"/>
      <c r="RCU133" s="181"/>
      <c r="RCV133" s="181"/>
      <c r="RCW133" s="181"/>
      <c r="RCX133" s="181"/>
      <c r="RCY133" s="181"/>
      <c r="RCZ133" s="181"/>
      <c r="RDA133" s="181"/>
      <c r="RDB133" s="181"/>
      <c r="RDC133" s="181"/>
      <c r="RDD133" s="181"/>
      <c r="RDE133" s="181"/>
      <c r="RDF133" s="181"/>
      <c r="RDG133" s="181"/>
      <c r="RDH133" s="181"/>
      <c r="RDI133" s="181"/>
      <c r="RDJ133" s="181"/>
      <c r="RDK133" s="181"/>
      <c r="RDL133" s="181"/>
      <c r="RDM133" s="181"/>
      <c r="RDN133" s="181"/>
      <c r="RDO133" s="181"/>
      <c r="RDP133" s="181"/>
      <c r="RDQ133" s="181"/>
      <c r="RDR133" s="181"/>
      <c r="RDS133" s="181"/>
      <c r="RDT133" s="181"/>
      <c r="RDU133" s="181"/>
      <c r="RDV133" s="181"/>
      <c r="RDW133" s="181"/>
      <c r="RDX133" s="181"/>
      <c r="RDY133" s="181"/>
      <c r="RDZ133" s="181"/>
      <c r="REA133" s="181"/>
      <c r="REB133" s="181"/>
      <c r="REC133" s="181"/>
      <c r="RED133" s="181"/>
      <c r="REE133" s="181"/>
      <c r="REF133" s="181"/>
      <c r="REG133" s="181"/>
      <c r="REH133" s="181"/>
      <c r="REI133" s="181"/>
      <c r="REJ133" s="181"/>
      <c r="REK133" s="181"/>
      <c r="REL133" s="181"/>
      <c r="REM133" s="181"/>
      <c r="REN133" s="181"/>
      <c r="REO133" s="181"/>
      <c r="REP133" s="181"/>
      <c r="REQ133" s="181"/>
      <c r="RER133" s="181"/>
      <c r="RES133" s="181"/>
      <c r="RET133" s="181"/>
      <c r="REU133" s="181"/>
      <c r="REV133" s="181"/>
      <c r="REW133" s="181"/>
      <c r="REX133" s="181"/>
      <c r="REY133" s="181"/>
      <c r="REZ133" s="181"/>
      <c r="RFA133" s="181"/>
      <c r="RFB133" s="181"/>
      <c r="RFC133" s="181"/>
      <c r="RFD133" s="181"/>
      <c r="RFE133" s="181"/>
      <c r="RFF133" s="181"/>
      <c r="RFG133" s="181"/>
      <c r="RFH133" s="181"/>
      <c r="RFI133" s="181"/>
      <c r="RFJ133" s="181"/>
      <c r="RFK133" s="181"/>
      <c r="RFL133" s="181"/>
      <c r="RFM133" s="181"/>
      <c r="RFN133" s="181"/>
      <c r="RFO133" s="181"/>
      <c r="RFP133" s="181"/>
      <c r="RFQ133" s="181"/>
      <c r="RFR133" s="181"/>
      <c r="RFS133" s="181"/>
      <c r="RFT133" s="181"/>
      <c r="RFU133" s="181"/>
      <c r="RFV133" s="181"/>
      <c r="RFW133" s="181"/>
      <c r="RFX133" s="181"/>
      <c r="RFY133" s="181"/>
      <c r="RFZ133" s="181"/>
      <c r="RGA133" s="181"/>
      <c r="RGB133" s="181"/>
      <c r="RGC133" s="181"/>
      <c r="RGD133" s="181"/>
      <c r="RGE133" s="181"/>
      <c r="RGF133" s="181"/>
      <c r="RGG133" s="181"/>
      <c r="RGH133" s="181"/>
      <c r="RGI133" s="181"/>
      <c r="RGJ133" s="181"/>
      <c r="RGK133" s="181"/>
      <c r="RGL133" s="181"/>
      <c r="RGM133" s="181"/>
      <c r="RGN133" s="181"/>
      <c r="RGO133" s="181"/>
      <c r="RGP133" s="181"/>
      <c r="RGQ133" s="181"/>
      <c r="RGR133" s="181"/>
      <c r="RGS133" s="181"/>
      <c r="RGT133" s="181"/>
      <c r="RGU133" s="181"/>
      <c r="RGV133" s="181"/>
      <c r="RGW133" s="181"/>
      <c r="RGX133" s="181"/>
      <c r="RGY133" s="181"/>
      <c r="RGZ133" s="181"/>
      <c r="RHA133" s="181"/>
      <c r="RHB133" s="181"/>
      <c r="RHC133" s="181"/>
      <c r="RHD133" s="181"/>
      <c r="RHE133" s="181"/>
      <c r="RHF133" s="181"/>
      <c r="RHG133" s="181"/>
      <c r="RHH133" s="181"/>
      <c r="RHI133" s="181"/>
      <c r="RHJ133" s="181"/>
      <c r="RHK133" s="181"/>
      <c r="RHL133" s="181"/>
      <c r="RHM133" s="181"/>
      <c r="RHN133" s="181"/>
      <c r="RHO133" s="181"/>
      <c r="RHP133" s="181"/>
      <c r="RHQ133" s="181"/>
      <c r="RHR133" s="181"/>
      <c r="RHS133" s="181"/>
      <c r="RHT133" s="181"/>
      <c r="RHU133" s="181"/>
      <c r="RHV133" s="181"/>
      <c r="RHW133" s="181"/>
      <c r="RHX133" s="181"/>
      <c r="RHY133" s="181"/>
      <c r="RHZ133" s="181"/>
      <c r="RIA133" s="181"/>
      <c r="RIB133" s="181"/>
      <c r="RIC133" s="181"/>
      <c r="RID133" s="181"/>
      <c r="RIE133" s="181"/>
      <c r="RIF133" s="181"/>
      <c r="RIG133" s="181"/>
      <c r="RIH133" s="181"/>
      <c r="RII133" s="181"/>
      <c r="RIJ133" s="181"/>
      <c r="RIK133" s="181"/>
      <c r="RIL133" s="181"/>
      <c r="RIM133" s="181"/>
      <c r="RIN133" s="181"/>
      <c r="RIO133" s="181"/>
      <c r="RIP133" s="181"/>
      <c r="RIQ133" s="181"/>
      <c r="RIR133" s="181"/>
      <c r="RIS133" s="181"/>
      <c r="RIT133" s="181"/>
      <c r="RIU133" s="181"/>
      <c r="RIV133" s="181"/>
      <c r="RIW133" s="181"/>
      <c r="RIX133" s="181"/>
      <c r="RIY133" s="181"/>
      <c r="RIZ133" s="181"/>
      <c r="RJA133" s="181"/>
      <c r="RJB133" s="181"/>
      <c r="RJC133" s="181"/>
      <c r="RJD133" s="181"/>
      <c r="RJE133" s="181"/>
      <c r="RJF133" s="181"/>
      <c r="RJG133" s="181"/>
      <c r="RJH133" s="181"/>
      <c r="RJI133" s="181"/>
      <c r="RJJ133" s="181"/>
      <c r="RJK133" s="181"/>
      <c r="RJL133" s="181"/>
      <c r="RJM133" s="181"/>
      <c r="RJN133" s="181"/>
      <c r="RJO133" s="181"/>
      <c r="RJP133" s="181"/>
      <c r="RJQ133" s="181"/>
      <c r="RJR133" s="181"/>
      <c r="RJS133" s="181"/>
      <c r="RJT133" s="181"/>
      <c r="RJU133" s="181"/>
      <c r="RJV133" s="181"/>
      <c r="RJW133" s="181"/>
      <c r="RJX133" s="181"/>
      <c r="RJY133" s="181"/>
      <c r="RJZ133" s="181"/>
      <c r="RKA133" s="181"/>
      <c r="RKB133" s="181"/>
      <c r="RKC133" s="181"/>
      <c r="RKD133" s="181"/>
      <c r="RKE133" s="181"/>
      <c r="RKF133" s="181"/>
      <c r="RKG133" s="181"/>
      <c r="RKH133" s="181"/>
      <c r="RKI133" s="181"/>
      <c r="RKJ133" s="181"/>
      <c r="RKK133" s="181"/>
      <c r="RKL133" s="181"/>
      <c r="RKM133" s="181"/>
      <c r="RKN133" s="181"/>
      <c r="RKO133" s="181"/>
      <c r="RKP133" s="181"/>
      <c r="RKQ133" s="181"/>
      <c r="RKR133" s="181"/>
      <c r="RKS133" s="181"/>
      <c r="RKT133" s="181"/>
      <c r="RKU133" s="181"/>
      <c r="RKV133" s="181"/>
      <c r="RKW133" s="181"/>
      <c r="RKX133" s="181"/>
      <c r="RKY133" s="181"/>
      <c r="RKZ133" s="181"/>
      <c r="RLA133" s="181"/>
      <c r="RLB133" s="181"/>
      <c r="RLC133" s="181"/>
      <c r="RLD133" s="181"/>
      <c r="RLE133" s="181"/>
      <c r="RLF133" s="181"/>
      <c r="RLG133" s="181"/>
      <c r="RLH133" s="181"/>
      <c r="RLI133" s="181"/>
      <c r="RLJ133" s="181"/>
      <c r="RLK133" s="181"/>
      <c r="RLL133" s="181"/>
      <c r="RLM133" s="181"/>
      <c r="RLN133" s="181"/>
      <c r="RLO133" s="181"/>
      <c r="RLP133" s="181"/>
      <c r="RLQ133" s="181"/>
      <c r="RLR133" s="181"/>
      <c r="RLS133" s="181"/>
      <c r="RLT133" s="181"/>
      <c r="RLU133" s="181"/>
      <c r="RLV133" s="181"/>
      <c r="RLW133" s="181"/>
      <c r="RLX133" s="181"/>
      <c r="RLY133" s="181"/>
      <c r="RLZ133" s="181"/>
      <c r="RMA133" s="181"/>
      <c r="RMB133" s="181"/>
      <c r="RMC133" s="181"/>
      <c r="RMD133" s="181"/>
      <c r="RME133" s="181"/>
      <c r="RMF133" s="181"/>
      <c r="RMG133" s="181"/>
      <c r="RMH133" s="181"/>
      <c r="RMI133" s="181"/>
      <c r="RMJ133" s="181"/>
      <c r="RMK133" s="181"/>
      <c r="RML133" s="181"/>
      <c r="RMM133" s="181"/>
      <c r="RMN133" s="181"/>
      <c r="RMO133" s="181"/>
      <c r="RMP133" s="181"/>
      <c r="RMQ133" s="181"/>
      <c r="RMR133" s="181"/>
      <c r="RMS133" s="181"/>
      <c r="RMT133" s="181"/>
      <c r="RMU133" s="181"/>
      <c r="RMV133" s="181"/>
      <c r="RMW133" s="181"/>
      <c r="RMX133" s="181"/>
      <c r="RMY133" s="181"/>
      <c r="RMZ133" s="181"/>
      <c r="RNA133" s="181"/>
      <c r="RNB133" s="181"/>
      <c r="RNC133" s="181"/>
      <c r="RND133" s="181"/>
      <c r="RNE133" s="181"/>
      <c r="RNF133" s="181"/>
      <c r="RNG133" s="181"/>
      <c r="RNH133" s="181"/>
      <c r="RNI133" s="181"/>
      <c r="RNJ133" s="181"/>
      <c r="RNK133" s="181"/>
      <c r="RNL133" s="181"/>
      <c r="RNM133" s="181"/>
      <c r="RNN133" s="181"/>
      <c r="RNO133" s="181"/>
      <c r="RNP133" s="181"/>
      <c r="RNQ133" s="181"/>
      <c r="RNR133" s="181"/>
      <c r="RNS133" s="181"/>
      <c r="RNT133" s="181"/>
      <c r="RNU133" s="181"/>
      <c r="RNV133" s="181"/>
      <c r="RNW133" s="181"/>
      <c r="RNX133" s="181"/>
      <c r="RNY133" s="181"/>
      <c r="RNZ133" s="181"/>
      <c r="ROA133" s="181"/>
      <c r="ROB133" s="181"/>
      <c r="ROC133" s="181"/>
      <c r="ROD133" s="181"/>
      <c r="ROE133" s="181"/>
      <c r="ROF133" s="181"/>
      <c r="ROG133" s="181"/>
      <c r="ROH133" s="181"/>
      <c r="ROI133" s="181"/>
      <c r="ROJ133" s="181"/>
      <c r="ROK133" s="181"/>
      <c r="ROL133" s="181"/>
      <c r="ROM133" s="181"/>
      <c r="RON133" s="181"/>
      <c r="ROO133" s="181"/>
      <c r="ROP133" s="181"/>
      <c r="ROQ133" s="181"/>
      <c r="ROR133" s="181"/>
      <c r="ROS133" s="181"/>
      <c r="ROT133" s="181"/>
      <c r="ROU133" s="181"/>
      <c r="ROV133" s="181"/>
      <c r="ROW133" s="181"/>
      <c r="ROX133" s="181"/>
      <c r="ROY133" s="181"/>
      <c r="ROZ133" s="181"/>
      <c r="RPA133" s="181"/>
      <c r="RPB133" s="181"/>
      <c r="RPC133" s="181"/>
      <c r="RPD133" s="181"/>
      <c r="RPE133" s="181"/>
      <c r="RPF133" s="181"/>
      <c r="RPG133" s="181"/>
      <c r="RPH133" s="181"/>
      <c r="RPI133" s="181"/>
      <c r="RPJ133" s="181"/>
      <c r="RPK133" s="181"/>
      <c r="RPL133" s="181"/>
      <c r="RPM133" s="181"/>
      <c r="RPN133" s="181"/>
      <c r="RPO133" s="181"/>
      <c r="RPP133" s="181"/>
      <c r="RPQ133" s="181"/>
      <c r="RPR133" s="181"/>
      <c r="RPS133" s="181"/>
      <c r="RPT133" s="181"/>
      <c r="RPU133" s="181"/>
      <c r="RPV133" s="181"/>
      <c r="RPW133" s="181"/>
      <c r="RPX133" s="181"/>
      <c r="RPY133" s="181"/>
      <c r="RPZ133" s="181"/>
      <c r="RQA133" s="181"/>
      <c r="RQB133" s="181"/>
      <c r="RQC133" s="181"/>
      <c r="RQD133" s="181"/>
      <c r="RQE133" s="181"/>
      <c r="RQF133" s="181"/>
      <c r="RQG133" s="181"/>
      <c r="RQH133" s="181"/>
      <c r="RQI133" s="181"/>
      <c r="RQJ133" s="181"/>
      <c r="RQK133" s="181"/>
      <c r="RQL133" s="181"/>
      <c r="RQM133" s="181"/>
      <c r="RQN133" s="181"/>
      <c r="RQO133" s="181"/>
      <c r="RQP133" s="181"/>
      <c r="RQQ133" s="181"/>
      <c r="RQR133" s="181"/>
      <c r="RQS133" s="181"/>
      <c r="RQT133" s="181"/>
      <c r="RQU133" s="181"/>
      <c r="RQV133" s="181"/>
      <c r="RQW133" s="181"/>
      <c r="RQX133" s="181"/>
      <c r="RQY133" s="181"/>
      <c r="RQZ133" s="181"/>
      <c r="RRA133" s="181"/>
      <c r="RRB133" s="181"/>
      <c r="RRC133" s="181"/>
      <c r="RRD133" s="181"/>
      <c r="RRE133" s="181"/>
      <c r="RRF133" s="181"/>
      <c r="RRG133" s="181"/>
      <c r="RRH133" s="181"/>
      <c r="RRI133" s="181"/>
      <c r="RRJ133" s="181"/>
      <c r="RRK133" s="181"/>
      <c r="RRL133" s="181"/>
      <c r="RRM133" s="181"/>
      <c r="RRN133" s="181"/>
      <c r="RRO133" s="181"/>
      <c r="RRP133" s="181"/>
      <c r="RRQ133" s="181"/>
      <c r="RRR133" s="181"/>
      <c r="RRS133" s="181"/>
      <c r="RRT133" s="181"/>
      <c r="RRU133" s="181"/>
      <c r="RRV133" s="181"/>
      <c r="RRW133" s="181"/>
      <c r="RRX133" s="181"/>
      <c r="RRY133" s="181"/>
      <c r="RRZ133" s="181"/>
      <c r="RSA133" s="181"/>
      <c r="RSB133" s="181"/>
      <c r="RSC133" s="181"/>
      <c r="RSD133" s="181"/>
      <c r="RSE133" s="181"/>
      <c r="RSF133" s="181"/>
      <c r="RSG133" s="181"/>
      <c r="RSH133" s="181"/>
      <c r="RSI133" s="181"/>
      <c r="RSJ133" s="181"/>
      <c r="RSK133" s="181"/>
      <c r="RSL133" s="181"/>
      <c r="RSM133" s="181"/>
      <c r="RSN133" s="181"/>
      <c r="RSO133" s="181"/>
      <c r="RSP133" s="181"/>
      <c r="RSQ133" s="181"/>
      <c r="RSR133" s="181"/>
      <c r="RSS133" s="181"/>
      <c r="RST133" s="181"/>
      <c r="RSU133" s="181"/>
      <c r="RSV133" s="181"/>
      <c r="RSW133" s="181"/>
      <c r="RSX133" s="181"/>
      <c r="RSY133" s="181"/>
      <c r="RSZ133" s="181"/>
      <c r="RTA133" s="181"/>
      <c r="RTB133" s="181"/>
      <c r="RTC133" s="181"/>
      <c r="RTD133" s="181"/>
      <c r="RTE133" s="181"/>
      <c r="RTF133" s="181"/>
      <c r="RTG133" s="181"/>
      <c r="RTH133" s="181"/>
      <c r="RTI133" s="181"/>
      <c r="RTJ133" s="181"/>
      <c r="RTK133" s="181"/>
      <c r="RTL133" s="181"/>
      <c r="RTM133" s="181"/>
      <c r="RTN133" s="181"/>
      <c r="RTO133" s="181"/>
      <c r="RTP133" s="181"/>
      <c r="RTQ133" s="181"/>
      <c r="RTR133" s="181"/>
      <c r="RTS133" s="181"/>
      <c r="RTT133" s="181"/>
      <c r="RTU133" s="181"/>
      <c r="RTV133" s="181"/>
      <c r="RTW133" s="181"/>
      <c r="RTX133" s="181"/>
      <c r="RTY133" s="181"/>
      <c r="RTZ133" s="181"/>
      <c r="RUA133" s="181"/>
      <c r="RUB133" s="181"/>
      <c r="RUC133" s="181"/>
      <c r="RUD133" s="181"/>
      <c r="RUE133" s="181"/>
      <c r="RUF133" s="181"/>
      <c r="RUG133" s="181"/>
      <c r="RUH133" s="181"/>
      <c r="RUI133" s="181"/>
      <c r="RUJ133" s="181"/>
      <c r="RUK133" s="181"/>
      <c r="RUL133" s="181"/>
      <c r="RUM133" s="181"/>
      <c r="RUN133" s="181"/>
      <c r="RUO133" s="181"/>
      <c r="RUP133" s="181"/>
      <c r="RUQ133" s="181"/>
      <c r="RUR133" s="181"/>
      <c r="RUS133" s="181"/>
      <c r="RUT133" s="181"/>
      <c r="RUU133" s="181"/>
      <c r="RUV133" s="181"/>
      <c r="RUW133" s="181"/>
      <c r="RUX133" s="181"/>
      <c r="RUY133" s="181"/>
      <c r="RUZ133" s="181"/>
      <c r="RVA133" s="181"/>
      <c r="RVB133" s="181"/>
      <c r="RVC133" s="181"/>
      <c r="RVD133" s="181"/>
      <c r="RVE133" s="181"/>
      <c r="RVF133" s="181"/>
      <c r="RVG133" s="181"/>
      <c r="RVH133" s="181"/>
      <c r="RVI133" s="181"/>
      <c r="RVJ133" s="181"/>
      <c r="RVK133" s="181"/>
      <c r="RVL133" s="181"/>
      <c r="RVM133" s="181"/>
      <c r="RVN133" s="181"/>
      <c r="RVO133" s="181"/>
      <c r="RVP133" s="181"/>
      <c r="RVQ133" s="181"/>
      <c r="RVR133" s="181"/>
      <c r="RVS133" s="181"/>
      <c r="RVT133" s="181"/>
      <c r="RVU133" s="181"/>
      <c r="RVV133" s="181"/>
      <c r="RVW133" s="181"/>
      <c r="RVX133" s="181"/>
      <c r="RVY133" s="181"/>
      <c r="RVZ133" s="181"/>
      <c r="RWA133" s="181"/>
      <c r="RWB133" s="181"/>
      <c r="RWC133" s="181"/>
      <c r="RWD133" s="181"/>
      <c r="RWE133" s="181"/>
      <c r="RWF133" s="181"/>
      <c r="RWG133" s="181"/>
      <c r="RWH133" s="181"/>
      <c r="RWI133" s="181"/>
      <c r="RWJ133" s="181"/>
      <c r="RWK133" s="181"/>
      <c r="RWL133" s="181"/>
      <c r="RWM133" s="181"/>
      <c r="RWN133" s="181"/>
      <c r="RWO133" s="181"/>
      <c r="RWP133" s="181"/>
      <c r="RWQ133" s="181"/>
      <c r="RWR133" s="181"/>
      <c r="RWS133" s="181"/>
      <c r="RWT133" s="181"/>
      <c r="RWU133" s="181"/>
      <c r="RWV133" s="181"/>
      <c r="RWW133" s="181"/>
      <c r="RWX133" s="181"/>
      <c r="RWY133" s="181"/>
      <c r="RWZ133" s="181"/>
      <c r="RXA133" s="181"/>
      <c r="RXB133" s="181"/>
      <c r="RXC133" s="181"/>
      <c r="RXD133" s="181"/>
      <c r="RXE133" s="181"/>
      <c r="RXF133" s="181"/>
      <c r="RXG133" s="181"/>
      <c r="RXH133" s="181"/>
      <c r="RXI133" s="181"/>
      <c r="RXJ133" s="181"/>
      <c r="RXK133" s="181"/>
      <c r="RXL133" s="181"/>
      <c r="RXM133" s="181"/>
      <c r="RXN133" s="181"/>
      <c r="RXO133" s="181"/>
      <c r="RXP133" s="181"/>
      <c r="RXQ133" s="181"/>
      <c r="RXR133" s="181"/>
      <c r="RXS133" s="181"/>
      <c r="RXT133" s="181"/>
      <c r="RXU133" s="181"/>
      <c r="RXV133" s="181"/>
      <c r="RXW133" s="181"/>
      <c r="RXX133" s="181"/>
      <c r="RXY133" s="181"/>
      <c r="RXZ133" s="181"/>
      <c r="RYA133" s="181"/>
      <c r="RYB133" s="181"/>
      <c r="RYC133" s="181"/>
      <c r="RYD133" s="181"/>
      <c r="RYE133" s="181"/>
      <c r="RYF133" s="181"/>
      <c r="RYG133" s="181"/>
      <c r="RYH133" s="181"/>
      <c r="RYI133" s="181"/>
      <c r="RYJ133" s="181"/>
      <c r="RYK133" s="181"/>
      <c r="RYL133" s="181"/>
      <c r="RYM133" s="181"/>
      <c r="RYN133" s="181"/>
      <c r="RYO133" s="181"/>
      <c r="RYP133" s="181"/>
      <c r="RYQ133" s="181"/>
      <c r="RYR133" s="181"/>
      <c r="RYS133" s="181"/>
      <c r="RYT133" s="181"/>
      <c r="RYU133" s="181"/>
      <c r="RYV133" s="181"/>
      <c r="RYW133" s="181"/>
      <c r="RYX133" s="181"/>
      <c r="RYY133" s="181"/>
      <c r="RYZ133" s="181"/>
      <c r="RZA133" s="181"/>
      <c r="RZB133" s="181"/>
      <c r="RZC133" s="181"/>
      <c r="RZD133" s="181"/>
      <c r="RZE133" s="181"/>
      <c r="RZF133" s="181"/>
      <c r="RZG133" s="181"/>
      <c r="RZH133" s="181"/>
      <c r="RZI133" s="181"/>
      <c r="RZJ133" s="181"/>
      <c r="RZK133" s="181"/>
      <c r="RZL133" s="181"/>
      <c r="RZM133" s="181"/>
      <c r="RZN133" s="181"/>
      <c r="RZO133" s="181"/>
      <c r="RZP133" s="181"/>
      <c r="RZQ133" s="181"/>
      <c r="RZR133" s="181"/>
      <c r="RZS133" s="181"/>
      <c r="RZT133" s="181"/>
      <c r="RZU133" s="181"/>
      <c r="RZV133" s="181"/>
      <c r="RZW133" s="181"/>
      <c r="RZX133" s="181"/>
      <c r="RZY133" s="181"/>
      <c r="RZZ133" s="181"/>
      <c r="SAA133" s="181"/>
      <c r="SAB133" s="181"/>
      <c r="SAC133" s="181"/>
      <c r="SAD133" s="181"/>
      <c r="SAE133" s="181"/>
      <c r="SAF133" s="181"/>
      <c r="SAG133" s="181"/>
      <c r="SAH133" s="181"/>
      <c r="SAI133" s="181"/>
      <c r="SAJ133" s="181"/>
      <c r="SAK133" s="181"/>
      <c r="SAL133" s="181"/>
      <c r="SAM133" s="181"/>
      <c r="SAN133" s="181"/>
      <c r="SAO133" s="181"/>
      <c r="SAP133" s="181"/>
      <c r="SAQ133" s="181"/>
      <c r="SAR133" s="181"/>
      <c r="SAS133" s="181"/>
      <c r="SAT133" s="181"/>
      <c r="SAU133" s="181"/>
      <c r="SAV133" s="181"/>
      <c r="SAW133" s="181"/>
      <c r="SAX133" s="181"/>
      <c r="SAY133" s="181"/>
      <c r="SAZ133" s="181"/>
      <c r="SBA133" s="181"/>
      <c r="SBB133" s="181"/>
      <c r="SBC133" s="181"/>
      <c r="SBD133" s="181"/>
      <c r="SBE133" s="181"/>
      <c r="SBF133" s="181"/>
      <c r="SBG133" s="181"/>
      <c r="SBH133" s="181"/>
      <c r="SBI133" s="181"/>
      <c r="SBJ133" s="181"/>
      <c r="SBK133" s="181"/>
      <c r="SBL133" s="181"/>
      <c r="SBM133" s="181"/>
      <c r="SBN133" s="181"/>
      <c r="SBO133" s="181"/>
      <c r="SBP133" s="181"/>
      <c r="SBQ133" s="181"/>
      <c r="SBR133" s="181"/>
      <c r="SBS133" s="181"/>
      <c r="SBT133" s="181"/>
      <c r="SBU133" s="181"/>
      <c r="SBV133" s="181"/>
      <c r="SBW133" s="181"/>
      <c r="SBX133" s="181"/>
      <c r="SBY133" s="181"/>
      <c r="SBZ133" s="181"/>
      <c r="SCA133" s="181"/>
      <c r="SCB133" s="181"/>
      <c r="SCC133" s="181"/>
      <c r="SCD133" s="181"/>
      <c r="SCE133" s="181"/>
      <c r="SCF133" s="181"/>
      <c r="SCG133" s="181"/>
      <c r="SCH133" s="181"/>
      <c r="SCI133" s="181"/>
      <c r="SCJ133" s="181"/>
      <c r="SCK133" s="181"/>
      <c r="SCL133" s="181"/>
      <c r="SCM133" s="181"/>
      <c r="SCN133" s="181"/>
      <c r="SCO133" s="181"/>
      <c r="SCP133" s="181"/>
      <c r="SCQ133" s="181"/>
      <c r="SCR133" s="181"/>
      <c r="SCS133" s="181"/>
      <c r="SCT133" s="181"/>
      <c r="SCU133" s="181"/>
      <c r="SCV133" s="181"/>
      <c r="SCW133" s="181"/>
      <c r="SCX133" s="181"/>
      <c r="SCY133" s="181"/>
      <c r="SCZ133" s="181"/>
      <c r="SDA133" s="181"/>
      <c r="SDB133" s="181"/>
      <c r="SDC133" s="181"/>
      <c r="SDD133" s="181"/>
      <c r="SDE133" s="181"/>
      <c r="SDF133" s="181"/>
      <c r="SDG133" s="181"/>
      <c r="SDH133" s="181"/>
      <c r="SDI133" s="181"/>
      <c r="SDJ133" s="181"/>
      <c r="SDK133" s="181"/>
      <c r="SDL133" s="181"/>
      <c r="SDM133" s="181"/>
      <c r="SDN133" s="181"/>
      <c r="SDO133" s="181"/>
      <c r="SDP133" s="181"/>
      <c r="SDQ133" s="181"/>
      <c r="SDR133" s="181"/>
      <c r="SDS133" s="181"/>
      <c r="SDT133" s="181"/>
      <c r="SDU133" s="181"/>
      <c r="SDV133" s="181"/>
      <c r="SDW133" s="181"/>
      <c r="SDX133" s="181"/>
      <c r="SDY133" s="181"/>
      <c r="SDZ133" s="181"/>
      <c r="SEA133" s="181"/>
      <c r="SEB133" s="181"/>
      <c r="SEC133" s="181"/>
      <c r="SED133" s="181"/>
      <c r="SEE133" s="181"/>
      <c r="SEF133" s="181"/>
      <c r="SEG133" s="181"/>
      <c r="SEH133" s="181"/>
      <c r="SEI133" s="181"/>
      <c r="SEJ133" s="181"/>
      <c r="SEK133" s="181"/>
      <c r="SEL133" s="181"/>
      <c r="SEM133" s="181"/>
      <c r="SEN133" s="181"/>
      <c r="SEO133" s="181"/>
      <c r="SEP133" s="181"/>
      <c r="SEQ133" s="181"/>
      <c r="SER133" s="181"/>
      <c r="SES133" s="181"/>
      <c r="SET133" s="181"/>
      <c r="SEU133" s="181"/>
      <c r="SEV133" s="181"/>
      <c r="SEW133" s="181"/>
      <c r="SEX133" s="181"/>
      <c r="SEY133" s="181"/>
      <c r="SEZ133" s="181"/>
      <c r="SFA133" s="181"/>
      <c r="SFB133" s="181"/>
      <c r="SFC133" s="181"/>
      <c r="SFD133" s="181"/>
      <c r="SFE133" s="181"/>
      <c r="SFF133" s="181"/>
      <c r="SFG133" s="181"/>
      <c r="SFH133" s="181"/>
      <c r="SFI133" s="181"/>
      <c r="SFJ133" s="181"/>
      <c r="SFK133" s="181"/>
      <c r="SFL133" s="181"/>
      <c r="SFM133" s="181"/>
      <c r="SFN133" s="181"/>
      <c r="SFO133" s="181"/>
      <c r="SFP133" s="181"/>
      <c r="SFQ133" s="181"/>
      <c r="SFR133" s="181"/>
      <c r="SFS133" s="181"/>
      <c r="SFT133" s="181"/>
      <c r="SFU133" s="181"/>
      <c r="SFV133" s="181"/>
      <c r="SFW133" s="181"/>
      <c r="SFX133" s="181"/>
      <c r="SFY133" s="181"/>
      <c r="SFZ133" s="181"/>
      <c r="SGA133" s="181"/>
      <c r="SGB133" s="181"/>
      <c r="SGC133" s="181"/>
      <c r="SGD133" s="181"/>
      <c r="SGE133" s="181"/>
      <c r="SGF133" s="181"/>
      <c r="SGG133" s="181"/>
      <c r="SGH133" s="181"/>
      <c r="SGI133" s="181"/>
      <c r="SGJ133" s="181"/>
      <c r="SGK133" s="181"/>
      <c r="SGL133" s="181"/>
      <c r="SGM133" s="181"/>
      <c r="SGN133" s="181"/>
      <c r="SGO133" s="181"/>
      <c r="SGP133" s="181"/>
      <c r="SGQ133" s="181"/>
      <c r="SGR133" s="181"/>
      <c r="SGS133" s="181"/>
      <c r="SGT133" s="181"/>
      <c r="SGU133" s="181"/>
      <c r="SGV133" s="181"/>
      <c r="SGW133" s="181"/>
      <c r="SGX133" s="181"/>
      <c r="SGY133" s="181"/>
      <c r="SGZ133" s="181"/>
      <c r="SHA133" s="181"/>
      <c r="SHB133" s="181"/>
      <c r="SHC133" s="181"/>
      <c r="SHD133" s="181"/>
      <c r="SHE133" s="181"/>
      <c r="SHF133" s="181"/>
      <c r="SHG133" s="181"/>
      <c r="SHH133" s="181"/>
      <c r="SHI133" s="181"/>
      <c r="SHJ133" s="181"/>
      <c r="SHK133" s="181"/>
      <c r="SHL133" s="181"/>
      <c r="SHM133" s="181"/>
      <c r="SHN133" s="181"/>
      <c r="SHO133" s="181"/>
      <c r="SHP133" s="181"/>
      <c r="SHQ133" s="181"/>
      <c r="SHR133" s="181"/>
      <c r="SHS133" s="181"/>
      <c r="SHT133" s="181"/>
      <c r="SHU133" s="181"/>
      <c r="SHV133" s="181"/>
      <c r="SHW133" s="181"/>
      <c r="SHX133" s="181"/>
      <c r="SHY133" s="181"/>
      <c r="SHZ133" s="181"/>
      <c r="SIA133" s="181"/>
      <c r="SIB133" s="181"/>
      <c r="SIC133" s="181"/>
      <c r="SID133" s="181"/>
      <c r="SIE133" s="181"/>
      <c r="SIF133" s="181"/>
      <c r="SIG133" s="181"/>
      <c r="SIH133" s="181"/>
      <c r="SII133" s="181"/>
      <c r="SIJ133" s="181"/>
      <c r="SIK133" s="181"/>
      <c r="SIL133" s="181"/>
      <c r="SIM133" s="181"/>
      <c r="SIN133" s="181"/>
      <c r="SIO133" s="181"/>
      <c r="SIP133" s="181"/>
      <c r="SIQ133" s="181"/>
      <c r="SIR133" s="181"/>
      <c r="SIS133" s="181"/>
      <c r="SIT133" s="181"/>
      <c r="SIU133" s="181"/>
      <c r="SIV133" s="181"/>
      <c r="SIW133" s="181"/>
      <c r="SIX133" s="181"/>
      <c r="SIY133" s="181"/>
      <c r="SIZ133" s="181"/>
      <c r="SJA133" s="181"/>
      <c r="SJB133" s="181"/>
      <c r="SJC133" s="181"/>
      <c r="SJD133" s="181"/>
      <c r="SJE133" s="181"/>
      <c r="SJF133" s="181"/>
      <c r="SJG133" s="181"/>
      <c r="SJH133" s="181"/>
      <c r="SJI133" s="181"/>
      <c r="SJJ133" s="181"/>
      <c r="SJK133" s="181"/>
      <c r="SJL133" s="181"/>
      <c r="SJM133" s="181"/>
      <c r="SJN133" s="181"/>
      <c r="SJO133" s="181"/>
      <c r="SJP133" s="181"/>
      <c r="SJQ133" s="181"/>
      <c r="SJR133" s="181"/>
      <c r="SJS133" s="181"/>
      <c r="SJT133" s="181"/>
      <c r="SJU133" s="181"/>
      <c r="SJV133" s="181"/>
      <c r="SJW133" s="181"/>
      <c r="SJX133" s="181"/>
      <c r="SJY133" s="181"/>
      <c r="SJZ133" s="181"/>
      <c r="SKA133" s="181"/>
      <c r="SKB133" s="181"/>
      <c r="SKC133" s="181"/>
      <c r="SKD133" s="181"/>
      <c r="SKE133" s="181"/>
      <c r="SKF133" s="181"/>
      <c r="SKG133" s="181"/>
      <c r="SKH133" s="181"/>
      <c r="SKI133" s="181"/>
      <c r="SKJ133" s="181"/>
      <c r="SKK133" s="181"/>
      <c r="SKL133" s="181"/>
      <c r="SKM133" s="181"/>
      <c r="SKN133" s="181"/>
      <c r="SKO133" s="181"/>
      <c r="SKP133" s="181"/>
      <c r="SKQ133" s="181"/>
      <c r="SKR133" s="181"/>
      <c r="SKS133" s="181"/>
      <c r="SKT133" s="181"/>
      <c r="SKU133" s="181"/>
      <c r="SKV133" s="181"/>
      <c r="SKW133" s="181"/>
      <c r="SKX133" s="181"/>
      <c r="SKY133" s="181"/>
      <c r="SKZ133" s="181"/>
      <c r="SLA133" s="181"/>
      <c r="SLB133" s="181"/>
      <c r="SLC133" s="181"/>
      <c r="SLD133" s="181"/>
      <c r="SLE133" s="181"/>
      <c r="SLF133" s="181"/>
      <c r="SLG133" s="181"/>
      <c r="SLH133" s="181"/>
      <c r="SLI133" s="181"/>
      <c r="SLJ133" s="181"/>
      <c r="SLK133" s="181"/>
      <c r="SLL133" s="181"/>
      <c r="SLM133" s="181"/>
      <c r="SLN133" s="181"/>
      <c r="SLO133" s="181"/>
      <c r="SLP133" s="181"/>
      <c r="SLQ133" s="181"/>
      <c r="SLR133" s="181"/>
      <c r="SLS133" s="181"/>
      <c r="SLT133" s="181"/>
      <c r="SLU133" s="181"/>
      <c r="SLV133" s="181"/>
      <c r="SLW133" s="181"/>
      <c r="SLX133" s="181"/>
      <c r="SLY133" s="181"/>
      <c r="SLZ133" s="181"/>
      <c r="SMA133" s="181"/>
      <c r="SMB133" s="181"/>
      <c r="SMC133" s="181"/>
      <c r="SMD133" s="181"/>
      <c r="SME133" s="181"/>
      <c r="SMF133" s="181"/>
      <c r="SMG133" s="181"/>
      <c r="SMH133" s="181"/>
      <c r="SMI133" s="181"/>
      <c r="SMJ133" s="181"/>
      <c r="SMK133" s="181"/>
      <c r="SML133" s="181"/>
      <c r="SMM133" s="181"/>
      <c r="SMN133" s="181"/>
      <c r="SMO133" s="181"/>
      <c r="SMP133" s="181"/>
      <c r="SMQ133" s="181"/>
      <c r="SMR133" s="181"/>
      <c r="SMS133" s="181"/>
      <c r="SMT133" s="181"/>
      <c r="SMU133" s="181"/>
      <c r="SMV133" s="181"/>
      <c r="SMW133" s="181"/>
      <c r="SMX133" s="181"/>
      <c r="SMY133" s="181"/>
      <c r="SMZ133" s="181"/>
      <c r="SNA133" s="181"/>
      <c r="SNB133" s="181"/>
      <c r="SNC133" s="181"/>
      <c r="SND133" s="181"/>
      <c r="SNE133" s="181"/>
      <c r="SNF133" s="181"/>
      <c r="SNG133" s="181"/>
      <c r="SNH133" s="181"/>
      <c r="SNI133" s="181"/>
      <c r="SNJ133" s="181"/>
      <c r="SNK133" s="181"/>
      <c r="SNL133" s="181"/>
      <c r="SNM133" s="181"/>
      <c r="SNN133" s="181"/>
      <c r="SNO133" s="181"/>
      <c r="SNP133" s="181"/>
      <c r="SNQ133" s="181"/>
      <c r="SNR133" s="181"/>
      <c r="SNS133" s="181"/>
      <c r="SNT133" s="181"/>
      <c r="SNU133" s="181"/>
      <c r="SNV133" s="181"/>
      <c r="SNW133" s="181"/>
      <c r="SNX133" s="181"/>
      <c r="SNY133" s="181"/>
      <c r="SNZ133" s="181"/>
      <c r="SOA133" s="181"/>
      <c r="SOB133" s="181"/>
      <c r="SOC133" s="181"/>
      <c r="SOD133" s="181"/>
      <c r="SOE133" s="181"/>
      <c r="SOF133" s="181"/>
      <c r="SOG133" s="181"/>
      <c r="SOH133" s="181"/>
      <c r="SOI133" s="181"/>
      <c r="SOJ133" s="181"/>
      <c r="SOK133" s="181"/>
      <c r="SOL133" s="181"/>
      <c r="SOM133" s="181"/>
      <c r="SON133" s="181"/>
      <c r="SOO133" s="181"/>
      <c r="SOP133" s="181"/>
      <c r="SOQ133" s="181"/>
      <c r="SOR133" s="181"/>
      <c r="SOS133" s="181"/>
      <c r="SOT133" s="181"/>
      <c r="SOU133" s="181"/>
      <c r="SOV133" s="181"/>
      <c r="SOW133" s="181"/>
      <c r="SOX133" s="181"/>
      <c r="SOY133" s="181"/>
      <c r="SOZ133" s="181"/>
      <c r="SPA133" s="181"/>
      <c r="SPB133" s="181"/>
      <c r="SPC133" s="181"/>
      <c r="SPD133" s="181"/>
      <c r="SPE133" s="181"/>
      <c r="SPF133" s="181"/>
      <c r="SPG133" s="181"/>
      <c r="SPH133" s="181"/>
      <c r="SPI133" s="181"/>
      <c r="SPJ133" s="181"/>
      <c r="SPK133" s="181"/>
      <c r="SPL133" s="181"/>
      <c r="SPM133" s="181"/>
      <c r="SPN133" s="181"/>
      <c r="SPO133" s="181"/>
      <c r="SPP133" s="181"/>
      <c r="SPQ133" s="181"/>
      <c r="SPR133" s="181"/>
      <c r="SPS133" s="181"/>
      <c r="SPT133" s="181"/>
      <c r="SPU133" s="181"/>
      <c r="SPV133" s="181"/>
      <c r="SPW133" s="181"/>
      <c r="SPX133" s="181"/>
      <c r="SPY133" s="181"/>
      <c r="SPZ133" s="181"/>
      <c r="SQA133" s="181"/>
      <c r="SQB133" s="181"/>
      <c r="SQC133" s="181"/>
      <c r="SQD133" s="181"/>
      <c r="SQE133" s="181"/>
      <c r="SQF133" s="181"/>
      <c r="SQG133" s="181"/>
      <c r="SQH133" s="181"/>
      <c r="SQI133" s="181"/>
      <c r="SQJ133" s="181"/>
      <c r="SQK133" s="181"/>
      <c r="SQL133" s="181"/>
      <c r="SQM133" s="181"/>
      <c r="SQN133" s="181"/>
      <c r="SQO133" s="181"/>
      <c r="SQP133" s="181"/>
      <c r="SQQ133" s="181"/>
      <c r="SQR133" s="181"/>
      <c r="SQS133" s="181"/>
      <c r="SQT133" s="181"/>
      <c r="SQU133" s="181"/>
      <c r="SQV133" s="181"/>
      <c r="SQW133" s="181"/>
      <c r="SQX133" s="181"/>
      <c r="SQY133" s="181"/>
      <c r="SQZ133" s="181"/>
      <c r="SRA133" s="181"/>
      <c r="SRB133" s="181"/>
      <c r="SRC133" s="181"/>
      <c r="SRD133" s="181"/>
      <c r="SRE133" s="181"/>
      <c r="SRF133" s="181"/>
      <c r="SRG133" s="181"/>
      <c r="SRH133" s="181"/>
      <c r="SRI133" s="181"/>
      <c r="SRJ133" s="181"/>
      <c r="SRK133" s="181"/>
      <c r="SRL133" s="181"/>
      <c r="SRM133" s="181"/>
      <c r="SRN133" s="181"/>
      <c r="SRO133" s="181"/>
      <c r="SRP133" s="181"/>
      <c r="SRQ133" s="181"/>
      <c r="SRR133" s="181"/>
      <c r="SRS133" s="181"/>
      <c r="SRT133" s="181"/>
      <c r="SRU133" s="181"/>
      <c r="SRV133" s="181"/>
      <c r="SRW133" s="181"/>
      <c r="SRX133" s="181"/>
      <c r="SRY133" s="181"/>
      <c r="SRZ133" s="181"/>
      <c r="SSA133" s="181"/>
      <c r="SSB133" s="181"/>
      <c r="SSC133" s="181"/>
      <c r="SSD133" s="181"/>
      <c r="SSE133" s="181"/>
      <c r="SSF133" s="181"/>
      <c r="SSG133" s="181"/>
      <c r="SSH133" s="181"/>
      <c r="SSI133" s="181"/>
      <c r="SSJ133" s="181"/>
      <c r="SSK133" s="181"/>
      <c r="SSL133" s="181"/>
      <c r="SSM133" s="181"/>
      <c r="SSN133" s="181"/>
      <c r="SSO133" s="181"/>
      <c r="SSP133" s="181"/>
      <c r="SSQ133" s="181"/>
      <c r="SSR133" s="181"/>
      <c r="SSS133" s="181"/>
      <c r="SST133" s="181"/>
      <c r="SSU133" s="181"/>
      <c r="SSV133" s="181"/>
      <c r="SSW133" s="181"/>
      <c r="SSX133" s="181"/>
      <c r="SSY133" s="181"/>
      <c r="SSZ133" s="181"/>
      <c r="STA133" s="181"/>
      <c r="STB133" s="181"/>
      <c r="STC133" s="181"/>
      <c r="STD133" s="181"/>
      <c r="STE133" s="181"/>
      <c r="STF133" s="181"/>
      <c r="STG133" s="181"/>
      <c r="STH133" s="181"/>
      <c r="STI133" s="181"/>
      <c r="STJ133" s="181"/>
      <c r="STK133" s="181"/>
      <c r="STL133" s="181"/>
      <c r="STM133" s="181"/>
      <c r="STN133" s="181"/>
      <c r="STO133" s="181"/>
      <c r="STP133" s="181"/>
      <c r="STQ133" s="181"/>
      <c r="STR133" s="181"/>
      <c r="STS133" s="181"/>
      <c r="STT133" s="181"/>
      <c r="STU133" s="181"/>
      <c r="STV133" s="181"/>
      <c r="STW133" s="181"/>
      <c r="STX133" s="181"/>
      <c r="STY133" s="181"/>
      <c r="STZ133" s="181"/>
      <c r="SUA133" s="181"/>
      <c r="SUB133" s="181"/>
      <c r="SUC133" s="181"/>
      <c r="SUD133" s="181"/>
      <c r="SUE133" s="181"/>
      <c r="SUF133" s="181"/>
      <c r="SUG133" s="181"/>
      <c r="SUH133" s="181"/>
      <c r="SUI133" s="181"/>
      <c r="SUJ133" s="181"/>
      <c r="SUK133" s="181"/>
      <c r="SUL133" s="181"/>
      <c r="SUM133" s="181"/>
      <c r="SUN133" s="181"/>
      <c r="SUO133" s="181"/>
      <c r="SUP133" s="181"/>
      <c r="SUQ133" s="181"/>
      <c r="SUR133" s="181"/>
      <c r="SUS133" s="181"/>
      <c r="SUT133" s="181"/>
      <c r="SUU133" s="181"/>
      <c r="SUV133" s="181"/>
      <c r="SUW133" s="181"/>
      <c r="SUX133" s="181"/>
      <c r="SUY133" s="181"/>
      <c r="SUZ133" s="181"/>
      <c r="SVA133" s="181"/>
      <c r="SVB133" s="181"/>
      <c r="SVC133" s="181"/>
      <c r="SVD133" s="181"/>
      <c r="SVE133" s="181"/>
      <c r="SVF133" s="181"/>
      <c r="SVG133" s="181"/>
      <c r="SVH133" s="181"/>
      <c r="SVI133" s="181"/>
      <c r="SVJ133" s="181"/>
      <c r="SVK133" s="181"/>
      <c r="SVL133" s="181"/>
      <c r="SVM133" s="181"/>
      <c r="SVN133" s="181"/>
      <c r="SVO133" s="181"/>
      <c r="SVP133" s="181"/>
      <c r="SVQ133" s="181"/>
      <c r="SVR133" s="181"/>
      <c r="SVS133" s="181"/>
      <c r="SVT133" s="181"/>
      <c r="SVU133" s="181"/>
      <c r="SVV133" s="181"/>
      <c r="SVW133" s="181"/>
      <c r="SVX133" s="181"/>
      <c r="SVY133" s="181"/>
      <c r="SVZ133" s="181"/>
      <c r="SWA133" s="181"/>
      <c r="SWB133" s="181"/>
      <c r="SWC133" s="181"/>
      <c r="SWD133" s="181"/>
      <c r="SWE133" s="181"/>
      <c r="SWF133" s="181"/>
      <c r="SWG133" s="181"/>
      <c r="SWH133" s="181"/>
      <c r="SWI133" s="181"/>
      <c r="SWJ133" s="181"/>
      <c r="SWK133" s="181"/>
      <c r="SWL133" s="181"/>
      <c r="SWM133" s="181"/>
      <c r="SWN133" s="181"/>
      <c r="SWO133" s="181"/>
      <c r="SWP133" s="181"/>
      <c r="SWQ133" s="181"/>
      <c r="SWR133" s="181"/>
      <c r="SWS133" s="181"/>
      <c r="SWT133" s="181"/>
      <c r="SWU133" s="181"/>
      <c r="SWV133" s="181"/>
      <c r="SWW133" s="181"/>
      <c r="SWX133" s="181"/>
      <c r="SWY133" s="181"/>
      <c r="SWZ133" s="181"/>
      <c r="SXA133" s="181"/>
      <c r="SXB133" s="181"/>
      <c r="SXC133" s="181"/>
      <c r="SXD133" s="181"/>
      <c r="SXE133" s="181"/>
      <c r="SXF133" s="181"/>
      <c r="SXG133" s="181"/>
      <c r="SXH133" s="181"/>
      <c r="SXI133" s="181"/>
      <c r="SXJ133" s="181"/>
      <c r="SXK133" s="181"/>
      <c r="SXL133" s="181"/>
      <c r="SXM133" s="181"/>
      <c r="SXN133" s="181"/>
      <c r="SXO133" s="181"/>
      <c r="SXP133" s="181"/>
      <c r="SXQ133" s="181"/>
      <c r="SXR133" s="181"/>
      <c r="SXS133" s="181"/>
      <c r="SXT133" s="181"/>
      <c r="SXU133" s="181"/>
      <c r="SXV133" s="181"/>
      <c r="SXW133" s="181"/>
      <c r="SXX133" s="181"/>
      <c r="SXY133" s="181"/>
      <c r="SXZ133" s="181"/>
      <c r="SYA133" s="181"/>
      <c r="SYB133" s="181"/>
      <c r="SYC133" s="181"/>
      <c r="SYD133" s="181"/>
      <c r="SYE133" s="181"/>
      <c r="SYF133" s="181"/>
      <c r="SYG133" s="181"/>
      <c r="SYH133" s="181"/>
      <c r="SYI133" s="181"/>
      <c r="SYJ133" s="181"/>
      <c r="SYK133" s="181"/>
      <c r="SYL133" s="181"/>
      <c r="SYM133" s="181"/>
      <c r="SYN133" s="181"/>
      <c r="SYO133" s="181"/>
      <c r="SYP133" s="181"/>
      <c r="SYQ133" s="181"/>
      <c r="SYR133" s="181"/>
      <c r="SYS133" s="181"/>
      <c r="SYT133" s="181"/>
      <c r="SYU133" s="181"/>
      <c r="SYV133" s="181"/>
      <c r="SYW133" s="181"/>
      <c r="SYX133" s="181"/>
      <c r="SYY133" s="181"/>
      <c r="SYZ133" s="181"/>
      <c r="SZA133" s="181"/>
      <c r="SZB133" s="181"/>
      <c r="SZC133" s="181"/>
      <c r="SZD133" s="181"/>
      <c r="SZE133" s="181"/>
      <c r="SZF133" s="181"/>
      <c r="SZG133" s="181"/>
      <c r="SZH133" s="181"/>
      <c r="SZI133" s="181"/>
      <c r="SZJ133" s="181"/>
      <c r="SZK133" s="181"/>
      <c r="SZL133" s="181"/>
      <c r="SZM133" s="181"/>
      <c r="SZN133" s="181"/>
      <c r="SZO133" s="181"/>
      <c r="SZP133" s="181"/>
      <c r="SZQ133" s="181"/>
      <c r="SZR133" s="181"/>
      <c r="SZS133" s="181"/>
      <c r="SZT133" s="181"/>
      <c r="SZU133" s="181"/>
      <c r="SZV133" s="181"/>
      <c r="SZW133" s="181"/>
      <c r="SZX133" s="181"/>
      <c r="SZY133" s="181"/>
      <c r="SZZ133" s="181"/>
      <c r="TAA133" s="181"/>
      <c r="TAB133" s="181"/>
      <c r="TAC133" s="181"/>
      <c r="TAD133" s="181"/>
      <c r="TAE133" s="181"/>
      <c r="TAF133" s="181"/>
      <c r="TAG133" s="181"/>
      <c r="TAH133" s="181"/>
      <c r="TAI133" s="181"/>
      <c r="TAJ133" s="181"/>
      <c r="TAK133" s="181"/>
      <c r="TAL133" s="181"/>
      <c r="TAM133" s="181"/>
      <c r="TAN133" s="181"/>
      <c r="TAO133" s="181"/>
      <c r="TAP133" s="181"/>
      <c r="TAQ133" s="181"/>
      <c r="TAR133" s="181"/>
      <c r="TAS133" s="181"/>
      <c r="TAT133" s="181"/>
      <c r="TAU133" s="181"/>
      <c r="TAV133" s="181"/>
      <c r="TAW133" s="181"/>
      <c r="TAX133" s="181"/>
      <c r="TAY133" s="181"/>
      <c r="TAZ133" s="181"/>
      <c r="TBA133" s="181"/>
      <c r="TBB133" s="181"/>
      <c r="TBC133" s="181"/>
      <c r="TBD133" s="181"/>
      <c r="TBE133" s="181"/>
      <c r="TBF133" s="181"/>
      <c r="TBG133" s="181"/>
      <c r="TBH133" s="181"/>
      <c r="TBI133" s="181"/>
      <c r="TBJ133" s="181"/>
      <c r="TBK133" s="181"/>
      <c r="TBL133" s="181"/>
      <c r="TBM133" s="181"/>
      <c r="TBN133" s="181"/>
      <c r="TBO133" s="181"/>
      <c r="TBP133" s="181"/>
      <c r="TBQ133" s="181"/>
      <c r="TBR133" s="181"/>
      <c r="TBS133" s="181"/>
      <c r="TBT133" s="181"/>
      <c r="TBU133" s="181"/>
      <c r="TBV133" s="181"/>
      <c r="TBW133" s="181"/>
      <c r="TBX133" s="181"/>
      <c r="TBY133" s="181"/>
      <c r="TBZ133" s="181"/>
      <c r="TCA133" s="181"/>
      <c r="TCB133" s="181"/>
      <c r="TCC133" s="181"/>
      <c r="TCD133" s="181"/>
      <c r="TCE133" s="181"/>
      <c r="TCF133" s="181"/>
      <c r="TCG133" s="181"/>
      <c r="TCH133" s="181"/>
      <c r="TCI133" s="181"/>
      <c r="TCJ133" s="181"/>
      <c r="TCK133" s="181"/>
      <c r="TCL133" s="181"/>
      <c r="TCM133" s="181"/>
      <c r="TCN133" s="181"/>
      <c r="TCO133" s="181"/>
      <c r="TCP133" s="181"/>
      <c r="TCQ133" s="181"/>
      <c r="TCR133" s="181"/>
      <c r="TCS133" s="181"/>
      <c r="TCT133" s="181"/>
      <c r="TCU133" s="181"/>
      <c r="TCV133" s="181"/>
      <c r="TCW133" s="181"/>
      <c r="TCX133" s="181"/>
      <c r="TCY133" s="181"/>
      <c r="TCZ133" s="181"/>
      <c r="TDA133" s="181"/>
      <c r="TDB133" s="181"/>
      <c r="TDC133" s="181"/>
      <c r="TDD133" s="181"/>
      <c r="TDE133" s="181"/>
      <c r="TDF133" s="181"/>
      <c r="TDG133" s="181"/>
      <c r="TDH133" s="181"/>
      <c r="TDI133" s="181"/>
      <c r="TDJ133" s="181"/>
      <c r="TDK133" s="181"/>
      <c r="TDL133" s="181"/>
      <c r="TDM133" s="181"/>
      <c r="TDN133" s="181"/>
      <c r="TDO133" s="181"/>
      <c r="TDP133" s="181"/>
      <c r="TDQ133" s="181"/>
      <c r="TDR133" s="181"/>
      <c r="TDS133" s="181"/>
      <c r="TDT133" s="181"/>
      <c r="TDU133" s="181"/>
      <c r="TDV133" s="181"/>
      <c r="TDW133" s="181"/>
      <c r="TDX133" s="181"/>
      <c r="TDY133" s="181"/>
      <c r="TDZ133" s="181"/>
      <c r="TEA133" s="181"/>
      <c r="TEB133" s="181"/>
      <c r="TEC133" s="181"/>
      <c r="TED133" s="181"/>
      <c r="TEE133" s="181"/>
      <c r="TEF133" s="181"/>
      <c r="TEG133" s="181"/>
      <c r="TEH133" s="181"/>
      <c r="TEI133" s="181"/>
      <c r="TEJ133" s="181"/>
      <c r="TEK133" s="181"/>
      <c r="TEL133" s="181"/>
      <c r="TEM133" s="181"/>
      <c r="TEN133" s="181"/>
      <c r="TEO133" s="181"/>
      <c r="TEP133" s="181"/>
      <c r="TEQ133" s="181"/>
      <c r="TER133" s="181"/>
      <c r="TES133" s="181"/>
      <c r="TET133" s="181"/>
      <c r="TEU133" s="181"/>
      <c r="TEV133" s="181"/>
      <c r="TEW133" s="181"/>
      <c r="TEX133" s="181"/>
      <c r="TEY133" s="181"/>
      <c r="TEZ133" s="181"/>
      <c r="TFA133" s="181"/>
      <c r="TFB133" s="181"/>
      <c r="TFC133" s="181"/>
      <c r="TFD133" s="181"/>
      <c r="TFE133" s="181"/>
      <c r="TFF133" s="181"/>
      <c r="TFG133" s="181"/>
      <c r="TFH133" s="181"/>
      <c r="TFI133" s="181"/>
      <c r="TFJ133" s="181"/>
      <c r="TFK133" s="181"/>
      <c r="TFL133" s="181"/>
      <c r="TFM133" s="181"/>
      <c r="TFN133" s="181"/>
      <c r="TFO133" s="181"/>
      <c r="TFP133" s="181"/>
      <c r="TFQ133" s="181"/>
      <c r="TFR133" s="181"/>
      <c r="TFS133" s="181"/>
      <c r="TFT133" s="181"/>
      <c r="TFU133" s="181"/>
      <c r="TFV133" s="181"/>
      <c r="TFW133" s="181"/>
      <c r="TFX133" s="181"/>
      <c r="TFY133" s="181"/>
      <c r="TFZ133" s="181"/>
      <c r="TGA133" s="181"/>
      <c r="TGB133" s="181"/>
      <c r="TGC133" s="181"/>
      <c r="TGD133" s="181"/>
      <c r="TGE133" s="181"/>
      <c r="TGF133" s="181"/>
      <c r="TGG133" s="181"/>
      <c r="TGH133" s="181"/>
      <c r="TGI133" s="181"/>
      <c r="TGJ133" s="181"/>
      <c r="TGK133" s="181"/>
      <c r="TGL133" s="181"/>
      <c r="TGM133" s="181"/>
      <c r="TGN133" s="181"/>
      <c r="TGO133" s="181"/>
      <c r="TGP133" s="181"/>
      <c r="TGQ133" s="181"/>
      <c r="TGR133" s="181"/>
      <c r="TGS133" s="181"/>
      <c r="TGT133" s="181"/>
      <c r="TGU133" s="181"/>
      <c r="TGV133" s="181"/>
      <c r="TGW133" s="181"/>
      <c r="TGX133" s="181"/>
      <c r="TGY133" s="181"/>
      <c r="TGZ133" s="181"/>
      <c r="THA133" s="181"/>
      <c r="THB133" s="181"/>
      <c r="THC133" s="181"/>
      <c r="THD133" s="181"/>
      <c r="THE133" s="181"/>
      <c r="THF133" s="181"/>
      <c r="THG133" s="181"/>
      <c r="THH133" s="181"/>
      <c r="THI133" s="181"/>
      <c r="THJ133" s="181"/>
      <c r="THK133" s="181"/>
      <c r="THL133" s="181"/>
      <c r="THM133" s="181"/>
      <c r="THN133" s="181"/>
      <c r="THO133" s="181"/>
      <c r="THP133" s="181"/>
      <c r="THQ133" s="181"/>
      <c r="THR133" s="181"/>
      <c r="THS133" s="181"/>
      <c r="THT133" s="181"/>
      <c r="THU133" s="181"/>
      <c r="THV133" s="181"/>
      <c r="THW133" s="181"/>
      <c r="THX133" s="181"/>
      <c r="THY133" s="181"/>
      <c r="THZ133" s="181"/>
      <c r="TIA133" s="181"/>
      <c r="TIB133" s="181"/>
      <c r="TIC133" s="181"/>
      <c r="TID133" s="181"/>
      <c r="TIE133" s="181"/>
      <c r="TIF133" s="181"/>
      <c r="TIG133" s="181"/>
      <c r="TIH133" s="181"/>
      <c r="TII133" s="181"/>
      <c r="TIJ133" s="181"/>
      <c r="TIK133" s="181"/>
      <c r="TIL133" s="181"/>
      <c r="TIM133" s="181"/>
      <c r="TIN133" s="181"/>
      <c r="TIO133" s="181"/>
      <c r="TIP133" s="181"/>
      <c r="TIQ133" s="181"/>
      <c r="TIR133" s="181"/>
      <c r="TIS133" s="181"/>
      <c r="TIT133" s="181"/>
      <c r="TIU133" s="181"/>
      <c r="TIV133" s="181"/>
      <c r="TIW133" s="181"/>
      <c r="TIX133" s="181"/>
      <c r="TIY133" s="181"/>
      <c r="TIZ133" s="181"/>
      <c r="TJA133" s="181"/>
      <c r="TJB133" s="181"/>
      <c r="TJC133" s="181"/>
      <c r="TJD133" s="181"/>
      <c r="TJE133" s="181"/>
      <c r="TJF133" s="181"/>
      <c r="TJG133" s="181"/>
      <c r="TJH133" s="181"/>
      <c r="TJI133" s="181"/>
      <c r="TJJ133" s="181"/>
      <c r="TJK133" s="181"/>
      <c r="TJL133" s="181"/>
      <c r="TJM133" s="181"/>
      <c r="TJN133" s="181"/>
      <c r="TJO133" s="181"/>
      <c r="TJP133" s="181"/>
      <c r="TJQ133" s="181"/>
      <c r="TJR133" s="181"/>
      <c r="TJS133" s="181"/>
      <c r="TJT133" s="181"/>
      <c r="TJU133" s="181"/>
      <c r="TJV133" s="181"/>
      <c r="TJW133" s="181"/>
      <c r="TJX133" s="181"/>
      <c r="TJY133" s="181"/>
      <c r="TJZ133" s="181"/>
      <c r="TKA133" s="181"/>
      <c r="TKB133" s="181"/>
      <c r="TKC133" s="181"/>
      <c r="TKD133" s="181"/>
      <c r="TKE133" s="181"/>
      <c r="TKF133" s="181"/>
      <c r="TKG133" s="181"/>
      <c r="TKH133" s="181"/>
      <c r="TKI133" s="181"/>
      <c r="TKJ133" s="181"/>
      <c r="TKK133" s="181"/>
      <c r="TKL133" s="181"/>
      <c r="TKM133" s="181"/>
      <c r="TKN133" s="181"/>
      <c r="TKO133" s="181"/>
      <c r="TKP133" s="181"/>
      <c r="TKQ133" s="181"/>
      <c r="TKR133" s="181"/>
      <c r="TKS133" s="181"/>
      <c r="TKT133" s="181"/>
      <c r="TKU133" s="181"/>
      <c r="TKV133" s="181"/>
      <c r="TKW133" s="181"/>
      <c r="TKX133" s="181"/>
      <c r="TKY133" s="181"/>
      <c r="TKZ133" s="181"/>
      <c r="TLA133" s="181"/>
      <c r="TLB133" s="181"/>
      <c r="TLC133" s="181"/>
      <c r="TLD133" s="181"/>
      <c r="TLE133" s="181"/>
      <c r="TLF133" s="181"/>
      <c r="TLG133" s="181"/>
      <c r="TLH133" s="181"/>
      <c r="TLI133" s="181"/>
      <c r="TLJ133" s="181"/>
      <c r="TLK133" s="181"/>
      <c r="TLL133" s="181"/>
      <c r="TLM133" s="181"/>
      <c r="TLN133" s="181"/>
      <c r="TLO133" s="181"/>
      <c r="TLP133" s="181"/>
      <c r="TLQ133" s="181"/>
      <c r="TLR133" s="181"/>
      <c r="TLS133" s="181"/>
      <c r="TLT133" s="181"/>
      <c r="TLU133" s="181"/>
      <c r="TLV133" s="181"/>
      <c r="TLW133" s="181"/>
      <c r="TLX133" s="181"/>
      <c r="TLY133" s="181"/>
      <c r="TLZ133" s="181"/>
      <c r="TMA133" s="181"/>
      <c r="TMB133" s="181"/>
      <c r="TMC133" s="181"/>
      <c r="TMD133" s="181"/>
      <c r="TME133" s="181"/>
      <c r="TMF133" s="181"/>
      <c r="TMG133" s="181"/>
      <c r="TMH133" s="181"/>
      <c r="TMI133" s="181"/>
      <c r="TMJ133" s="181"/>
      <c r="TMK133" s="181"/>
      <c r="TML133" s="181"/>
      <c r="TMM133" s="181"/>
      <c r="TMN133" s="181"/>
      <c r="TMO133" s="181"/>
      <c r="TMP133" s="181"/>
      <c r="TMQ133" s="181"/>
      <c r="TMR133" s="181"/>
      <c r="TMS133" s="181"/>
      <c r="TMT133" s="181"/>
      <c r="TMU133" s="181"/>
      <c r="TMV133" s="181"/>
      <c r="TMW133" s="181"/>
      <c r="TMX133" s="181"/>
      <c r="TMY133" s="181"/>
      <c r="TMZ133" s="181"/>
      <c r="TNA133" s="181"/>
      <c r="TNB133" s="181"/>
      <c r="TNC133" s="181"/>
      <c r="TND133" s="181"/>
      <c r="TNE133" s="181"/>
      <c r="TNF133" s="181"/>
      <c r="TNG133" s="181"/>
      <c r="TNH133" s="181"/>
      <c r="TNI133" s="181"/>
      <c r="TNJ133" s="181"/>
      <c r="TNK133" s="181"/>
      <c r="TNL133" s="181"/>
      <c r="TNM133" s="181"/>
      <c r="TNN133" s="181"/>
      <c r="TNO133" s="181"/>
      <c r="TNP133" s="181"/>
      <c r="TNQ133" s="181"/>
      <c r="TNR133" s="181"/>
      <c r="TNS133" s="181"/>
      <c r="TNT133" s="181"/>
      <c r="TNU133" s="181"/>
      <c r="TNV133" s="181"/>
      <c r="TNW133" s="181"/>
      <c r="TNX133" s="181"/>
      <c r="TNY133" s="181"/>
      <c r="TNZ133" s="181"/>
      <c r="TOA133" s="181"/>
      <c r="TOB133" s="181"/>
      <c r="TOC133" s="181"/>
      <c r="TOD133" s="181"/>
      <c r="TOE133" s="181"/>
      <c r="TOF133" s="181"/>
      <c r="TOG133" s="181"/>
      <c r="TOH133" s="181"/>
      <c r="TOI133" s="181"/>
      <c r="TOJ133" s="181"/>
      <c r="TOK133" s="181"/>
      <c r="TOL133" s="181"/>
      <c r="TOM133" s="181"/>
      <c r="TON133" s="181"/>
      <c r="TOO133" s="181"/>
      <c r="TOP133" s="181"/>
      <c r="TOQ133" s="181"/>
      <c r="TOR133" s="181"/>
      <c r="TOS133" s="181"/>
      <c r="TOT133" s="181"/>
      <c r="TOU133" s="181"/>
      <c r="TOV133" s="181"/>
      <c r="TOW133" s="181"/>
      <c r="TOX133" s="181"/>
      <c r="TOY133" s="181"/>
      <c r="TOZ133" s="181"/>
      <c r="TPA133" s="181"/>
      <c r="TPB133" s="181"/>
      <c r="TPC133" s="181"/>
      <c r="TPD133" s="181"/>
      <c r="TPE133" s="181"/>
      <c r="TPF133" s="181"/>
      <c r="TPG133" s="181"/>
      <c r="TPH133" s="181"/>
      <c r="TPI133" s="181"/>
      <c r="TPJ133" s="181"/>
      <c r="TPK133" s="181"/>
      <c r="TPL133" s="181"/>
      <c r="TPM133" s="181"/>
      <c r="TPN133" s="181"/>
      <c r="TPO133" s="181"/>
      <c r="TPP133" s="181"/>
      <c r="TPQ133" s="181"/>
      <c r="TPR133" s="181"/>
      <c r="TPS133" s="181"/>
      <c r="TPT133" s="181"/>
      <c r="TPU133" s="181"/>
      <c r="TPV133" s="181"/>
      <c r="TPW133" s="181"/>
      <c r="TPX133" s="181"/>
      <c r="TPY133" s="181"/>
      <c r="TPZ133" s="181"/>
      <c r="TQA133" s="181"/>
      <c r="TQB133" s="181"/>
      <c r="TQC133" s="181"/>
      <c r="TQD133" s="181"/>
      <c r="TQE133" s="181"/>
      <c r="TQF133" s="181"/>
      <c r="TQG133" s="181"/>
      <c r="TQH133" s="181"/>
      <c r="TQI133" s="181"/>
      <c r="TQJ133" s="181"/>
      <c r="TQK133" s="181"/>
      <c r="TQL133" s="181"/>
      <c r="TQM133" s="181"/>
      <c r="TQN133" s="181"/>
      <c r="TQO133" s="181"/>
      <c r="TQP133" s="181"/>
      <c r="TQQ133" s="181"/>
      <c r="TQR133" s="181"/>
      <c r="TQS133" s="181"/>
      <c r="TQT133" s="181"/>
      <c r="TQU133" s="181"/>
      <c r="TQV133" s="181"/>
      <c r="TQW133" s="181"/>
      <c r="TQX133" s="181"/>
      <c r="TQY133" s="181"/>
      <c r="TQZ133" s="181"/>
      <c r="TRA133" s="181"/>
      <c r="TRB133" s="181"/>
      <c r="TRC133" s="181"/>
      <c r="TRD133" s="181"/>
      <c r="TRE133" s="181"/>
      <c r="TRF133" s="181"/>
      <c r="TRG133" s="181"/>
      <c r="TRH133" s="181"/>
      <c r="TRI133" s="181"/>
      <c r="TRJ133" s="181"/>
      <c r="TRK133" s="181"/>
      <c r="TRL133" s="181"/>
      <c r="TRM133" s="181"/>
      <c r="TRN133" s="181"/>
      <c r="TRO133" s="181"/>
      <c r="TRP133" s="181"/>
      <c r="TRQ133" s="181"/>
      <c r="TRR133" s="181"/>
      <c r="TRS133" s="181"/>
      <c r="TRT133" s="181"/>
      <c r="TRU133" s="181"/>
      <c r="TRV133" s="181"/>
      <c r="TRW133" s="181"/>
      <c r="TRX133" s="181"/>
      <c r="TRY133" s="181"/>
      <c r="TRZ133" s="181"/>
      <c r="TSA133" s="181"/>
      <c r="TSB133" s="181"/>
      <c r="TSC133" s="181"/>
      <c r="TSD133" s="181"/>
      <c r="TSE133" s="181"/>
      <c r="TSF133" s="181"/>
      <c r="TSG133" s="181"/>
      <c r="TSH133" s="181"/>
      <c r="TSI133" s="181"/>
      <c r="TSJ133" s="181"/>
      <c r="TSK133" s="181"/>
      <c r="TSL133" s="181"/>
      <c r="TSM133" s="181"/>
      <c r="TSN133" s="181"/>
      <c r="TSO133" s="181"/>
      <c r="TSP133" s="181"/>
      <c r="TSQ133" s="181"/>
      <c r="TSR133" s="181"/>
      <c r="TSS133" s="181"/>
      <c r="TST133" s="181"/>
      <c r="TSU133" s="181"/>
      <c r="TSV133" s="181"/>
      <c r="TSW133" s="181"/>
      <c r="TSX133" s="181"/>
      <c r="TSY133" s="181"/>
      <c r="TSZ133" s="181"/>
      <c r="TTA133" s="181"/>
      <c r="TTB133" s="181"/>
      <c r="TTC133" s="181"/>
      <c r="TTD133" s="181"/>
      <c r="TTE133" s="181"/>
      <c r="TTF133" s="181"/>
      <c r="TTG133" s="181"/>
      <c r="TTH133" s="181"/>
      <c r="TTI133" s="181"/>
      <c r="TTJ133" s="181"/>
      <c r="TTK133" s="181"/>
      <c r="TTL133" s="181"/>
      <c r="TTM133" s="181"/>
      <c r="TTN133" s="181"/>
      <c r="TTO133" s="181"/>
      <c r="TTP133" s="181"/>
      <c r="TTQ133" s="181"/>
      <c r="TTR133" s="181"/>
      <c r="TTS133" s="181"/>
      <c r="TTT133" s="181"/>
      <c r="TTU133" s="181"/>
      <c r="TTV133" s="181"/>
      <c r="TTW133" s="181"/>
      <c r="TTX133" s="181"/>
      <c r="TTY133" s="181"/>
      <c r="TTZ133" s="181"/>
      <c r="TUA133" s="181"/>
      <c r="TUB133" s="181"/>
      <c r="TUC133" s="181"/>
      <c r="TUD133" s="181"/>
      <c r="TUE133" s="181"/>
      <c r="TUF133" s="181"/>
      <c r="TUG133" s="181"/>
      <c r="TUH133" s="181"/>
      <c r="TUI133" s="181"/>
      <c r="TUJ133" s="181"/>
      <c r="TUK133" s="181"/>
      <c r="TUL133" s="181"/>
      <c r="TUM133" s="181"/>
      <c r="TUN133" s="181"/>
      <c r="TUO133" s="181"/>
      <c r="TUP133" s="181"/>
      <c r="TUQ133" s="181"/>
      <c r="TUR133" s="181"/>
      <c r="TUS133" s="181"/>
      <c r="TUT133" s="181"/>
      <c r="TUU133" s="181"/>
      <c r="TUV133" s="181"/>
      <c r="TUW133" s="181"/>
      <c r="TUX133" s="181"/>
      <c r="TUY133" s="181"/>
      <c r="TUZ133" s="181"/>
      <c r="TVA133" s="181"/>
      <c r="TVB133" s="181"/>
      <c r="TVC133" s="181"/>
      <c r="TVD133" s="181"/>
      <c r="TVE133" s="181"/>
      <c r="TVF133" s="181"/>
      <c r="TVG133" s="181"/>
      <c r="TVH133" s="181"/>
      <c r="TVI133" s="181"/>
      <c r="TVJ133" s="181"/>
      <c r="TVK133" s="181"/>
      <c r="TVL133" s="181"/>
      <c r="TVM133" s="181"/>
      <c r="TVN133" s="181"/>
      <c r="TVO133" s="181"/>
      <c r="TVP133" s="181"/>
      <c r="TVQ133" s="181"/>
      <c r="TVR133" s="181"/>
      <c r="TVS133" s="181"/>
      <c r="TVT133" s="181"/>
      <c r="TVU133" s="181"/>
      <c r="TVV133" s="181"/>
      <c r="TVW133" s="181"/>
      <c r="TVX133" s="181"/>
      <c r="TVY133" s="181"/>
      <c r="TVZ133" s="181"/>
      <c r="TWA133" s="181"/>
      <c r="TWB133" s="181"/>
      <c r="TWC133" s="181"/>
      <c r="TWD133" s="181"/>
      <c r="TWE133" s="181"/>
      <c r="TWF133" s="181"/>
      <c r="TWG133" s="181"/>
      <c r="TWH133" s="181"/>
      <c r="TWI133" s="181"/>
      <c r="TWJ133" s="181"/>
      <c r="TWK133" s="181"/>
      <c r="TWL133" s="181"/>
      <c r="TWM133" s="181"/>
      <c r="TWN133" s="181"/>
      <c r="TWO133" s="181"/>
      <c r="TWP133" s="181"/>
      <c r="TWQ133" s="181"/>
      <c r="TWR133" s="181"/>
      <c r="TWS133" s="181"/>
      <c r="TWT133" s="181"/>
      <c r="TWU133" s="181"/>
      <c r="TWV133" s="181"/>
      <c r="TWW133" s="181"/>
      <c r="TWX133" s="181"/>
      <c r="TWY133" s="181"/>
      <c r="TWZ133" s="181"/>
      <c r="TXA133" s="181"/>
      <c r="TXB133" s="181"/>
      <c r="TXC133" s="181"/>
      <c r="TXD133" s="181"/>
      <c r="TXE133" s="181"/>
      <c r="TXF133" s="181"/>
      <c r="TXG133" s="181"/>
      <c r="TXH133" s="181"/>
      <c r="TXI133" s="181"/>
      <c r="TXJ133" s="181"/>
      <c r="TXK133" s="181"/>
      <c r="TXL133" s="181"/>
      <c r="TXM133" s="181"/>
      <c r="TXN133" s="181"/>
      <c r="TXO133" s="181"/>
      <c r="TXP133" s="181"/>
      <c r="TXQ133" s="181"/>
      <c r="TXR133" s="181"/>
      <c r="TXS133" s="181"/>
      <c r="TXT133" s="181"/>
      <c r="TXU133" s="181"/>
      <c r="TXV133" s="181"/>
      <c r="TXW133" s="181"/>
      <c r="TXX133" s="181"/>
      <c r="TXY133" s="181"/>
      <c r="TXZ133" s="181"/>
      <c r="TYA133" s="181"/>
      <c r="TYB133" s="181"/>
      <c r="TYC133" s="181"/>
      <c r="TYD133" s="181"/>
      <c r="TYE133" s="181"/>
      <c r="TYF133" s="181"/>
      <c r="TYG133" s="181"/>
      <c r="TYH133" s="181"/>
      <c r="TYI133" s="181"/>
      <c r="TYJ133" s="181"/>
      <c r="TYK133" s="181"/>
      <c r="TYL133" s="181"/>
      <c r="TYM133" s="181"/>
      <c r="TYN133" s="181"/>
      <c r="TYO133" s="181"/>
      <c r="TYP133" s="181"/>
      <c r="TYQ133" s="181"/>
      <c r="TYR133" s="181"/>
      <c r="TYS133" s="181"/>
      <c r="TYT133" s="181"/>
      <c r="TYU133" s="181"/>
      <c r="TYV133" s="181"/>
      <c r="TYW133" s="181"/>
      <c r="TYX133" s="181"/>
      <c r="TYY133" s="181"/>
      <c r="TYZ133" s="181"/>
      <c r="TZA133" s="181"/>
      <c r="TZB133" s="181"/>
      <c r="TZC133" s="181"/>
      <c r="TZD133" s="181"/>
      <c r="TZE133" s="181"/>
      <c r="TZF133" s="181"/>
      <c r="TZG133" s="181"/>
      <c r="TZH133" s="181"/>
      <c r="TZI133" s="181"/>
      <c r="TZJ133" s="181"/>
      <c r="TZK133" s="181"/>
      <c r="TZL133" s="181"/>
      <c r="TZM133" s="181"/>
      <c r="TZN133" s="181"/>
      <c r="TZO133" s="181"/>
      <c r="TZP133" s="181"/>
      <c r="TZQ133" s="181"/>
      <c r="TZR133" s="181"/>
      <c r="TZS133" s="181"/>
      <c r="TZT133" s="181"/>
      <c r="TZU133" s="181"/>
      <c r="TZV133" s="181"/>
      <c r="TZW133" s="181"/>
      <c r="TZX133" s="181"/>
      <c r="TZY133" s="181"/>
      <c r="TZZ133" s="181"/>
      <c r="UAA133" s="181"/>
      <c r="UAB133" s="181"/>
      <c r="UAC133" s="181"/>
      <c r="UAD133" s="181"/>
      <c r="UAE133" s="181"/>
      <c r="UAF133" s="181"/>
      <c r="UAG133" s="181"/>
      <c r="UAH133" s="181"/>
      <c r="UAI133" s="181"/>
      <c r="UAJ133" s="181"/>
      <c r="UAK133" s="181"/>
      <c r="UAL133" s="181"/>
      <c r="UAM133" s="181"/>
      <c r="UAN133" s="181"/>
      <c r="UAO133" s="181"/>
      <c r="UAP133" s="181"/>
      <c r="UAQ133" s="181"/>
      <c r="UAR133" s="181"/>
      <c r="UAS133" s="181"/>
      <c r="UAT133" s="181"/>
      <c r="UAU133" s="181"/>
      <c r="UAV133" s="181"/>
      <c r="UAW133" s="181"/>
      <c r="UAX133" s="181"/>
      <c r="UAY133" s="181"/>
      <c r="UAZ133" s="181"/>
      <c r="UBA133" s="181"/>
      <c r="UBB133" s="181"/>
      <c r="UBC133" s="181"/>
      <c r="UBD133" s="181"/>
      <c r="UBE133" s="181"/>
      <c r="UBF133" s="181"/>
      <c r="UBG133" s="181"/>
      <c r="UBH133" s="181"/>
      <c r="UBI133" s="181"/>
      <c r="UBJ133" s="181"/>
      <c r="UBK133" s="181"/>
      <c r="UBL133" s="181"/>
      <c r="UBM133" s="181"/>
      <c r="UBN133" s="181"/>
      <c r="UBO133" s="181"/>
      <c r="UBP133" s="181"/>
      <c r="UBQ133" s="181"/>
      <c r="UBR133" s="181"/>
      <c r="UBS133" s="181"/>
      <c r="UBT133" s="181"/>
      <c r="UBU133" s="181"/>
      <c r="UBV133" s="181"/>
      <c r="UBW133" s="181"/>
      <c r="UBX133" s="181"/>
      <c r="UBY133" s="181"/>
      <c r="UBZ133" s="181"/>
      <c r="UCA133" s="181"/>
      <c r="UCB133" s="181"/>
      <c r="UCC133" s="181"/>
      <c r="UCD133" s="181"/>
      <c r="UCE133" s="181"/>
      <c r="UCF133" s="181"/>
      <c r="UCG133" s="181"/>
      <c r="UCH133" s="181"/>
      <c r="UCI133" s="181"/>
      <c r="UCJ133" s="181"/>
      <c r="UCK133" s="181"/>
      <c r="UCL133" s="181"/>
      <c r="UCM133" s="181"/>
      <c r="UCN133" s="181"/>
      <c r="UCO133" s="181"/>
      <c r="UCP133" s="181"/>
      <c r="UCQ133" s="181"/>
      <c r="UCR133" s="181"/>
      <c r="UCS133" s="181"/>
      <c r="UCT133" s="181"/>
      <c r="UCU133" s="181"/>
      <c r="UCV133" s="181"/>
      <c r="UCW133" s="181"/>
      <c r="UCX133" s="181"/>
      <c r="UCY133" s="181"/>
      <c r="UCZ133" s="181"/>
      <c r="UDA133" s="181"/>
      <c r="UDB133" s="181"/>
      <c r="UDC133" s="181"/>
      <c r="UDD133" s="181"/>
      <c r="UDE133" s="181"/>
      <c r="UDF133" s="181"/>
      <c r="UDG133" s="181"/>
      <c r="UDH133" s="181"/>
      <c r="UDI133" s="181"/>
      <c r="UDJ133" s="181"/>
      <c r="UDK133" s="181"/>
      <c r="UDL133" s="181"/>
      <c r="UDM133" s="181"/>
      <c r="UDN133" s="181"/>
      <c r="UDO133" s="181"/>
      <c r="UDP133" s="181"/>
      <c r="UDQ133" s="181"/>
      <c r="UDR133" s="181"/>
      <c r="UDS133" s="181"/>
      <c r="UDT133" s="181"/>
      <c r="UDU133" s="181"/>
      <c r="UDV133" s="181"/>
      <c r="UDW133" s="181"/>
      <c r="UDX133" s="181"/>
      <c r="UDY133" s="181"/>
      <c r="UDZ133" s="181"/>
      <c r="UEA133" s="181"/>
      <c r="UEB133" s="181"/>
      <c r="UEC133" s="181"/>
      <c r="UED133" s="181"/>
      <c r="UEE133" s="181"/>
      <c r="UEF133" s="181"/>
      <c r="UEG133" s="181"/>
      <c r="UEH133" s="181"/>
      <c r="UEI133" s="181"/>
      <c r="UEJ133" s="181"/>
      <c r="UEK133" s="181"/>
      <c r="UEL133" s="181"/>
      <c r="UEM133" s="181"/>
      <c r="UEN133" s="181"/>
      <c r="UEO133" s="181"/>
      <c r="UEP133" s="181"/>
      <c r="UEQ133" s="181"/>
      <c r="UER133" s="181"/>
      <c r="UES133" s="181"/>
      <c r="UET133" s="181"/>
      <c r="UEU133" s="181"/>
      <c r="UEV133" s="181"/>
      <c r="UEW133" s="181"/>
      <c r="UEX133" s="181"/>
      <c r="UEY133" s="181"/>
      <c r="UEZ133" s="181"/>
      <c r="UFA133" s="181"/>
      <c r="UFB133" s="181"/>
      <c r="UFC133" s="181"/>
      <c r="UFD133" s="181"/>
      <c r="UFE133" s="181"/>
      <c r="UFF133" s="181"/>
      <c r="UFG133" s="181"/>
      <c r="UFH133" s="181"/>
      <c r="UFI133" s="181"/>
      <c r="UFJ133" s="181"/>
      <c r="UFK133" s="181"/>
      <c r="UFL133" s="181"/>
      <c r="UFM133" s="181"/>
      <c r="UFN133" s="181"/>
      <c r="UFO133" s="181"/>
      <c r="UFP133" s="181"/>
      <c r="UFQ133" s="181"/>
      <c r="UFR133" s="181"/>
      <c r="UFS133" s="181"/>
      <c r="UFT133" s="181"/>
      <c r="UFU133" s="181"/>
      <c r="UFV133" s="181"/>
      <c r="UFW133" s="181"/>
      <c r="UFX133" s="181"/>
      <c r="UFY133" s="181"/>
      <c r="UFZ133" s="181"/>
      <c r="UGA133" s="181"/>
      <c r="UGB133" s="181"/>
      <c r="UGC133" s="181"/>
      <c r="UGD133" s="181"/>
      <c r="UGE133" s="181"/>
      <c r="UGF133" s="181"/>
      <c r="UGG133" s="181"/>
      <c r="UGH133" s="181"/>
      <c r="UGI133" s="181"/>
      <c r="UGJ133" s="181"/>
      <c r="UGK133" s="181"/>
      <c r="UGL133" s="181"/>
      <c r="UGM133" s="181"/>
      <c r="UGN133" s="181"/>
      <c r="UGO133" s="181"/>
      <c r="UGP133" s="181"/>
      <c r="UGQ133" s="181"/>
      <c r="UGR133" s="181"/>
      <c r="UGS133" s="181"/>
      <c r="UGT133" s="181"/>
      <c r="UGU133" s="181"/>
      <c r="UGV133" s="181"/>
      <c r="UGW133" s="181"/>
      <c r="UGX133" s="181"/>
      <c r="UGY133" s="181"/>
      <c r="UGZ133" s="181"/>
      <c r="UHA133" s="181"/>
      <c r="UHB133" s="181"/>
      <c r="UHC133" s="181"/>
      <c r="UHD133" s="181"/>
      <c r="UHE133" s="181"/>
      <c r="UHF133" s="181"/>
      <c r="UHG133" s="181"/>
      <c r="UHH133" s="181"/>
      <c r="UHI133" s="181"/>
      <c r="UHJ133" s="181"/>
      <c r="UHK133" s="181"/>
      <c r="UHL133" s="181"/>
      <c r="UHM133" s="181"/>
      <c r="UHN133" s="181"/>
      <c r="UHO133" s="181"/>
      <c r="UHP133" s="181"/>
      <c r="UHQ133" s="181"/>
      <c r="UHR133" s="181"/>
      <c r="UHS133" s="181"/>
      <c r="UHT133" s="181"/>
      <c r="UHU133" s="181"/>
      <c r="UHV133" s="181"/>
      <c r="UHW133" s="181"/>
      <c r="UHX133" s="181"/>
      <c r="UHY133" s="181"/>
      <c r="UHZ133" s="181"/>
      <c r="UIA133" s="181"/>
      <c r="UIB133" s="181"/>
      <c r="UIC133" s="181"/>
      <c r="UID133" s="181"/>
      <c r="UIE133" s="181"/>
      <c r="UIF133" s="181"/>
      <c r="UIG133" s="181"/>
      <c r="UIH133" s="181"/>
      <c r="UII133" s="181"/>
      <c r="UIJ133" s="181"/>
      <c r="UIK133" s="181"/>
      <c r="UIL133" s="181"/>
      <c r="UIM133" s="181"/>
      <c r="UIN133" s="181"/>
      <c r="UIO133" s="181"/>
      <c r="UIP133" s="181"/>
      <c r="UIQ133" s="181"/>
      <c r="UIR133" s="181"/>
      <c r="UIS133" s="181"/>
      <c r="UIT133" s="181"/>
      <c r="UIU133" s="181"/>
      <c r="UIV133" s="181"/>
      <c r="UIW133" s="181"/>
      <c r="UIX133" s="181"/>
      <c r="UIY133" s="181"/>
      <c r="UIZ133" s="181"/>
      <c r="UJA133" s="181"/>
      <c r="UJB133" s="181"/>
      <c r="UJC133" s="181"/>
      <c r="UJD133" s="181"/>
      <c r="UJE133" s="181"/>
      <c r="UJF133" s="181"/>
      <c r="UJG133" s="181"/>
      <c r="UJH133" s="181"/>
      <c r="UJI133" s="181"/>
      <c r="UJJ133" s="181"/>
      <c r="UJK133" s="181"/>
      <c r="UJL133" s="181"/>
      <c r="UJM133" s="181"/>
      <c r="UJN133" s="181"/>
      <c r="UJO133" s="181"/>
      <c r="UJP133" s="181"/>
      <c r="UJQ133" s="181"/>
      <c r="UJR133" s="181"/>
      <c r="UJS133" s="181"/>
      <c r="UJT133" s="181"/>
      <c r="UJU133" s="181"/>
      <c r="UJV133" s="181"/>
      <c r="UJW133" s="181"/>
      <c r="UJX133" s="181"/>
      <c r="UJY133" s="181"/>
      <c r="UJZ133" s="181"/>
      <c r="UKA133" s="181"/>
      <c r="UKB133" s="181"/>
      <c r="UKC133" s="181"/>
      <c r="UKD133" s="181"/>
      <c r="UKE133" s="181"/>
      <c r="UKF133" s="181"/>
      <c r="UKG133" s="181"/>
      <c r="UKH133" s="181"/>
      <c r="UKI133" s="181"/>
      <c r="UKJ133" s="181"/>
      <c r="UKK133" s="181"/>
      <c r="UKL133" s="181"/>
      <c r="UKM133" s="181"/>
      <c r="UKN133" s="181"/>
      <c r="UKO133" s="181"/>
      <c r="UKP133" s="181"/>
      <c r="UKQ133" s="181"/>
      <c r="UKR133" s="181"/>
      <c r="UKS133" s="181"/>
      <c r="UKT133" s="181"/>
      <c r="UKU133" s="181"/>
      <c r="UKV133" s="181"/>
      <c r="UKW133" s="181"/>
      <c r="UKX133" s="181"/>
      <c r="UKY133" s="181"/>
      <c r="UKZ133" s="181"/>
      <c r="ULA133" s="181"/>
      <c r="ULB133" s="181"/>
      <c r="ULC133" s="181"/>
      <c r="ULD133" s="181"/>
      <c r="ULE133" s="181"/>
      <c r="ULF133" s="181"/>
      <c r="ULG133" s="181"/>
      <c r="ULH133" s="181"/>
      <c r="ULI133" s="181"/>
      <c r="ULJ133" s="181"/>
      <c r="ULK133" s="181"/>
      <c r="ULL133" s="181"/>
      <c r="ULM133" s="181"/>
      <c r="ULN133" s="181"/>
      <c r="ULO133" s="181"/>
      <c r="ULP133" s="181"/>
      <c r="ULQ133" s="181"/>
      <c r="ULR133" s="181"/>
      <c r="ULS133" s="181"/>
      <c r="ULT133" s="181"/>
      <c r="ULU133" s="181"/>
      <c r="ULV133" s="181"/>
      <c r="ULW133" s="181"/>
      <c r="ULX133" s="181"/>
      <c r="ULY133" s="181"/>
      <c r="ULZ133" s="181"/>
      <c r="UMA133" s="181"/>
      <c r="UMB133" s="181"/>
      <c r="UMC133" s="181"/>
      <c r="UMD133" s="181"/>
      <c r="UME133" s="181"/>
      <c r="UMF133" s="181"/>
      <c r="UMG133" s="181"/>
      <c r="UMH133" s="181"/>
      <c r="UMI133" s="181"/>
      <c r="UMJ133" s="181"/>
      <c r="UMK133" s="181"/>
      <c r="UML133" s="181"/>
      <c r="UMM133" s="181"/>
      <c r="UMN133" s="181"/>
      <c r="UMO133" s="181"/>
      <c r="UMP133" s="181"/>
      <c r="UMQ133" s="181"/>
      <c r="UMR133" s="181"/>
      <c r="UMS133" s="181"/>
      <c r="UMT133" s="181"/>
      <c r="UMU133" s="181"/>
      <c r="UMV133" s="181"/>
      <c r="UMW133" s="181"/>
      <c r="UMX133" s="181"/>
      <c r="UMY133" s="181"/>
      <c r="UMZ133" s="181"/>
      <c r="UNA133" s="181"/>
      <c r="UNB133" s="181"/>
      <c r="UNC133" s="181"/>
      <c r="UND133" s="181"/>
      <c r="UNE133" s="181"/>
      <c r="UNF133" s="181"/>
      <c r="UNG133" s="181"/>
      <c r="UNH133" s="181"/>
      <c r="UNI133" s="181"/>
      <c r="UNJ133" s="181"/>
      <c r="UNK133" s="181"/>
      <c r="UNL133" s="181"/>
      <c r="UNM133" s="181"/>
      <c r="UNN133" s="181"/>
      <c r="UNO133" s="181"/>
      <c r="UNP133" s="181"/>
      <c r="UNQ133" s="181"/>
      <c r="UNR133" s="181"/>
      <c r="UNS133" s="181"/>
      <c r="UNT133" s="181"/>
      <c r="UNU133" s="181"/>
      <c r="UNV133" s="181"/>
      <c r="UNW133" s="181"/>
      <c r="UNX133" s="181"/>
      <c r="UNY133" s="181"/>
      <c r="UNZ133" s="181"/>
      <c r="UOA133" s="181"/>
      <c r="UOB133" s="181"/>
      <c r="UOC133" s="181"/>
      <c r="UOD133" s="181"/>
      <c r="UOE133" s="181"/>
      <c r="UOF133" s="181"/>
      <c r="UOG133" s="181"/>
      <c r="UOH133" s="181"/>
      <c r="UOI133" s="181"/>
      <c r="UOJ133" s="181"/>
      <c r="UOK133" s="181"/>
      <c r="UOL133" s="181"/>
      <c r="UOM133" s="181"/>
      <c r="UON133" s="181"/>
      <c r="UOO133" s="181"/>
      <c r="UOP133" s="181"/>
      <c r="UOQ133" s="181"/>
      <c r="UOR133" s="181"/>
      <c r="UOS133" s="181"/>
      <c r="UOT133" s="181"/>
      <c r="UOU133" s="181"/>
      <c r="UOV133" s="181"/>
      <c r="UOW133" s="181"/>
      <c r="UOX133" s="181"/>
      <c r="UOY133" s="181"/>
      <c r="UOZ133" s="181"/>
      <c r="UPA133" s="181"/>
      <c r="UPB133" s="181"/>
      <c r="UPC133" s="181"/>
      <c r="UPD133" s="181"/>
      <c r="UPE133" s="181"/>
      <c r="UPF133" s="181"/>
      <c r="UPG133" s="181"/>
      <c r="UPH133" s="181"/>
      <c r="UPI133" s="181"/>
      <c r="UPJ133" s="181"/>
      <c r="UPK133" s="181"/>
      <c r="UPL133" s="181"/>
      <c r="UPM133" s="181"/>
      <c r="UPN133" s="181"/>
      <c r="UPO133" s="181"/>
      <c r="UPP133" s="181"/>
      <c r="UPQ133" s="181"/>
      <c r="UPR133" s="181"/>
      <c r="UPS133" s="181"/>
      <c r="UPT133" s="181"/>
      <c r="UPU133" s="181"/>
      <c r="UPV133" s="181"/>
      <c r="UPW133" s="181"/>
      <c r="UPX133" s="181"/>
      <c r="UPY133" s="181"/>
      <c r="UPZ133" s="181"/>
      <c r="UQA133" s="181"/>
      <c r="UQB133" s="181"/>
      <c r="UQC133" s="181"/>
      <c r="UQD133" s="181"/>
      <c r="UQE133" s="181"/>
      <c r="UQF133" s="181"/>
      <c r="UQG133" s="181"/>
      <c r="UQH133" s="181"/>
      <c r="UQI133" s="181"/>
      <c r="UQJ133" s="181"/>
      <c r="UQK133" s="181"/>
      <c r="UQL133" s="181"/>
      <c r="UQM133" s="181"/>
      <c r="UQN133" s="181"/>
      <c r="UQO133" s="181"/>
      <c r="UQP133" s="181"/>
      <c r="UQQ133" s="181"/>
      <c r="UQR133" s="181"/>
      <c r="UQS133" s="181"/>
      <c r="UQT133" s="181"/>
      <c r="UQU133" s="181"/>
      <c r="UQV133" s="181"/>
      <c r="UQW133" s="181"/>
      <c r="UQX133" s="181"/>
      <c r="UQY133" s="181"/>
      <c r="UQZ133" s="181"/>
      <c r="URA133" s="181"/>
      <c r="URB133" s="181"/>
      <c r="URC133" s="181"/>
      <c r="URD133" s="181"/>
      <c r="URE133" s="181"/>
      <c r="URF133" s="181"/>
      <c r="URG133" s="181"/>
      <c r="URH133" s="181"/>
      <c r="URI133" s="181"/>
      <c r="URJ133" s="181"/>
      <c r="URK133" s="181"/>
      <c r="URL133" s="181"/>
      <c r="URM133" s="181"/>
      <c r="URN133" s="181"/>
      <c r="URO133" s="181"/>
      <c r="URP133" s="181"/>
      <c r="URQ133" s="181"/>
      <c r="URR133" s="181"/>
      <c r="URS133" s="181"/>
      <c r="URT133" s="181"/>
      <c r="URU133" s="181"/>
      <c r="URV133" s="181"/>
      <c r="URW133" s="181"/>
      <c r="URX133" s="181"/>
      <c r="URY133" s="181"/>
      <c r="URZ133" s="181"/>
      <c r="USA133" s="181"/>
      <c r="USB133" s="181"/>
      <c r="USC133" s="181"/>
      <c r="USD133" s="181"/>
      <c r="USE133" s="181"/>
      <c r="USF133" s="181"/>
      <c r="USG133" s="181"/>
      <c r="USH133" s="181"/>
      <c r="USI133" s="181"/>
      <c r="USJ133" s="181"/>
      <c r="USK133" s="181"/>
      <c r="USL133" s="181"/>
      <c r="USM133" s="181"/>
      <c r="USN133" s="181"/>
      <c r="USO133" s="181"/>
      <c r="USP133" s="181"/>
      <c r="USQ133" s="181"/>
      <c r="USR133" s="181"/>
      <c r="USS133" s="181"/>
      <c r="UST133" s="181"/>
      <c r="USU133" s="181"/>
      <c r="USV133" s="181"/>
      <c r="USW133" s="181"/>
      <c r="USX133" s="181"/>
      <c r="USY133" s="181"/>
      <c r="USZ133" s="181"/>
      <c r="UTA133" s="181"/>
      <c r="UTB133" s="181"/>
      <c r="UTC133" s="181"/>
      <c r="UTD133" s="181"/>
      <c r="UTE133" s="181"/>
      <c r="UTF133" s="181"/>
      <c r="UTG133" s="181"/>
      <c r="UTH133" s="181"/>
      <c r="UTI133" s="181"/>
      <c r="UTJ133" s="181"/>
      <c r="UTK133" s="181"/>
      <c r="UTL133" s="181"/>
      <c r="UTM133" s="181"/>
      <c r="UTN133" s="181"/>
      <c r="UTO133" s="181"/>
      <c r="UTP133" s="181"/>
      <c r="UTQ133" s="181"/>
      <c r="UTR133" s="181"/>
      <c r="UTS133" s="181"/>
      <c r="UTT133" s="181"/>
      <c r="UTU133" s="181"/>
      <c r="UTV133" s="181"/>
      <c r="UTW133" s="181"/>
      <c r="UTX133" s="181"/>
      <c r="UTY133" s="181"/>
      <c r="UTZ133" s="181"/>
      <c r="UUA133" s="181"/>
      <c r="UUB133" s="181"/>
      <c r="UUC133" s="181"/>
      <c r="UUD133" s="181"/>
      <c r="UUE133" s="181"/>
      <c r="UUF133" s="181"/>
      <c r="UUG133" s="181"/>
      <c r="UUH133" s="181"/>
      <c r="UUI133" s="181"/>
      <c r="UUJ133" s="181"/>
      <c r="UUK133" s="181"/>
      <c r="UUL133" s="181"/>
      <c r="UUM133" s="181"/>
      <c r="UUN133" s="181"/>
      <c r="UUO133" s="181"/>
      <c r="UUP133" s="181"/>
      <c r="UUQ133" s="181"/>
      <c r="UUR133" s="181"/>
      <c r="UUS133" s="181"/>
      <c r="UUT133" s="181"/>
      <c r="UUU133" s="181"/>
      <c r="UUV133" s="181"/>
      <c r="UUW133" s="181"/>
      <c r="UUX133" s="181"/>
      <c r="UUY133" s="181"/>
      <c r="UUZ133" s="181"/>
      <c r="UVA133" s="181"/>
      <c r="UVB133" s="181"/>
      <c r="UVC133" s="181"/>
      <c r="UVD133" s="181"/>
      <c r="UVE133" s="181"/>
      <c r="UVF133" s="181"/>
      <c r="UVG133" s="181"/>
      <c r="UVH133" s="181"/>
      <c r="UVI133" s="181"/>
      <c r="UVJ133" s="181"/>
      <c r="UVK133" s="181"/>
      <c r="UVL133" s="181"/>
      <c r="UVM133" s="181"/>
      <c r="UVN133" s="181"/>
      <c r="UVO133" s="181"/>
      <c r="UVP133" s="181"/>
      <c r="UVQ133" s="181"/>
      <c r="UVR133" s="181"/>
      <c r="UVS133" s="181"/>
      <c r="UVT133" s="181"/>
      <c r="UVU133" s="181"/>
      <c r="UVV133" s="181"/>
      <c r="UVW133" s="181"/>
      <c r="UVX133" s="181"/>
      <c r="UVY133" s="181"/>
      <c r="UVZ133" s="181"/>
      <c r="UWA133" s="181"/>
      <c r="UWB133" s="181"/>
      <c r="UWC133" s="181"/>
      <c r="UWD133" s="181"/>
      <c r="UWE133" s="181"/>
      <c r="UWF133" s="181"/>
      <c r="UWG133" s="181"/>
      <c r="UWH133" s="181"/>
      <c r="UWI133" s="181"/>
      <c r="UWJ133" s="181"/>
      <c r="UWK133" s="181"/>
      <c r="UWL133" s="181"/>
      <c r="UWM133" s="181"/>
      <c r="UWN133" s="181"/>
      <c r="UWO133" s="181"/>
      <c r="UWP133" s="181"/>
      <c r="UWQ133" s="181"/>
      <c r="UWR133" s="181"/>
      <c r="UWS133" s="181"/>
      <c r="UWT133" s="181"/>
      <c r="UWU133" s="181"/>
      <c r="UWV133" s="181"/>
      <c r="UWW133" s="181"/>
      <c r="UWX133" s="181"/>
      <c r="UWY133" s="181"/>
      <c r="UWZ133" s="181"/>
      <c r="UXA133" s="181"/>
      <c r="UXB133" s="181"/>
      <c r="UXC133" s="181"/>
      <c r="UXD133" s="181"/>
      <c r="UXE133" s="181"/>
      <c r="UXF133" s="181"/>
      <c r="UXG133" s="181"/>
      <c r="UXH133" s="181"/>
      <c r="UXI133" s="181"/>
      <c r="UXJ133" s="181"/>
      <c r="UXK133" s="181"/>
      <c r="UXL133" s="181"/>
      <c r="UXM133" s="181"/>
      <c r="UXN133" s="181"/>
      <c r="UXO133" s="181"/>
      <c r="UXP133" s="181"/>
      <c r="UXQ133" s="181"/>
      <c r="UXR133" s="181"/>
      <c r="UXS133" s="181"/>
      <c r="UXT133" s="181"/>
      <c r="UXU133" s="181"/>
      <c r="UXV133" s="181"/>
      <c r="UXW133" s="181"/>
      <c r="UXX133" s="181"/>
      <c r="UXY133" s="181"/>
      <c r="UXZ133" s="181"/>
      <c r="UYA133" s="181"/>
      <c r="UYB133" s="181"/>
      <c r="UYC133" s="181"/>
      <c r="UYD133" s="181"/>
      <c r="UYE133" s="181"/>
      <c r="UYF133" s="181"/>
      <c r="UYG133" s="181"/>
      <c r="UYH133" s="181"/>
      <c r="UYI133" s="181"/>
      <c r="UYJ133" s="181"/>
      <c r="UYK133" s="181"/>
      <c r="UYL133" s="181"/>
      <c r="UYM133" s="181"/>
      <c r="UYN133" s="181"/>
      <c r="UYO133" s="181"/>
      <c r="UYP133" s="181"/>
      <c r="UYQ133" s="181"/>
      <c r="UYR133" s="181"/>
      <c r="UYS133" s="181"/>
      <c r="UYT133" s="181"/>
      <c r="UYU133" s="181"/>
      <c r="UYV133" s="181"/>
      <c r="UYW133" s="181"/>
      <c r="UYX133" s="181"/>
      <c r="UYY133" s="181"/>
      <c r="UYZ133" s="181"/>
      <c r="UZA133" s="181"/>
      <c r="UZB133" s="181"/>
      <c r="UZC133" s="181"/>
      <c r="UZD133" s="181"/>
      <c r="UZE133" s="181"/>
      <c r="UZF133" s="181"/>
      <c r="UZG133" s="181"/>
      <c r="UZH133" s="181"/>
      <c r="UZI133" s="181"/>
      <c r="UZJ133" s="181"/>
      <c r="UZK133" s="181"/>
      <c r="UZL133" s="181"/>
      <c r="UZM133" s="181"/>
      <c r="UZN133" s="181"/>
      <c r="UZO133" s="181"/>
      <c r="UZP133" s="181"/>
      <c r="UZQ133" s="181"/>
      <c r="UZR133" s="181"/>
      <c r="UZS133" s="181"/>
      <c r="UZT133" s="181"/>
      <c r="UZU133" s="181"/>
      <c r="UZV133" s="181"/>
      <c r="UZW133" s="181"/>
      <c r="UZX133" s="181"/>
      <c r="UZY133" s="181"/>
      <c r="UZZ133" s="181"/>
      <c r="VAA133" s="181"/>
      <c r="VAB133" s="181"/>
      <c r="VAC133" s="181"/>
      <c r="VAD133" s="181"/>
      <c r="VAE133" s="181"/>
      <c r="VAF133" s="181"/>
      <c r="VAG133" s="181"/>
      <c r="VAH133" s="181"/>
      <c r="VAI133" s="181"/>
      <c r="VAJ133" s="181"/>
      <c r="VAK133" s="181"/>
      <c r="VAL133" s="181"/>
      <c r="VAM133" s="181"/>
      <c r="VAN133" s="181"/>
      <c r="VAO133" s="181"/>
      <c r="VAP133" s="181"/>
      <c r="VAQ133" s="181"/>
      <c r="VAR133" s="181"/>
      <c r="VAS133" s="181"/>
      <c r="VAT133" s="181"/>
      <c r="VAU133" s="181"/>
      <c r="VAV133" s="181"/>
      <c r="VAW133" s="181"/>
      <c r="VAX133" s="181"/>
      <c r="VAY133" s="181"/>
      <c r="VAZ133" s="181"/>
      <c r="VBA133" s="181"/>
      <c r="VBB133" s="181"/>
      <c r="VBC133" s="181"/>
      <c r="VBD133" s="181"/>
      <c r="VBE133" s="181"/>
      <c r="VBF133" s="181"/>
      <c r="VBG133" s="181"/>
      <c r="VBH133" s="181"/>
      <c r="VBI133" s="181"/>
      <c r="VBJ133" s="181"/>
      <c r="VBK133" s="181"/>
      <c r="VBL133" s="181"/>
      <c r="VBM133" s="181"/>
      <c r="VBN133" s="181"/>
      <c r="VBO133" s="181"/>
      <c r="VBP133" s="181"/>
      <c r="VBQ133" s="181"/>
      <c r="VBR133" s="181"/>
      <c r="VBS133" s="181"/>
      <c r="VBT133" s="181"/>
      <c r="VBU133" s="181"/>
      <c r="VBV133" s="181"/>
      <c r="VBW133" s="181"/>
      <c r="VBX133" s="181"/>
      <c r="VBY133" s="181"/>
      <c r="VBZ133" s="181"/>
      <c r="VCA133" s="181"/>
      <c r="VCB133" s="181"/>
      <c r="VCC133" s="181"/>
      <c r="VCD133" s="181"/>
      <c r="VCE133" s="181"/>
      <c r="VCF133" s="181"/>
      <c r="VCG133" s="181"/>
      <c r="VCH133" s="181"/>
      <c r="VCI133" s="181"/>
      <c r="VCJ133" s="181"/>
      <c r="VCK133" s="181"/>
      <c r="VCL133" s="181"/>
      <c r="VCM133" s="181"/>
      <c r="VCN133" s="181"/>
      <c r="VCO133" s="181"/>
      <c r="VCP133" s="181"/>
      <c r="VCQ133" s="181"/>
      <c r="VCR133" s="181"/>
      <c r="VCS133" s="181"/>
      <c r="VCT133" s="181"/>
      <c r="VCU133" s="181"/>
      <c r="VCV133" s="181"/>
      <c r="VCW133" s="181"/>
      <c r="VCX133" s="181"/>
      <c r="VCY133" s="181"/>
      <c r="VCZ133" s="181"/>
      <c r="VDA133" s="181"/>
      <c r="VDB133" s="181"/>
      <c r="VDC133" s="181"/>
      <c r="VDD133" s="181"/>
      <c r="VDE133" s="181"/>
      <c r="VDF133" s="181"/>
      <c r="VDG133" s="181"/>
      <c r="VDH133" s="181"/>
      <c r="VDI133" s="181"/>
      <c r="VDJ133" s="181"/>
      <c r="VDK133" s="181"/>
      <c r="VDL133" s="181"/>
      <c r="VDM133" s="181"/>
      <c r="VDN133" s="181"/>
      <c r="VDO133" s="181"/>
      <c r="VDP133" s="181"/>
      <c r="VDQ133" s="181"/>
      <c r="VDR133" s="181"/>
      <c r="VDS133" s="181"/>
      <c r="VDT133" s="181"/>
      <c r="VDU133" s="181"/>
      <c r="VDV133" s="181"/>
      <c r="VDW133" s="181"/>
      <c r="VDX133" s="181"/>
      <c r="VDY133" s="181"/>
      <c r="VDZ133" s="181"/>
      <c r="VEA133" s="181"/>
      <c r="VEB133" s="181"/>
      <c r="VEC133" s="181"/>
      <c r="VED133" s="181"/>
      <c r="VEE133" s="181"/>
      <c r="VEF133" s="181"/>
      <c r="VEG133" s="181"/>
      <c r="VEH133" s="181"/>
      <c r="VEI133" s="181"/>
      <c r="VEJ133" s="181"/>
      <c r="VEK133" s="181"/>
      <c r="VEL133" s="181"/>
      <c r="VEM133" s="181"/>
      <c r="VEN133" s="181"/>
      <c r="VEO133" s="181"/>
      <c r="VEP133" s="181"/>
      <c r="VEQ133" s="181"/>
      <c r="VER133" s="181"/>
      <c r="VES133" s="181"/>
      <c r="VET133" s="181"/>
      <c r="VEU133" s="181"/>
      <c r="VEV133" s="181"/>
      <c r="VEW133" s="181"/>
      <c r="VEX133" s="181"/>
      <c r="VEY133" s="181"/>
      <c r="VEZ133" s="181"/>
      <c r="VFA133" s="181"/>
      <c r="VFB133" s="181"/>
      <c r="VFC133" s="181"/>
      <c r="VFD133" s="181"/>
      <c r="VFE133" s="181"/>
      <c r="VFF133" s="181"/>
      <c r="VFG133" s="181"/>
      <c r="VFH133" s="181"/>
      <c r="VFI133" s="181"/>
      <c r="VFJ133" s="181"/>
      <c r="VFK133" s="181"/>
      <c r="VFL133" s="181"/>
      <c r="VFM133" s="181"/>
      <c r="VFN133" s="181"/>
      <c r="VFO133" s="181"/>
      <c r="VFP133" s="181"/>
      <c r="VFQ133" s="181"/>
      <c r="VFR133" s="181"/>
      <c r="VFS133" s="181"/>
      <c r="VFT133" s="181"/>
      <c r="VFU133" s="181"/>
      <c r="VFV133" s="181"/>
      <c r="VFW133" s="181"/>
      <c r="VFX133" s="181"/>
      <c r="VFY133" s="181"/>
      <c r="VFZ133" s="181"/>
      <c r="VGA133" s="181"/>
      <c r="VGB133" s="181"/>
      <c r="VGC133" s="181"/>
      <c r="VGD133" s="181"/>
      <c r="VGE133" s="181"/>
      <c r="VGF133" s="181"/>
      <c r="VGG133" s="181"/>
      <c r="VGH133" s="181"/>
      <c r="VGI133" s="181"/>
      <c r="VGJ133" s="181"/>
      <c r="VGK133" s="181"/>
      <c r="VGL133" s="181"/>
      <c r="VGM133" s="181"/>
      <c r="VGN133" s="181"/>
      <c r="VGO133" s="181"/>
      <c r="VGP133" s="181"/>
      <c r="VGQ133" s="181"/>
      <c r="VGR133" s="181"/>
      <c r="VGS133" s="181"/>
      <c r="VGT133" s="181"/>
      <c r="VGU133" s="181"/>
      <c r="VGV133" s="181"/>
      <c r="VGW133" s="181"/>
      <c r="VGX133" s="181"/>
      <c r="VGY133" s="181"/>
      <c r="VGZ133" s="181"/>
      <c r="VHA133" s="181"/>
      <c r="VHB133" s="181"/>
      <c r="VHC133" s="181"/>
      <c r="VHD133" s="181"/>
      <c r="VHE133" s="181"/>
      <c r="VHF133" s="181"/>
      <c r="VHG133" s="181"/>
      <c r="VHH133" s="181"/>
      <c r="VHI133" s="181"/>
      <c r="VHJ133" s="181"/>
      <c r="VHK133" s="181"/>
      <c r="VHL133" s="181"/>
      <c r="VHM133" s="181"/>
      <c r="VHN133" s="181"/>
      <c r="VHO133" s="181"/>
      <c r="VHP133" s="181"/>
      <c r="VHQ133" s="181"/>
      <c r="VHR133" s="181"/>
      <c r="VHS133" s="181"/>
      <c r="VHT133" s="181"/>
      <c r="VHU133" s="181"/>
      <c r="VHV133" s="181"/>
      <c r="VHW133" s="181"/>
      <c r="VHX133" s="181"/>
      <c r="VHY133" s="181"/>
      <c r="VHZ133" s="181"/>
      <c r="VIA133" s="181"/>
      <c r="VIB133" s="181"/>
      <c r="VIC133" s="181"/>
      <c r="VID133" s="181"/>
      <c r="VIE133" s="181"/>
      <c r="VIF133" s="181"/>
      <c r="VIG133" s="181"/>
      <c r="VIH133" s="181"/>
      <c r="VII133" s="181"/>
      <c r="VIJ133" s="181"/>
      <c r="VIK133" s="181"/>
      <c r="VIL133" s="181"/>
      <c r="VIM133" s="181"/>
      <c r="VIN133" s="181"/>
      <c r="VIO133" s="181"/>
      <c r="VIP133" s="181"/>
      <c r="VIQ133" s="181"/>
      <c r="VIR133" s="181"/>
      <c r="VIS133" s="181"/>
      <c r="VIT133" s="181"/>
      <c r="VIU133" s="181"/>
      <c r="VIV133" s="181"/>
      <c r="VIW133" s="181"/>
      <c r="VIX133" s="181"/>
      <c r="VIY133" s="181"/>
      <c r="VIZ133" s="181"/>
      <c r="VJA133" s="181"/>
      <c r="VJB133" s="181"/>
      <c r="VJC133" s="181"/>
      <c r="VJD133" s="181"/>
      <c r="VJE133" s="181"/>
      <c r="VJF133" s="181"/>
      <c r="VJG133" s="181"/>
      <c r="VJH133" s="181"/>
      <c r="VJI133" s="181"/>
      <c r="VJJ133" s="181"/>
      <c r="VJK133" s="181"/>
      <c r="VJL133" s="181"/>
      <c r="VJM133" s="181"/>
      <c r="VJN133" s="181"/>
      <c r="VJO133" s="181"/>
      <c r="VJP133" s="181"/>
      <c r="VJQ133" s="181"/>
      <c r="VJR133" s="181"/>
      <c r="VJS133" s="181"/>
      <c r="VJT133" s="181"/>
      <c r="VJU133" s="181"/>
      <c r="VJV133" s="181"/>
      <c r="VJW133" s="181"/>
      <c r="VJX133" s="181"/>
      <c r="VJY133" s="181"/>
      <c r="VJZ133" s="181"/>
      <c r="VKA133" s="181"/>
      <c r="VKB133" s="181"/>
      <c r="VKC133" s="181"/>
      <c r="VKD133" s="181"/>
      <c r="VKE133" s="181"/>
      <c r="VKF133" s="181"/>
      <c r="VKG133" s="181"/>
      <c r="VKH133" s="181"/>
      <c r="VKI133" s="181"/>
      <c r="VKJ133" s="181"/>
      <c r="VKK133" s="181"/>
      <c r="VKL133" s="181"/>
      <c r="VKM133" s="181"/>
      <c r="VKN133" s="181"/>
      <c r="VKO133" s="181"/>
      <c r="VKP133" s="181"/>
      <c r="VKQ133" s="181"/>
      <c r="VKR133" s="181"/>
      <c r="VKS133" s="181"/>
      <c r="VKT133" s="181"/>
      <c r="VKU133" s="181"/>
      <c r="VKV133" s="181"/>
      <c r="VKW133" s="181"/>
      <c r="VKX133" s="181"/>
      <c r="VKY133" s="181"/>
      <c r="VKZ133" s="181"/>
      <c r="VLA133" s="181"/>
      <c r="VLB133" s="181"/>
      <c r="VLC133" s="181"/>
      <c r="VLD133" s="181"/>
      <c r="VLE133" s="181"/>
      <c r="VLF133" s="181"/>
      <c r="VLG133" s="181"/>
      <c r="VLH133" s="181"/>
      <c r="VLI133" s="181"/>
      <c r="VLJ133" s="181"/>
      <c r="VLK133" s="181"/>
      <c r="VLL133" s="181"/>
      <c r="VLM133" s="181"/>
      <c r="VLN133" s="181"/>
      <c r="VLO133" s="181"/>
      <c r="VLP133" s="181"/>
      <c r="VLQ133" s="181"/>
      <c r="VLR133" s="181"/>
      <c r="VLS133" s="181"/>
      <c r="VLT133" s="181"/>
      <c r="VLU133" s="181"/>
      <c r="VLV133" s="181"/>
      <c r="VLW133" s="181"/>
      <c r="VLX133" s="181"/>
      <c r="VLY133" s="181"/>
      <c r="VLZ133" s="181"/>
      <c r="VMA133" s="181"/>
      <c r="VMB133" s="181"/>
      <c r="VMC133" s="181"/>
      <c r="VMD133" s="181"/>
      <c r="VME133" s="181"/>
      <c r="VMF133" s="181"/>
      <c r="VMG133" s="181"/>
      <c r="VMH133" s="181"/>
      <c r="VMI133" s="181"/>
      <c r="VMJ133" s="181"/>
      <c r="VMK133" s="181"/>
      <c r="VML133" s="181"/>
      <c r="VMM133" s="181"/>
      <c r="VMN133" s="181"/>
      <c r="VMO133" s="181"/>
      <c r="VMP133" s="181"/>
      <c r="VMQ133" s="181"/>
      <c r="VMR133" s="181"/>
      <c r="VMS133" s="181"/>
      <c r="VMT133" s="181"/>
      <c r="VMU133" s="181"/>
      <c r="VMV133" s="181"/>
      <c r="VMW133" s="181"/>
      <c r="VMX133" s="181"/>
      <c r="VMY133" s="181"/>
      <c r="VMZ133" s="181"/>
      <c r="VNA133" s="181"/>
      <c r="VNB133" s="181"/>
      <c r="VNC133" s="181"/>
      <c r="VND133" s="181"/>
      <c r="VNE133" s="181"/>
      <c r="VNF133" s="181"/>
      <c r="VNG133" s="181"/>
      <c r="VNH133" s="181"/>
      <c r="VNI133" s="181"/>
      <c r="VNJ133" s="181"/>
      <c r="VNK133" s="181"/>
      <c r="VNL133" s="181"/>
      <c r="VNM133" s="181"/>
      <c r="VNN133" s="181"/>
      <c r="VNO133" s="181"/>
      <c r="VNP133" s="181"/>
      <c r="VNQ133" s="181"/>
      <c r="VNR133" s="181"/>
      <c r="VNS133" s="181"/>
      <c r="VNT133" s="181"/>
      <c r="VNU133" s="181"/>
      <c r="VNV133" s="181"/>
      <c r="VNW133" s="181"/>
      <c r="VNX133" s="181"/>
      <c r="VNY133" s="181"/>
      <c r="VNZ133" s="181"/>
      <c r="VOA133" s="181"/>
      <c r="VOB133" s="181"/>
      <c r="VOC133" s="181"/>
      <c r="VOD133" s="181"/>
      <c r="VOE133" s="181"/>
      <c r="VOF133" s="181"/>
      <c r="VOG133" s="181"/>
      <c r="VOH133" s="181"/>
      <c r="VOI133" s="181"/>
      <c r="VOJ133" s="181"/>
      <c r="VOK133" s="181"/>
      <c r="VOL133" s="181"/>
      <c r="VOM133" s="181"/>
      <c r="VON133" s="181"/>
      <c r="VOO133" s="181"/>
      <c r="VOP133" s="181"/>
      <c r="VOQ133" s="181"/>
      <c r="VOR133" s="181"/>
      <c r="VOS133" s="181"/>
      <c r="VOT133" s="181"/>
      <c r="VOU133" s="181"/>
      <c r="VOV133" s="181"/>
      <c r="VOW133" s="181"/>
      <c r="VOX133" s="181"/>
      <c r="VOY133" s="181"/>
      <c r="VOZ133" s="181"/>
      <c r="VPA133" s="181"/>
      <c r="VPB133" s="181"/>
      <c r="VPC133" s="181"/>
      <c r="VPD133" s="181"/>
      <c r="VPE133" s="181"/>
      <c r="VPF133" s="181"/>
      <c r="VPG133" s="181"/>
      <c r="VPH133" s="181"/>
      <c r="VPI133" s="181"/>
      <c r="VPJ133" s="181"/>
      <c r="VPK133" s="181"/>
      <c r="VPL133" s="181"/>
      <c r="VPM133" s="181"/>
      <c r="VPN133" s="181"/>
      <c r="VPO133" s="181"/>
      <c r="VPP133" s="181"/>
      <c r="VPQ133" s="181"/>
      <c r="VPR133" s="181"/>
      <c r="VPS133" s="181"/>
      <c r="VPT133" s="181"/>
      <c r="VPU133" s="181"/>
      <c r="VPV133" s="181"/>
      <c r="VPW133" s="181"/>
      <c r="VPX133" s="181"/>
      <c r="VPY133" s="181"/>
      <c r="VPZ133" s="181"/>
      <c r="VQA133" s="181"/>
      <c r="VQB133" s="181"/>
      <c r="VQC133" s="181"/>
      <c r="VQD133" s="181"/>
      <c r="VQE133" s="181"/>
      <c r="VQF133" s="181"/>
      <c r="VQG133" s="181"/>
      <c r="VQH133" s="181"/>
      <c r="VQI133" s="181"/>
      <c r="VQJ133" s="181"/>
      <c r="VQK133" s="181"/>
      <c r="VQL133" s="181"/>
      <c r="VQM133" s="181"/>
      <c r="VQN133" s="181"/>
      <c r="VQO133" s="181"/>
      <c r="VQP133" s="181"/>
      <c r="VQQ133" s="181"/>
      <c r="VQR133" s="181"/>
      <c r="VQS133" s="181"/>
      <c r="VQT133" s="181"/>
      <c r="VQU133" s="181"/>
      <c r="VQV133" s="181"/>
      <c r="VQW133" s="181"/>
      <c r="VQX133" s="181"/>
      <c r="VQY133" s="181"/>
      <c r="VQZ133" s="181"/>
      <c r="VRA133" s="181"/>
      <c r="VRB133" s="181"/>
      <c r="VRC133" s="181"/>
      <c r="VRD133" s="181"/>
      <c r="VRE133" s="181"/>
      <c r="VRF133" s="181"/>
      <c r="VRG133" s="181"/>
      <c r="VRH133" s="181"/>
      <c r="VRI133" s="181"/>
      <c r="VRJ133" s="181"/>
      <c r="VRK133" s="181"/>
      <c r="VRL133" s="181"/>
      <c r="VRM133" s="181"/>
      <c r="VRN133" s="181"/>
      <c r="VRO133" s="181"/>
      <c r="VRP133" s="181"/>
      <c r="VRQ133" s="181"/>
      <c r="VRR133" s="181"/>
      <c r="VRS133" s="181"/>
      <c r="VRT133" s="181"/>
      <c r="VRU133" s="181"/>
      <c r="VRV133" s="181"/>
      <c r="VRW133" s="181"/>
      <c r="VRX133" s="181"/>
      <c r="VRY133" s="181"/>
      <c r="VRZ133" s="181"/>
      <c r="VSA133" s="181"/>
      <c r="VSB133" s="181"/>
      <c r="VSC133" s="181"/>
      <c r="VSD133" s="181"/>
      <c r="VSE133" s="181"/>
      <c r="VSF133" s="181"/>
      <c r="VSG133" s="181"/>
      <c r="VSH133" s="181"/>
      <c r="VSI133" s="181"/>
      <c r="VSJ133" s="181"/>
      <c r="VSK133" s="181"/>
      <c r="VSL133" s="181"/>
      <c r="VSM133" s="181"/>
      <c r="VSN133" s="181"/>
      <c r="VSO133" s="181"/>
      <c r="VSP133" s="181"/>
      <c r="VSQ133" s="181"/>
      <c r="VSR133" s="181"/>
      <c r="VSS133" s="181"/>
      <c r="VST133" s="181"/>
      <c r="VSU133" s="181"/>
      <c r="VSV133" s="181"/>
      <c r="VSW133" s="181"/>
      <c r="VSX133" s="181"/>
      <c r="VSY133" s="181"/>
      <c r="VSZ133" s="181"/>
      <c r="VTA133" s="181"/>
      <c r="VTB133" s="181"/>
      <c r="VTC133" s="181"/>
      <c r="VTD133" s="181"/>
      <c r="VTE133" s="181"/>
      <c r="VTF133" s="181"/>
      <c r="VTG133" s="181"/>
      <c r="VTH133" s="181"/>
      <c r="VTI133" s="181"/>
      <c r="VTJ133" s="181"/>
      <c r="VTK133" s="181"/>
      <c r="VTL133" s="181"/>
      <c r="VTM133" s="181"/>
      <c r="VTN133" s="181"/>
      <c r="VTO133" s="181"/>
      <c r="VTP133" s="181"/>
      <c r="VTQ133" s="181"/>
      <c r="VTR133" s="181"/>
      <c r="VTS133" s="181"/>
      <c r="VTT133" s="181"/>
      <c r="VTU133" s="181"/>
      <c r="VTV133" s="181"/>
      <c r="VTW133" s="181"/>
      <c r="VTX133" s="181"/>
      <c r="VTY133" s="181"/>
      <c r="VTZ133" s="181"/>
      <c r="VUA133" s="181"/>
      <c r="VUB133" s="181"/>
      <c r="VUC133" s="181"/>
      <c r="VUD133" s="181"/>
      <c r="VUE133" s="181"/>
      <c r="VUF133" s="181"/>
      <c r="VUG133" s="181"/>
      <c r="VUH133" s="181"/>
      <c r="VUI133" s="181"/>
      <c r="VUJ133" s="181"/>
      <c r="VUK133" s="181"/>
      <c r="VUL133" s="181"/>
      <c r="VUM133" s="181"/>
      <c r="VUN133" s="181"/>
      <c r="VUO133" s="181"/>
      <c r="VUP133" s="181"/>
      <c r="VUQ133" s="181"/>
      <c r="VUR133" s="181"/>
      <c r="VUS133" s="181"/>
      <c r="VUT133" s="181"/>
      <c r="VUU133" s="181"/>
      <c r="VUV133" s="181"/>
      <c r="VUW133" s="181"/>
      <c r="VUX133" s="181"/>
      <c r="VUY133" s="181"/>
      <c r="VUZ133" s="181"/>
      <c r="VVA133" s="181"/>
      <c r="VVB133" s="181"/>
      <c r="VVC133" s="181"/>
      <c r="VVD133" s="181"/>
      <c r="VVE133" s="181"/>
      <c r="VVF133" s="181"/>
      <c r="VVG133" s="181"/>
      <c r="VVH133" s="181"/>
      <c r="VVI133" s="181"/>
      <c r="VVJ133" s="181"/>
      <c r="VVK133" s="181"/>
      <c r="VVL133" s="181"/>
      <c r="VVM133" s="181"/>
      <c r="VVN133" s="181"/>
      <c r="VVO133" s="181"/>
      <c r="VVP133" s="181"/>
      <c r="VVQ133" s="181"/>
      <c r="VVR133" s="181"/>
      <c r="VVS133" s="181"/>
      <c r="VVT133" s="181"/>
      <c r="VVU133" s="181"/>
      <c r="VVV133" s="181"/>
      <c r="VVW133" s="181"/>
      <c r="VVX133" s="181"/>
      <c r="VVY133" s="181"/>
      <c r="VVZ133" s="181"/>
      <c r="VWA133" s="181"/>
      <c r="VWB133" s="181"/>
      <c r="VWC133" s="181"/>
      <c r="VWD133" s="181"/>
      <c r="VWE133" s="181"/>
      <c r="VWF133" s="181"/>
      <c r="VWG133" s="181"/>
      <c r="VWH133" s="181"/>
      <c r="VWI133" s="181"/>
      <c r="VWJ133" s="181"/>
      <c r="VWK133" s="181"/>
      <c r="VWL133" s="181"/>
      <c r="VWM133" s="181"/>
      <c r="VWN133" s="181"/>
      <c r="VWO133" s="181"/>
      <c r="VWP133" s="181"/>
      <c r="VWQ133" s="181"/>
      <c r="VWR133" s="181"/>
      <c r="VWS133" s="181"/>
      <c r="VWT133" s="181"/>
      <c r="VWU133" s="181"/>
      <c r="VWV133" s="181"/>
      <c r="VWW133" s="181"/>
      <c r="VWX133" s="181"/>
      <c r="VWY133" s="181"/>
      <c r="VWZ133" s="181"/>
      <c r="VXA133" s="181"/>
      <c r="VXB133" s="181"/>
      <c r="VXC133" s="181"/>
      <c r="VXD133" s="181"/>
      <c r="VXE133" s="181"/>
      <c r="VXF133" s="181"/>
      <c r="VXG133" s="181"/>
      <c r="VXH133" s="181"/>
      <c r="VXI133" s="181"/>
      <c r="VXJ133" s="181"/>
      <c r="VXK133" s="181"/>
      <c r="VXL133" s="181"/>
      <c r="VXM133" s="181"/>
      <c r="VXN133" s="181"/>
      <c r="VXO133" s="181"/>
      <c r="VXP133" s="181"/>
      <c r="VXQ133" s="181"/>
      <c r="VXR133" s="181"/>
      <c r="VXS133" s="181"/>
      <c r="VXT133" s="181"/>
      <c r="VXU133" s="181"/>
      <c r="VXV133" s="181"/>
      <c r="VXW133" s="181"/>
      <c r="VXX133" s="181"/>
      <c r="VXY133" s="181"/>
      <c r="VXZ133" s="181"/>
      <c r="VYA133" s="181"/>
      <c r="VYB133" s="181"/>
      <c r="VYC133" s="181"/>
      <c r="VYD133" s="181"/>
      <c r="VYE133" s="181"/>
      <c r="VYF133" s="181"/>
      <c r="VYG133" s="181"/>
      <c r="VYH133" s="181"/>
      <c r="VYI133" s="181"/>
      <c r="VYJ133" s="181"/>
      <c r="VYK133" s="181"/>
      <c r="VYL133" s="181"/>
      <c r="VYM133" s="181"/>
      <c r="VYN133" s="181"/>
      <c r="VYO133" s="181"/>
      <c r="VYP133" s="181"/>
      <c r="VYQ133" s="181"/>
      <c r="VYR133" s="181"/>
      <c r="VYS133" s="181"/>
      <c r="VYT133" s="181"/>
      <c r="VYU133" s="181"/>
      <c r="VYV133" s="181"/>
      <c r="VYW133" s="181"/>
      <c r="VYX133" s="181"/>
      <c r="VYY133" s="181"/>
      <c r="VYZ133" s="181"/>
      <c r="VZA133" s="181"/>
      <c r="VZB133" s="181"/>
      <c r="VZC133" s="181"/>
      <c r="VZD133" s="181"/>
      <c r="VZE133" s="181"/>
      <c r="VZF133" s="181"/>
      <c r="VZG133" s="181"/>
      <c r="VZH133" s="181"/>
      <c r="VZI133" s="181"/>
      <c r="VZJ133" s="181"/>
      <c r="VZK133" s="181"/>
      <c r="VZL133" s="181"/>
      <c r="VZM133" s="181"/>
      <c r="VZN133" s="181"/>
      <c r="VZO133" s="181"/>
      <c r="VZP133" s="181"/>
      <c r="VZQ133" s="181"/>
      <c r="VZR133" s="181"/>
      <c r="VZS133" s="181"/>
      <c r="VZT133" s="181"/>
      <c r="VZU133" s="181"/>
      <c r="VZV133" s="181"/>
      <c r="VZW133" s="181"/>
      <c r="VZX133" s="181"/>
      <c r="VZY133" s="181"/>
      <c r="VZZ133" s="181"/>
      <c r="WAA133" s="181"/>
      <c r="WAB133" s="181"/>
      <c r="WAC133" s="181"/>
      <c r="WAD133" s="181"/>
      <c r="WAE133" s="181"/>
      <c r="WAF133" s="181"/>
      <c r="WAG133" s="181"/>
      <c r="WAH133" s="181"/>
      <c r="WAI133" s="181"/>
      <c r="WAJ133" s="181"/>
      <c r="WAK133" s="181"/>
      <c r="WAL133" s="181"/>
      <c r="WAM133" s="181"/>
      <c r="WAN133" s="181"/>
      <c r="WAO133" s="181"/>
      <c r="WAP133" s="181"/>
      <c r="WAQ133" s="181"/>
      <c r="WAR133" s="181"/>
      <c r="WAS133" s="181"/>
      <c r="WAT133" s="181"/>
      <c r="WAU133" s="181"/>
      <c r="WAV133" s="181"/>
      <c r="WAW133" s="181"/>
      <c r="WAX133" s="181"/>
      <c r="WAY133" s="181"/>
      <c r="WAZ133" s="181"/>
      <c r="WBA133" s="181"/>
      <c r="WBB133" s="181"/>
      <c r="WBC133" s="181"/>
      <c r="WBD133" s="181"/>
      <c r="WBE133" s="181"/>
      <c r="WBF133" s="181"/>
      <c r="WBG133" s="181"/>
      <c r="WBH133" s="181"/>
      <c r="WBI133" s="181"/>
      <c r="WBJ133" s="181"/>
      <c r="WBK133" s="181"/>
      <c r="WBL133" s="181"/>
      <c r="WBM133" s="181"/>
      <c r="WBN133" s="181"/>
      <c r="WBO133" s="181"/>
      <c r="WBP133" s="181"/>
      <c r="WBQ133" s="181"/>
      <c r="WBR133" s="181"/>
      <c r="WBS133" s="181"/>
      <c r="WBT133" s="181"/>
      <c r="WBU133" s="181"/>
      <c r="WBV133" s="181"/>
      <c r="WBW133" s="181"/>
      <c r="WBX133" s="181"/>
      <c r="WBY133" s="181"/>
      <c r="WBZ133" s="181"/>
      <c r="WCA133" s="181"/>
      <c r="WCB133" s="181"/>
      <c r="WCC133" s="181"/>
      <c r="WCD133" s="181"/>
      <c r="WCE133" s="181"/>
      <c r="WCF133" s="181"/>
      <c r="WCG133" s="181"/>
      <c r="WCH133" s="181"/>
      <c r="WCI133" s="181"/>
      <c r="WCJ133" s="181"/>
      <c r="WCK133" s="181"/>
      <c r="WCL133" s="181"/>
      <c r="WCM133" s="181"/>
      <c r="WCN133" s="181"/>
      <c r="WCO133" s="181"/>
      <c r="WCP133" s="181"/>
      <c r="WCQ133" s="181"/>
      <c r="WCR133" s="181"/>
      <c r="WCS133" s="181"/>
      <c r="WCT133" s="181"/>
      <c r="WCU133" s="181"/>
      <c r="WCV133" s="181"/>
      <c r="WCW133" s="181"/>
      <c r="WCX133" s="181"/>
      <c r="WCY133" s="181"/>
      <c r="WCZ133" s="181"/>
      <c r="WDA133" s="181"/>
      <c r="WDB133" s="181"/>
      <c r="WDC133" s="181"/>
      <c r="WDD133" s="181"/>
      <c r="WDE133" s="181"/>
      <c r="WDF133" s="181"/>
      <c r="WDG133" s="181"/>
      <c r="WDH133" s="181"/>
      <c r="WDI133" s="181"/>
      <c r="WDJ133" s="181"/>
      <c r="WDK133" s="181"/>
      <c r="WDL133" s="181"/>
      <c r="WDM133" s="181"/>
      <c r="WDN133" s="181"/>
      <c r="WDO133" s="181"/>
      <c r="WDP133" s="181"/>
      <c r="WDQ133" s="181"/>
      <c r="WDR133" s="181"/>
      <c r="WDS133" s="181"/>
      <c r="WDT133" s="181"/>
      <c r="WDU133" s="181"/>
      <c r="WDV133" s="181"/>
      <c r="WDW133" s="181"/>
      <c r="WDX133" s="181"/>
      <c r="WDY133" s="181"/>
      <c r="WDZ133" s="181"/>
      <c r="WEA133" s="181"/>
      <c r="WEB133" s="181"/>
      <c r="WEC133" s="181"/>
      <c r="WED133" s="181"/>
      <c r="WEE133" s="181"/>
      <c r="WEF133" s="181"/>
      <c r="WEG133" s="181"/>
      <c r="WEH133" s="181"/>
      <c r="WEI133" s="181"/>
      <c r="WEJ133" s="181"/>
      <c r="WEK133" s="181"/>
      <c r="WEL133" s="181"/>
      <c r="WEM133" s="181"/>
      <c r="WEN133" s="181"/>
      <c r="WEO133" s="181"/>
      <c r="WEP133" s="181"/>
      <c r="WEQ133" s="181"/>
      <c r="WER133" s="181"/>
      <c r="WES133" s="181"/>
      <c r="WET133" s="181"/>
      <c r="WEU133" s="181"/>
      <c r="WEV133" s="181"/>
      <c r="WEW133" s="181"/>
      <c r="WEX133" s="181"/>
      <c r="WEY133" s="181"/>
      <c r="WEZ133" s="181"/>
      <c r="WFA133" s="181"/>
      <c r="WFB133" s="181"/>
      <c r="WFC133" s="181"/>
      <c r="WFD133" s="181"/>
      <c r="WFE133" s="181"/>
      <c r="WFF133" s="181"/>
      <c r="WFG133" s="181"/>
      <c r="WFH133" s="181"/>
      <c r="WFI133" s="181"/>
      <c r="WFJ133" s="181"/>
      <c r="WFK133" s="181"/>
      <c r="WFL133" s="181"/>
      <c r="WFM133" s="181"/>
      <c r="WFN133" s="181"/>
      <c r="WFO133" s="181"/>
      <c r="WFP133" s="181"/>
      <c r="WFQ133" s="181"/>
      <c r="WFR133" s="181"/>
      <c r="WFS133" s="181"/>
      <c r="WFT133" s="181"/>
      <c r="WFU133" s="181"/>
      <c r="WFV133" s="181"/>
      <c r="WFW133" s="181"/>
      <c r="WFX133" s="181"/>
      <c r="WFY133" s="181"/>
      <c r="WFZ133" s="181"/>
      <c r="WGA133" s="181"/>
      <c r="WGB133" s="181"/>
      <c r="WGC133" s="181"/>
      <c r="WGD133" s="181"/>
      <c r="WGE133" s="181"/>
      <c r="WGF133" s="181"/>
      <c r="WGG133" s="181"/>
      <c r="WGH133" s="181"/>
      <c r="WGI133" s="181"/>
      <c r="WGJ133" s="181"/>
      <c r="WGK133" s="181"/>
      <c r="WGL133" s="181"/>
      <c r="WGM133" s="181"/>
      <c r="WGN133" s="181"/>
      <c r="WGO133" s="181"/>
      <c r="WGP133" s="181"/>
      <c r="WGQ133" s="181"/>
      <c r="WGR133" s="181"/>
      <c r="WGS133" s="181"/>
      <c r="WGT133" s="181"/>
      <c r="WGU133" s="181"/>
      <c r="WGV133" s="181"/>
      <c r="WGW133" s="181"/>
      <c r="WGX133" s="181"/>
      <c r="WGY133" s="181"/>
      <c r="WGZ133" s="181"/>
      <c r="WHA133" s="181"/>
      <c r="WHB133" s="181"/>
      <c r="WHC133" s="181"/>
      <c r="WHD133" s="181"/>
      <c r="WHE133" s="181"/>
      <c r="WHF133" s="181"/>
      <c r="WHG133" s="181"/>
      <c r="WHH133" s="181"/>
      <c r="WHI133" s="181"/>
      <c r="WHJ133" s="181"/>
      <c r="WHK133" s="181"/>
      <c r="WHL133" s="181"/>
      <c r="WHM133" s="181"/>
      <c r="WHN133" s="181"/>
      <c r="WHO133" s="181"/>
      <c r="WHP133" s="181"/>
      <c r="WHQ133" s="181"/>
      <c r="WHR133" s="181"/>
      <c r="WHS133" s="181"/>
      <c r="WHT133" s="181"/>
      <c r="WHU133" s="181"/>
      <c r="WHV133" s="181"/>
      <c r="WHW133" s="181"/>
      <c r="WHX133" s="181"/>
      <c r="WHY133" s="181"/>
      <c r="WHZ133" s="181"/>
      <c r="WIA133" s="181"/>
      <c r="WIB133" s="181"/>
      <c r="WIC133" s="181"/>
      <c r="WID133" s="181"/>
      <c r="WIE133" s="181"/>
      <c r="WIF133" s="181"/>
      <c r="WIG133" s="181"/>
      <c r="WIH133" s="181"/>
      <c r="WII133" s="181"/>
      <c r="WIJ133" s="181"/>
      <c r="WIK133" s="181"/>
      <c r="WIL133" s="181"/>
      <c r="WIM133" s="181"/>
      <c r="WIN133" s="181"/>
      <c r="WIO133" s="181"/>
      <c r="WIP133" s="181"/>
      <c r="WIQ133" s="181"/>
      <c r="WIR133" s="181"/>
      <c r="WIS133" s="181"/>
      <c r="WIT133" s="181"/>
      <c r="WIU133" s="181"/>
      <c r="WIV133" s="181"/>
      <c r="WIW133" s="181"/>
      <c r="WIX133" s="181"/>
      <c r="WIY133" s="181"/>
      <c r="WIZ133" s="181"/>
      <c r="WJA133" s="181"/>
      <c r="WJB133" s="181"/>
      <c r="WJC133" s="181"/>
      <c r="WJD133" s="181"/>
      <c r="WJE133" s="181"/>
      <c r="WJF133" s="181"/>
      <c r="WJG133" s="181"/>
      <c r="WJH133" s="181"/>
      <c r="WJI133" s="181"/>
      <c r="WJJ133" s="181"/>
      <c r="WJK133" s="181"/>
      <c r="WJL133" s="181"/>
      <c r="WJM133" s="181"/>
      <c r="WJN133" s="181"/>
      <c r="WJO133" s="181"/>
      <c r="WJP133" s="181"/>
      <c r="WJQ133" s="181"/>
      <c r="WJR133" s="181"/>
      <c r="WJS133" s="181"/>
      <c r="WJT133" s="181"/>
      <c r="WJU133" s="181"/>
      <c r="WJV133" s="181"/>
      <c r="WJW133" s="181"/>
      <c r="WJX133" s="181"/>
      <c r="WJY133" s="181"/>
      <c r="WJZ133" s="181"/>
      <c r="WKA133" s="181"/>
      <c r="WKB133" s="181"/>
      <c r="WKC133" s="181"/>
      <c r="WKD133" s="181"/>
      <c r="WKE133" s="181"/>
      <c r="WKF133" s="181"/>
      <c r="WKG133" s="181"/>
      <c r="WKH133" s="181"/>
      <c r="WKI133" s="181"/>
      <c r="WKJ133" s="181"/>
      <c r="WKK133" s="181"/>
      <c r="WKL133" s="181"/>
      <c r="WKM133" s="181"/>
      <c r="WKN133" s="181"/>
      <c r="WKO133" s="181"/>
      <c r="WKP133" s="181"/>
      <c r="WKQ133" s="181"/>
      <c r="WKR133" s="181"/>
      <c r="WKS133" s="181"/>
      <c r="WKT133" s="181"/>
      <c r="WKU133" s="181"/>
      <c r="WKV133" s="181"/>
      <c r="WKW133" s="181"/>
      <c r="WKX133" s="181"/>
      <c r="WKY133" s="181"/>
      <c r="WKZ133" s="181"/>
      <c r="WLA133" s="181"/>
      <c r="WLB133" s="181"/>
      <c r="WLC133" s="181"/>
      <c r="WLD133" s="181"/>
      <c r="WLE133" s="181"/>
      <c r="WLF133" s="181"/>
      <c r="WLG133" s="181"/>
      <c r="WLH133" s="181"/>
      <c r="WLI133" s="181"/>
      <c r="WLJ133" s="181"/>
      <c r="WLK133" s="181"/>
      <c r="WLL133" s="181"/>
      <c r="WLM133" s="181"/>
      <c r="WLN133" s="181"/>
      <c r="WLO133" s="181"/>
      <c r="WLP133" s="181"/>
      <c r="WLQ133" s="181"/>
      <c r="WLR133" s="181"/>
      <c r="WLS133" s="181"/>
      <c r="WLT133" s="181"/>
      <c r="WLU133" s="181"/>
      <c r="WLV133" s="181"/>
      <c r="WLW133" s="181"/>
      <c r="WLX133" s="181"/>
      <c r="WLY133" s="181"/>
      <c r="WLZ133" s="181"/>
      <c r="WMA133" s="181"/>
      <c r="WMB133" s="181"/>
      <c r="WMC133" s="181"/>
      <c r="WMD133" s="181"/>
      <c r="WME133" s="181"/>
      <c r="WMF133" s="181"/>
      <c r="WMG133" s="181"/>
      <c r="WMH133" s="181"/>
      <c r="WMI133" s="181"/>
      <c r="WMJ133" s="181"/>
      <c r="WMK133" s="181"/>
      <c r="WML133" s="181"/>
      <c r="WMM133" s="181"/>
      <c r="WMN133" s="181"/>
      <c r="WMO133" s="181"/>
      <c r="WMP133" s="181"/>
      <c r="WMQ133" s="181"/>
      <c r="WMR133" s="181"/>
      <c r="WMS133" s="181"/>
      <c r="WMT133" s="181"/>
      <c r="WMU133" s="181"/>
      <c r="WMV133" s="181"/>
      <c r="WMW133" s="181"/>
      <c r="WMX133" s="181"/>
      <c r="WMY133" s="181"/>
      <c r="WMZ133" s="181"/>
      <c r="WNA133" s="181"/>
      <c r="WNB133" s="181"/>
      <c r="WNC133" s="181"/>
      <c r="WND133" s="181"/>
      <c r="WNE133" s="181"/>
      <c r="WNF133" s="181"/>
      <c r="WNG133" s="181"/>
      <c r="WNH133" s="181"/>
      <c r="WNI133" s="181"/>
      <c r="WNJ133" s="181"/>
      <c r="WNK133" s="181"/>
      <c r="WNL133" s="181"/>
      <c r="WNM133" s="181"/>
      <c r="WNN133" s="181"/>
      <c r="WNO133" s="181"/>
      <c r="WNP133" s="181"/>
      <c r="WNQ133" s="181"/>
      <c r="WNR133" s="181"/>
      <c r="WNS133" s="181"/>
      <c r="WNT133" s="181"/>
      <c r="WNU133" s="181"/>
      <c r="WNV133" s="181"/>
      <c r="WNW133" s="181"/>
      <c r="WNX133" s="181"/>
      <c r="WNY133" s="181"/>
      <c r="WNZ133" s="181"/>
      <c r="WOA133" s="181"/>
      <c r="WOB133" s="181"/>
      <c r="WOC133" s="181"/>
      <c r="WOD133" s="181"/>
      <c r="WOE133" s="181"/>
      <c r="WOF133" s="181"/>
      <c r="WOG133" s="181"/>
      <c r="WOH133" s="181"/>
      <c r="WOI133" s="181"/>
      <c r="WOJ133" s="181"/>
      <c r="WOK133" s="181"/>
      <c r="WOL133" s="181"/>
      <c r="WOM133" s="181"/>
      <c r="WON133" s="181"/>
      <c r="WOO133" s="181"/>
      <c r="WOP133" s="181"/>
      <c r="WOQ133" s="181"/>
      <c r="WOR133" s="181"/>
      <c r="WOS133" s="181"/>
      <c r="WOT133" s="181"/>
      <c r="WOU133" s="181"/>
      <c r="WOV133" s="181"/>
      <c r="WOW133" s="181"/>
      <c r="WOX133" s="181"/>
      <c r="WOY133" s="181"/>
      <c r="WOZ133" s="181"/>
      <c r="WPA133" s="181"/>
      <c r="WPB133" s="181"/>
      <c r="WPC133" s="181"/>
      <c r="WPD133" s="181"/>
      <c r="WPE133" s="181"/>
      <c r="WPF133" s="181"/>
      <c r="WPG133" s="181"/>
      <c r="WPH133" s="181"/>
      <c r="WPI133" s="181"/>
      <c r="WPJ133" s="181"/>
      <c r="WPK133" s="181"/>
      <c r="WPL133" s="181"/>
      <c r="WPM133" s="181"/>
      <c r="WPN133" s="181"/>
      <c r="WPO133" s="181"/>
      <c r="WPP133" s="181"/>
      <c r="WPQ133" s="181"/>
      <c r="WPR133" s="181"/>
      <c r="WPS133" s="181"/>
      <c r="WPT133" s="181"/>
      <c r="WPU133" s="181"/>
      <c r="WPV133" s="181"/>
      <c r="WPW133" s="181"/>
      <c r="WPX133" s="181"/>
      <c r="WPY133" s="181"/>
      <c r="WPZ133" s="181"/>
      <c r="WQA133" s="181"/>
      <c r="WQB133" s="181"/>
      <c r="WQC133" s="181"/>
      <c r="WQD133" s="181"/>
      <c r="WQE133" s="181"/>
      <c r="WQF133" s="181"/>
      <c r="WQG133" s="181"/>
      <c r="WQH133" s="181"/>
      <c r="WQI133" s="181"/>
      <c r="WQJ133" s="181"/>
      <c r="WQK133" s="181"/>
      <c r="WQL133" s="181"/>
      <c r="WQM133" s="181"/>
      <c r="WQN133" s="181"/>
      <c r="WQO133" s="181"/>
      <c r="WQP133" s="181"/>
      <c r="WQQ133" s="181"/>
      <c r="WQR133" s="181"/>
      <c r="WQS133" s="181"/>
      <c r="WQT133" s="181"/>
      <c r="WQU133" s="181"/>
      <c r="WQV133" s="181"/>
      <c r="WQW133" s="181"/>
      <c r="WQX133" s="181"/>
      <c r="WQY133" s="181"/>
      <c r="WQZ133" s="181"/>
      <c r="WRA133" s="181"/>
      <c r="WRB133" s="181"/>
      <c r="WRC133" s="181"/>
      <c r="WRD133" s="181"/>
      <c r="WRE133" s="181"/>
      <c r="WRF133" s="181"/>
      <c r="WRG133" s="181"/>
      <c r="WRH133" s="181"/>
      <c r="WRI133" s="181"/>
      <c r="WRJ133" s="181"/>
      <c r="WRK133" s="181"/>
      <c r="WRL133" s="181"/>
      <c r="WRM133" s="181"/>
      <c r="WRN133" s="181"/>
      <c r="WRO133" s="181"/>
      <c r="WRP133" s="181"/>
      <c r="WRQ133" s="181"/>
      <c r="WRR133" s="181"/>
      <c r="WRS133" s="181"/>
      <c r="WRT133" s="181"/>
      <c r="WRU133" s="181"/>
      <c r="WRV133" s="181"/>
      <c r="WRW133" s="181"/>
      <c r="WRX133" s="181"/>
      <c r="WRY133" s="181"/>
      <c r="WRZ133" s="181"/>
      <c r="WSA133" s="181"/>
      <c r="WSB133" s="181"/>
      <c r="WSC133" s="181"/>
      <c r="WSD133" s="181"/>
      <c r="WSE133" s="181"/>
      <c r="WSF133" s="181"/>
      <c r="WSG133" s="181"/>
      <c r="WSH133" s="181"/>
      <c r="WSI133" s="181"/>
      <c r="WSJ133" s="181"/>
      <c r="WSK133" s="181"/>
      <c r="WSL133" s="181"/>
      <c r="WSM133" s="181"/>
      <c r="WSN133" s="181"/>
      <c r="WSO133" s="181"/>
      <c r="WSP133" s="181"/>
      <c r="WSQ133" s="181"/>
      <c r="WSR133" s="181"/>
      <c r="WSS133" s="181"/>
      <c r="WST133" s="181"/>
      <c r="WSU133" s="181"/>
      <c r="WSV133" s="181"/>
      <c r="WSW133" s="181"/>
      <c r="WSX133" s="181"/>
      <c r="WSY133" s="181"/>
      <c r="WSZ133" s="181"/>
      <c r="WTA133" s="181"/>
      <c r="WTB133" s="181"/>
      <c r="WTC133" s="181"/>
      <c r="WTD133" s="181"/>
      <c r="WTE133" s="181"/>
      <c r="WTF133" s="181"/>
      <c r="WTG133" s="181"/>
      <c r="WTH133" s="181"/>
      <c r="WTI133" s="181"/>
      <c r="WTJ133" s="181"/>
      <c r="WTK133" s="181"/>
      <c r="WTL133" s="181"/>
      <c r="WTM133" s="181"/>
      <c r="WTN133" s="181"/>
      <c r="WTO133" s="181"/>
      <c r="WTP133" s="181"/>
      <c r="WTQ133" s="181"/>
      <c r="WTR133" s="181"/>
      <c r="WTS133" s="181"/>
      <c r="WTT133" s="181"/>
      <c r="WTU133" s="181"/>
      <c r="WTV133" s="181"/>
      <c r="WTW133" s="181"/>
      <c r="WTX133" s="181"/>
      <c r="WTY133" s="181"/>
      <c r="WTZ133" s="181"/>
      <c r="WUA133" s="181"/>
      <c r="WUB133" s="181"/>
      <c r="WUC133" s="181"/>
      <c r="WUD133" s="181"/>
      <c r="WUE133" s="181"/>
      <c r="WUF133" s="181"/>
      <c r="WUG133" s="181"/>
      <c r="WUH133" s="181"/>
      <c r="WUI133" s="181"/>
      <c r="WUJ133" s="181"/>
      <c r="WUK133" s="181"/>
      <c r="WUL133" s="181"/>
      <c r="WUM133" s="181"/>
      <c r="WUN133" s="181"/>
      <c r="WUO133" s="181"/>
      <c r="WUP133" s="181"/>
      <c r="WUQ133" s="181"/>
      <c r="WUR133" s="181"/>
      <c r="WUS133" s="181"/>
      <c r="WUT133" s="181"/>
      <c r="WUU133" s="181"/>
      <c r="WUV133" s="181"/>
      <c r="WUW133" s="181"/>
      <c r="WUX133" s="181"/>
      <c r="WUY133" s="181"/>
      <c r="WUZ133" s="181"/>
      <c r="WVA133" s="181"/>
      <c r="WVB133" s="181"/>
      <c r="WVC133" s="181"/>
      <c r="WVD133" s="181"/>
      <c r="WVE133" s="181"/>
      <c r="WVF133" s="181"/>
      <c r="WVG133" s="181"/>
      <c r="WVH133" s="181"/>
      <c r="WVI133" s="181"/>
      <c r="WVJ133" s="181"/>
      <c r="WVK133" s="181"/>
      <c r="WVL133" s="181"/>
      <c r="WVM133" s="181"/>
      <c r="WVN133" s="181"/>
      <c r="WVO133" s="181"/>
      <c r="WVP133" s="181"/>
      <c r="WVQ133" s="181"/>
      <c r="WVR133" s="181"/>
      <c r="WVS133" s="181"/>
      <c r="WVT133" s="181"/>
      <c r="WVU133" s="181"/>
      <c r="WVV133" s="181"/>
      <c r="WVW133" s="181"/>
      <c r="WVX133" s="181"/>
      <c r="WVY133" s="181"/>
      <c r="WVZ133" s="181"/>
      <c r="WWA133" s="181"/>
      <c r="WWB133" s="181"/>
      <c r="WWC133" s="181"/>
      <c r="WWD133" s="181"/>
      <c r="WWE133" s="181"/>
      <c r="WWF133" s="181"/>
      <c r="WWG133" s="181"/>
      <c r="WWH133" s="181"/>
      <c r="WWI133" s="181"/>
      <c r="WWJ133" s="181"/>
      <c r="WWK133" s="181"/>
      <c r="WWL133" s="181"/>
      <c r="WWM133" s="181"/>
      <c r="WWN133" s="181"/>
      <c r="WWO133" s="181"/>
      <c r="WWP133" s="181"/>
      <c r="WWQ133" s="181"/>
      <c r="WWR133" s="181"/>
      <c r="WWS133" s="181"/>
      <c r="WWT133" s="181"/>
      <c r="WWU133" s="181"/>
      <c r="WWV133" s="181"/>
      <c r="WWW133" s="181"/>
      <c r="WWX133" s="181"/>
      <c r="WWY133" s="181"/>
      <c r="WWZ133" s="181"/>
      <c r="WXA133" s="181"/>
      <c r="WXB133" s="181"/>
      <c r="WXC133" s="181"/>
      <c r="WXD133" s="181"/>
      <c r="WXE133" s="181"/>
      <c r="WXF133" s="181"/>
      <c r="WXG133" s="181"/>
      <c r="WXH133" s="181"/>
      <c r="WXI133" s="181"/>
      <c r="WXJ133" s="181"/>
      <c r="WXK133" s="181"/>
      <c r="WXL133" s="181"/>
      <c r="WXM133" s="181"/>
      <c r="WXN133" s="181"/>
      <c r="WXO133" s="181"/>
      <c r="WXP133" s="181"/>
      <c r="WXQ133" s="181"/>
      <c r="WXR133" s="181"/>
      <c r="WXS133" s="181"/>
      <c r="WXT133" s="181"/>
      <c r="WXU133" s="181"/>
      <c r="WXV133" s="181"/>
      <c r="WXW133" s="181"/>
      <c r="WXX133" s="181"/>
      <c r="WXY133" s="181"/>
      <c r="WXZ133" s="181"/>
      <c r="WYA133" s="181"/>
      <c r="WYB133" s="181"/>
      <c r="WYC133" s="181"/>
      <c r="WYD133" s="181"/>
      <c r="WYE133" s="181"/>
      <c r="WYF133" s="181"/>
      <c r="WYG133" s="181"/>
      <c r="WYH133" s="181"/>
      <c r="WYI133" s="181"/>
      <c r="WYJ133" s="181"/>
      <c r="WYK133" s="181"/>
      <c r="WYL133" s="181"/>
      <c r="WYM133" s="181"/>
      <c r="WYN133" s="181"/>
      <c r="WYO133" s="181"/>
      <c r="WYP133" s="181"/>
      <c r="WYQ133" s="181"/>
      <c r="WYR133" s="181"/>
      <c r="WYS133" s="181"/>
      <c r="WYT133" s="181"/>
      <c r="WYU133" s="181"/>
      <c r="WYV133" s="181"/>
      <c r="WYW133" s="181"/>
      <c r="WYX133" s="181"/>
      <c r="WYY133" s="181"/>
      <c r="WYZ133" s="181"/>
      <c r="WZA133" s="181"/>
      <c r="WZB133" s="181"/>
      <c r="WZC133" s="181"/>
      <c r="WZD133" s="181"/>
      <c r="WZE133" s="181"/>
      <c r="WZF133" s="181"/>
      <c r="WZG133" s="181"/>
      <c r="WZH133" s="181"/>
      <c r="WZI133" s="181"/>
      <c r="WZJ133" s="181"/>
      <c r="WZK133" s="181"/>
      <c r="WZL133" s="181"/>
      <c r="WZM133" s="181"/>
      <c r="WZN133" s="181"/>
      <c r="WZO133" s="181"/>
      <c r="WZP133" s="181"/>
      <c r="WZQ133" s="181"/>
      <c r="WZR133" s="181"/>
      <c r="WZS133" s="181"/>
      <c r="WZT133" s="181"/>
      <c r="WZU133" s="181"/>
      <c r="WZV133" s="181"/>
      <c r="WZW133" s="181"/>
      <c r="WZX133" s="181"/>
      <c r="WZY133" s="181"/>
      <c r="WZZ133" s="181"/>
      <c r="XAA133" s="181"/>
      <c r="XAB133" s="181"/>
      <c r="XAC133" s="181"/>
      <c r="XAD133" s="181"/>
      <c r="XAE133" s="181"/>
      <c r="XAF133" s="181"/>
      <c r="XAG133" s="181"/>
      <c r="XAH133" s="181"/>
      <c r="XAI133" s="181"/>
      <c r="XAJ133" s="181"/>
      <c r="XAK133" s="181"/>
      <c r="XAL133" s="181"/>
      <c r="XAM133" s="181"/>
      <c r="XAN133" s="181"/>
      <c r="XAO133" s="181"/>
      <c r="XAP133" s="181"/>
      <c r="XAQ133" s="181"/>
      <c r="XAR133" s="181"/>
      <c r="XAS133" s="181"/>
      <c r="XAT133" s="181"/>
      <c r="XAU133" s="181"/>
      <c r="XAV133" s="181"/>
      <c r="XAW133" s="181"/>
      <c r="XAX133" s="181"/>
      <c r="XAY133" s="181"/>
      <c r="XAZ133" s="181"/>
      <c r="XBA133" s="181"/>
      <c r="XBB133" s="181"/>
      <c r="XBC133" s="181"/>
      <c r="XBD133" s="181"/>
      <c r="XBE133" s="181"/>
      <c r="XBF133" s="181"/>
      <c r="XBG133" s="181"/>
      <c r="XBH133" s="181"/>
      <c r="XBI133" s="181"/>
      <c r="XBJ133" s="181"/>
      <c r="XBK133" s="181"/>
      <c r="XBL133" s="181"/>
      <c r="XBM133" s="181"/>
      <c r="XBN133" s="181"/>
      <c r="XBO133" s="181"/>
      <c r="XBP133" s="181"/>
      <c r="XBQ133" s="181"/>
      <c r="XBR133" s="181"/>
      <c r="XBS133" s="181"/>
      <c r="XBT133" s="181"/>
      <c r="XBU133" s="181"/>
      <c r="XBV133" s="181"/>
      <c r="XBW133" s="181"/>
      <c r="XBX133" s="181"/>
      <c r="XBY133" s="181"/>
      <c r="XBZ133" s="181"/>
      <c r="XCA133" s="181"/>
      <c r="XCB133" s="181"/>
      <c r="XCC133" s="181"/>
      <c r="XCD133" s="181"/>
      <c r="XCE133" s="181"/>
      <c r="XCF133" s="181"/>
      <c r="XCG133" s="181"/>
      <c r="XCH133" s="181"/>
      <c r="XCI133" s="181"/>
      <c r="XCJ133" s="181"/>
      <c r="XCK133" s="181"/>
      <c r="XCL133" s="181"/>
      <c r="XCM133" s="181"/>
      <c r="XCN133" s="181"/>
      <c r="XCO133" s="181"/>
      <c r="XCP133" s="181"/>
      <c r="XCQ133" s="181"/>
      <c r="XCR133" s="181"/>
      <c r="XCS133" s="181"/>
      <c r="XCT133" s="181"/>
      <c r="XCU133" s="181"/>
      <c r="XCV133" s="181"/>
      <c r="XCW133" s="181"/>
      <c r="XCX133" s="181"/>
      <c r="XCY133" s="181"/>
      <c r="XCZ133" s="181"/>
      <c r="XDA133" s="181"/>
      <c r="XDB133" s="181"/>
      <c r="XDC133" s="181"/>
      <c r="XDD133" s="181"/>
      <c r="XDE133" s="181"/>
      <c r="XDF133" s="181"/>
      <c r="XDG133" s="181"/>
      <c r="XDH133" s="181"/>
      <c r="XDI133" s="181"/>
      <c r="XDJ133" s="181"/>
      <c r="XDK133" s="181"/>
      <c r="XDL133" s="181"/>
      <c r="XDM133" s="181"/>
      <c r="XDN133" s="181"/>
      <c r="XDO133" s="181"/>
      <c r="XDP133" s="181"/>
      <c r="XDQ133" s="181"/>
      <c r="XDR133" s="181"/>
      <c r="XDS133" s="181"/>
      <c r="XDT133" s="181"/>
      <c r="XDU133" s="181"/>
      <c r="XDV133" s="181"/>
      <c r="XDW133" s="181"/>
      <c r="XDX133" s="181"/>
      <c r="XDY133" s="181"/>
      <c r="XDZ133" s="181"/>
      <c r="XEA133" s="181"/>
      <c r="XEB133" s="181"/>
      <c r="XEC133" s="181"/>
      <c r="XED133" s="181"/>
      <c r="XEE133" s="181"/>
      <c r="XEF133" s="181"/>
      <c r="XEG133" s="181"/>
      <c r="XEH133" s="181"/>
      <c r="XEI133" s="181"/>
      <c r="XEJ133" s="181"/>
      <c r="XEK133" s="181"/>
      <c r="XEL133" s="181"/>
      <c r="XEM133" s="181"/>
      <c r="XEN133" s="181"/>
      <c r="XEO133" s="181"/>
      <c r="XEP133" s="181"/>
      <c r="XEQ133" s="181"/>
      <c r="XER133" s="181"/>
      <c r="XES133" s="181"/>
      <c r="XET133" s="181"/>
      <c r="XEU133" s="181"/>
      <c r="XEV133" s="181"/>
      <c r="XEW133" s="181"/>
      <c r="XEX133" s="181"/>
      <c r="XEY133" s="181"/>
      <c r="XEZ133" s="181"/>
      <c r="XFA133" s="181"/>
      <c r="XFB133" s="181"/>
    </row>
    <row r="134" spans="1:16382" s="145" customFormat="1" x14ac:dyDescent="0.3">
      <c r="A134" s="147"/>
      <c r="B134" s="168">
        <v>20180002428</v>
      </c>
      <c r="C134" s="158">
        <v>2</v>
      </c>
      <c r="D134" s="143">
        <f>N134+P134+R134</f>
        <v>36</v>
      </c>
      <c r="E134" s="168" t="s">
        <v>302</v>
      </c>
      <c r="F134" s="169" t="s">
        <v>301</v>
      </c>
      <c r="G134" s="169" t="s">
        <v>13</v>
      </c>
      <c r="H134" s="169" t="s">
        <v>6</v>
      </c>
      <c r="I134" s="168" t="s">
        <v>30</v>
      </c>
      <c r="J134" s="279">
        <v>2011</v>
      </c>
      <c r="K134" s="135" t="s">
        <v>11</v>
      </c>
      <c r="L134" s="122">
        <f>IF(J134&gt;2010,1,IF(J134&gt;2006,0.3,4))</f>
        <v>1</v>
      </c>
      <c r="M134" s="159">
        <v>2</v>
      </c>
      <c r="N134" s="160">
        <v>18</v>
      </c>
      <c r="O134" s="97">
        <v>2</v>
      </c>
      <c r="P134" s="153">
        <v>18</v>
      </c>
      <c r="Q134" s="95"/>
      <c r="R134" s="154"/>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c r="IA134" s="95"/>
      <c r="IB134" s="95"/>
      <c r="IC134" s="95"/>
      <c r="ID134" s="95"/>
      <c r="IE134" s="95"/>
      <c r="IF134" s="95"/>
      <c r="IG134" s="95"/>
      <c r="IH134" s="95"/>
      <c r="II134" s="95"/>
      <c r="IJ134" s="95"/>
      <c r="IK134" s="95"/>
      <c r="IL134" s="95"/>
      <c r="IM134" s="95"/>
      <c r="IN134" s="95"/>
      <c r="IO134" s="95"/>
      <c r="IP134" s="95"/>
      <c r="IQ134" s="95"/>
      <c r="IR134" s="95"/>
      <c r="IS134" s="95"/>
      <c r="IT134" s="95"/>
      <c r="IU134" s="95"/>
      <c r="IV134" s="95"/>
      <c r="IW134" s="95"/>
      <c r="IX134" s="95"/>
      <c r="IY134" s="95"/>
      <c r="IZ134" s="95"/>
      <c r="JA134" s="95"/>
      <c r="JB134" s="95"/>
      <c r="JC134" s="95"/>
      <c r="JD134" s="95"/>
      <c r="JE134" s="95"/>
      <c r="JF134" s="95"/>
      <c r="JG134" s="95"/>
      <c r="JH134" s="95"/>
      <c r="JI134" s="95"/>
      <c r="JJ134" s="95"/>
      <c r="JK134" s="95"/>
      <c r="JL134" s="95"/>
      <c r="JM134" s="95"/>
      <c r="JN134" s="95"/>
      <c r="JO134" s="95"/>
      <c r="JP134" s="95"/>
      <c r="JQ134" s="95"/>
      <c r="JR134" s="95"/>
      <c r="JS134" s="95"/>
      <c r="JT134" s="95"/>
      <c r="JU134" s="95"/>
      <c r="JV134" s="95"/>
      <c r="JW134" s="95"/>
      <c r="JX134" s="95"/>
      <c r="JY134" s="95"/>
      <c r="JZ134" s="95"/>
      <c r="KA134" s="95"/>
      <c r="KB134" s="95"/>
      <c r="KC134" s="95"/>
      <c r="KD134" s="95"/>
      <c r="KE134" s="95"/>
      <c r="KF134" s="95"/>
      <c r="KG134" s="95"/>
      <c r="KH134" s="95"/>
      <c r="KI134" s="95"/>
      <c r="KJ134" s="95"/>
      <c r="KK134" s="95"/>
      <c r="KL134" s="95"/>
      <c r="KM134" s="95"/>
      <c r="KN134" s="95"/>
      <c r="KO134" s="95"/>
      <c r="KP134" s="95"/>
      <c r="KQ134" s="95"/>
      <c r="KR134" s="95"/>
      <c r="KS134" s="95"/>
      <c r="KT134" s="95"/>
      <c r="KU134" s="95"/>
      <c r="KV134" s="95"/>
      <c r="KW134" s="95"/>
      <c r="KX134" s="95"/>
      <c r="KY134" s="95"/>
      <c r="KZ134" s="95"/>
      <c r="LA134" s="95"/>
      <c r="LB134" s="95"/>
      <c r="LC134" s="95"/>
      <c r="LD134" s="95"/>
      <c r="LE134" s="95"/>
      <c r="LF134" s="95"/>
      <c r="LG134" s="95"/>
      <c r="LH134" s="95"/>
      <c r="LI134" s="95"/>
      <c r="LJ134" s="95"/>
      <c r="LK134" s="95"/>
      <c r="LL134" s="95"/>
      <c r="LM134" s="95"/>
      <c r="LN134" s="95"/>
      <c r="LO134" s="95"/>
      <c r="LP134" s="95"/>
      <c r="LQ134" s="95"/>
      <c r="LR134" s="95"/>
      <c r="LS134" s="95"/>
      <c r="LT134" s="95"/>
      <c r="LU134" s="95"/>
      <c r="LV134" s="95"/>
      <c r="LW134" s="95"/>
      <c r="LX134" s="95"/>
      <c r="LY134" s="95"/>
      <c r="LZ134" s="95"/>
      <c r="MA134" s="95"/>
      <c r="MB134" s="95"/>
      <c r="MC134" s="95"/>
      <c r="MD134" s="95"/>
      <c r="ME134" s="95"/>
      <c r="MF134" s="95"/>
      <c r="MG134" s="95"/>
      <c r="MH134" s="95"/>
      <c r="MI134" s="95"/>
      <c r="MJ134" s="95"/>
      <c r="MK134" s="95"/>
      <c r="ML134" s="95"/>
      <c r="MM134" s="95"/>
      <c r="MN134" s="95"/>
      <c r="MO134" s="95"/>
      <c r="MP134" s="95"/>
      <c r="MQ134" s="95"/>
      <c r="MR134" s="95"/>
      <c r="MS134" s="95"/>
      <c r="MT134" s="95"/>
      <c r="MU134" s="95"/>
      <c r="MV134" s="95"/>
      <c r="MW134" s="95"/>
      <c r="MX134" s="95"/>
      <c r="MY134" s="95"/>
      <c r="MZ134" s="95"/>
      <c r="NA134" s="95"/>
      <c r="NB134" s="95"/>
      <c r="NC134" s="95"/>
      <c r="ND134" s="95"/>
      <c r="NE134" s="95"/>
      <c r="NF134" s="95"/>
      <c r="NG134" s="95"/>
      <c r="NH134" s="95"/>
      <c r="NI134" s="95"/>
      <c r="NJ134" s="95"/>
      <c r="NK134" s="95"/>
      <c r="NL134" s="95"/>
      <c r="NM134" s="95"/>
      <c r="NN134" s="95"/>
      <c r="NO134" s="95"/>
      <c r="NP134" s="95"/>
      <c r="NQ134" s="95"/>
      <c r="NR134" s="95"/>
      <c r="NS134" s="95"/>
      <c r="NT134" s="95"/>
      <c r="NU134" s="95"/>
      <c r="NV134" s="95"/>
      <c r="NW134" s="95"/>
      <c r="NX134" s="95"/>
      <c r="NY134" s="95"/>
      <c r="NZ134" s="95"/>
      <c r="OA134" s="95"/>
      <c r="OB134" s="95"/>
      <c r="OC134" s="95"/>
      <c r="OD134" s="95"/>
      <c r="OE134" s="95"/>
      <c r="OF134" s="95"/>
      <c r="OG134" s="95"/>
      <c r="OH134" s="95"/>
      <c r="OI134" s="95"/>
      <c r="OJ134" s="95"/>
      <c r="OK134" s="95"/>
      <c r="OL134" s="95"/>
      <c r="OM134" s="95"/>
      <c r="ON134" s="95"/>
      <c r="OO134" s="95"/>
      <c r="OP134" s="95"/>
      <c r="OQ134" s="95"/>
      <c r="OR134" s="95"/>
      <c r="OS134" s="95"/>
      <c r="OT134" s="95"/>
      <c r="OU134" s="95"/>
      <c r="OV134" s="95"/>
      <c r="OW134" s="95"/>
      <c r="OX134" s="95"/>
      <c r="OY134" s="95"/>
      <c r="OZ134" s="95"/>
      <c r="PA134" s="95"/>
      <c r="PB134" s="95"/>
      <c r="PC134" s="95"/>
      <c r="PD134" s="95"/>
      <c r="PE134" s="95"/>
      <c r="PF134" s="95"/>
      <c r="PG134" s="95"/>
      <c r="PH134" s="95"/>
      <c r="PI134" s="95"/>
      <c r="PJ134" s="95"/>
      <c r="PK134" s="95"/>
      <c r="PL134" s="95"/>
      <c r="PM134" s="95"/>
      <c r="PN134" s="95"/>
      <c r="PO134" s="95"/>
      <c r="PP134" s="95"/>
      <c r="PQ134" s="95"/>
      <c r="PR134" s="95"/>
      <c r="PS134" s="95"/>
      <c r="PT134" s="95"/>
      <c r="PU134" s="95"/>
      <c r="PV134" s="95"/>
      <c r="PW134" s="95"/>
      <c r="PX134" s="95"/>
      <c r="PY134" s="95"/>
      <c r="PZ134" s="95"/>
      <c r="QA134" s="95"/>
      <c r="QB134" s="95"/>
      <c r="QC134" s="95"/>
      <c r="QD134" s="95"/>
      <c r="QE134" s="95"/>
      <c r="QF134" s="95"/>
      <c r="QG134" s="95"/>
      <c r="QH134" s="95"/>
      <c r="QI134" s="95"/>
      <c r="QJ134" s="95"/>
      <c r="QK134" s="95"/>
      <c r="QL134" s="95"/>
      <c r="QM134" s="95"/>
      <c r="QN134" s="95"/>
      <c r="QO134" s="95"/>
      <c r="QP134" s="95"/>
      <c r="QQ134" s="95"/>
      <c r="QR134" s="95"/>
      <c r="QS134" s="95"/>
      <c r="QT134" s="95"/>
      <c r="QU134" s="95"/>
      <c r="QV134" s="95"/>
      <c r="QW134" s="95"/>
      <c r="QX134" s="95"/>
      <c r="QY134" s="95"/>
      <c r="QZ134" s="95"/>
      <c r="RA134" s="95"/>
      <c r="RB134" s="95"/>
      <c r="RC134" s="95"/>
      <c r="RD134" s="95"/>
      <c r="RE134" s="95"/>
      <c r="RF134" s="95"/>
      <c r="RG134" s="95"/>
      <c r="RH134" s="95"/>
      <c r="RI134" s="95"/>
      <c r="RJ134" s="95"/>
      <c r="RK134" s="95"/>
      <c r="RL134" s="95"/>
      <c r="RM134" s="95"/>
      <c r="RN134" s="95"/>
      <c r="RO134" s="95"/>
      <c r="RP134" s="95"/>
      <c r="RQ134" s="95"/>
      <c r="RR134" s="95"/>
      <c r="RS134" s="95"/>
      <c r="RT134" s="95"/>
      <c r="RU134" s="95"/>
      <c r="RV134" s="95"/>
      <c r="RW134" s="95"/>
      <c r="RX134" s="95"/>
      <c r="RY134" s="95"/>
      <c r="RZ134" s="95"/>
      <c r="SA134" s="95"/>
      <c r="SB134" s="95"/>
      <c r="SC134" s="95"/>
      <c r="SD134" s="95"/>
      <c r="SE134" s="95"/>
      <c r="SF134" s="95"/>
      <c r="SG134" s="95"/>
      <c r="SH134" s="95"/>
      <c r="SI134" s="95"/>
      <c r="SJ134" s="95"/>
      <c r="SK134" s="95"/>
      <c r="SL134" s="95"/>
      <c r="SM134" s="95"/>
      <c r="SN134" s="95"/>
      <c r="SO134" s="95"/>
      <c r="SP134" s="95"/>
      <c r="SQ134" s="95"/>
      <c r="SR134" s="95"/>
      <c r="SS134" s="95"/>
      <c r="ST134" s="95"/>
      <c r="SU134" s="95"/>
      <c r="SV134" s="95"/>
      <c r="SW134" s="95"/>
      <c r="SX134" s="95"/>
      <c r="SY134" s="95"/>
      <c r="SZ134" s="95"/>
      <c r="TA134" s="95"/>
      <c r="TB134" s="95"/>
      <c r="TC134" s="95"/>
      <c r="TD134" s="95"/>
      <c r="TE134" s="95"/>
      <c r="TF134" s="95"/>
      <c r="TG134" s="95"/>
      <c r="TH134" s="95"/>
      <c r="TI134" s="95"/>
      <c r="TJ134" s="95"/>
      <c r="TK134" s="95"/>
      <c r="TL134" s="95"/>
      <c r="TM134" s="95"/>
      <c r="TN134" s="95"/>
      <c r="TO134" s="95"/>
      <c r="TP134" s="95"/>
      <c r="TQ134" s="95"/>
      <c r="TR134" s="95"/>
      <c r="TS134" s="95"/>
      <c r="TT134" s="95"/>
      <c r="TU134" s="95"/>
      <c r="TV134" s="95"/>
      <c r="TW134" s="95"/>
      <c r="TX134" s="95"/>
      <c r="TY134" s="95"/>
      <c r="TZ134" s="95"/>
      <c r="UA134" s="95"/>
      <c r="UB134" s="95"/>
      <c r="UC134" s="95"/>
      <c r="UD134" s="95"/>
      <c r="UE134" s="95"/>
      <c r="UF134" s="95"/>
      <c r="UG134" s="95"/>
      <c r="UH134" s="95"/>
      <c r="UI134" s="95"/>
      <c r="UJ134" s="95"/>
      <c r="UK134" s="95"/>
      <c r="UL134" s="95"/>
      <c r="UM134" s="95"/>
      <c r="UN134" s="95"/>
      <c r="UO134" s="95"/>
      <c r="UP134" s="95"/>
      <c r="UQ134" s="95"/>
      <c r="UR134" s="95"/>
      <c r="US134" s="95"/>
      <c r="UT134" s="95"/>
      <c r="UU134" s="95"/>
      <c r="UV134" s="95"/>
      <c r="UW134" s="95"/>
      <c r="UX134" s="95"/>
      <c r="UY134" s="95"/>
      <c r="UZ134" s="95"/>
      <c r="VA134" s="95"/>
      <c r="VB134" s="95"/>
      <c r="VC134" s="95"/>
      <c r="VD134" s="95"/>
      <c r="VE134" s="95"/>
      <c r="VF134" s="95"/>
      <c r="VG134" s="95"/>
      <c r="VH134" s="95"/>
      <c r="VI134" s="95"/>
      <c r="VJ134" s="95"/>
      <c r="VK134" s="95"/>
      <c r="VL134" s="95"/>
      <c r="VM134" s="95"/>
      <c r="VN134" s="95"/>
      <c r="VO134" s="95"/>
      <c r="VP134" s="95"/>
      <c r="VQ134" s="95"/>
      <c r="VR134" s="95"/>
      <c r="VS134" s="95"/>
      <c r="VT134" s="95"/>
      <c r="VU134" s="95"/>
      <c r="VV134" s="95"/>
      <c r="VW134" s="95"/>
      <c r="VX134" s="95"/>
      <c r="VY134" s="95"/>
      <c r="VZ134" s="95"/>
      <c r="WA134" s="95"/>
      <c r="WB134" s="95"/>
      <c r="WC134" s="95"/>
      <c r="WD134" s="95"/>
      <c r="WE134" s="95"/>
      <c r="WF134" s="95"/>
      <c r="WG134" s="95"/>
      <c r="WH134" s="95"/>
      <c r="WI134" s="95"/>
      <c r="WJ134" s="95"/>
      <c r="WK134" s="95"/>
      <c r="WL134" s="95"/>
      <c r="WM134" s="95"/>
      <c r="WN134" s="95"/>
      <c r="WO134" s="95"/>
      <c r="WP134" s="95"/>
      <c r="WQ134" s="95"/>
      <c r="WR134" s="95"/>
      <c r="WS134" s="95"/>
      <c r="WT134" s="95"/>
      <c r="WU134" s="95"/>
      <c r="WV134" s="95"/>
      <c r="WW134" s="95"/>
      <c r="WX134" s="95"/>
      <c r="WY134" s="95"/>
      <c r="WZ134" s="95"/>
      <c r="XA134" s="95"/>
      <c r="XB134" s="95"/>
      <c r="XC134" s="95"/>
      <c r="XD134" s="95"/>
      <c r="XE134" s="95"/>
      <c r="XF134" s="95"/>
      <c r="XG134" s="95"/>
      <c r="XH134" s="95"/>
      <c r="XI134" s="95"/>
      <c r="XJ134" s="95"/>
      <c r="XK134" s="95"/>
      <c r="XL134" s="95"/>
      <c r="XM134" s="95"/>
      <c r="XN134" s="95"/>
      <c r="XO134" s="95"/>
      <c r="XP134" s="95"/>
      <c r="XQ134" s="95"/>
      <c r="XR134" s="95"/>
      <c r="XS134" s="95"/>
      <c r="XT134" s="95"/>
      <c r="XU134" s="95"/>
      <c r="XV134" s="95"/>
      <c r="XW134" s="95"/>
      <c r="XX134" s="95"/>
      <c r="XY134" s="95"/>
      <c r="XZ134" s="95"/>
      <c r="YA134" s="95"/>
      <c r="YB134" s="95"/>
      <c r="YC134" s="95"/>
      <c r="YD134" s="95"/>
      <c r="YE134" s="95"/>
      <c r="YF134" s="95"/>
      <c r="YG134" s="95"/>
      <c r="YH134" s="95"/>
      <c r="YI134" s="95"/>
      <c r="YJ134" s="95"/>
      <c r="YK134" s="95"/>
      <c r="YL134" s="95"/>
      <c r="YM134" s="95"/>
      <c r="YN134" s="95"/>
      <c r="YO134" s="95"/>
      <c r="YP134" s="95"/>
      <c r="YQ134" s="95"/>
      <c r="YR134" s="95"/>
      <c r="YS134" s="95"/>
      <c r="YT134" s="95"/>
      <c r="YU134" s="95"/>
      <c r="YV134" s="95"/>
      <c r="YW134" s="95"/>
      <c r="YX134" s="95"/>
      <c r="YY134" s="95"/>
      <c r="YZ134" s="95"/>
      <c r="ZA134" s="95"/>
      <c r="ZB134" s="95"/>
      <c r="ZC134" s="95"/>
      <c r="ZD134" s="95"/>
      <c r="ZE134" s="95"/>
      <c r="ZF134" s="95"/>
      <c r="ZG134" s="95"/>
      <c r="ZH134" s="95"/>
      <c r="ZI134" s="95"/>
      <c r="ZJ134" s="95"/>
      <c r="ZK134" s="95"/>
      <c r="ZL134" s="95"/>
      <c r="ZM134" s="95"/>
      <c r="ZN134" s="95"/>
      <c r="ZO134" s="95"/>
      <c r="ZP134" s="95"/>
      <c r="ZQ134" s="95"/>
      <c r="ZR134" s="95"/>
      <c r="ZS134" s="95"/>
      <c r="ZT134" s="95"/>
      <c r="ZU134" s="95"/>
      <c r="ZV134" s="95"/>
      <c r="ZW134" s="95"/>
      <c r="ZX134" s="95"/>
      <c r="ZY134" s="95"/>
      <c r="ZZ134" s="95"/>
      <c r="AAA134" s="95"/>
      <c r="AAB134" s="95"/>
      <c r="AAC134" s="95"/>
      <c r="AAD134" s="95"/>
      <c r="AAE134" s="95"/>
      <c r="AAF134" s="95"/>
      <c r="AAG134" s="95"/>
      <c r="AAH134" s="95"/>
      <c r="AAI134" s="95"/>
      <c r="AAJ134" s="95"/>
      <c r="AAK134" s="95"/>
      <c r="AAL134" s="95"/>
      <c r="AAM134" s="95"/>
      <c r="AAN134" s="95"/>
      <c r="AAO134" s="95"/>
      <c r="AAP134" s="95"/>
      <c r="AAQ134" s="95"/>
      <c r="AAR134" s="95"/>
      <c r="AAS134" s="95"/>
      <c r="AAT134" s="95"/>
      <c r="AAU134" s="95"/>
      <c r="AAV134" s="95"/>
      <c r="AAW134" s="95"/>
      <c r="AAX134" s="95"/>
      <c r="AAY134" s="95"/>
      <c r="AAZ134" s="95"/>
      <c r="ABA134" s="95"/>
      <c r="ABB134" s="95"/>
      <c r="ABC134" s="95"/>
      <c r="ABD134" s="95"/>
      <c r="ABE134" s="95"/>
      <c r="ABF134" s="95"/>
      <c r="ABG134" s="95"/>
      <c r="ABH134" s="95"/>
      <c r="ABI134" s="95"/>
      <c r="ABJ134" s="95"/>
      <c r="ABK134" s="95"/>
      <c r="ABL134" s="95"/>
      <c r="ABM134" s="95"/>
      <c r="ABN134" s="95"/>
      <c r="ABO134" s="95"/>
      <c r="ABP134" s="95"/>
      <c r="ABQ134" s="95"/>
      <c r="ABR134" s="95"/>
      <c r="ABS134" s="95"/>
      <c r="ABT134" s="95"/>
      <c r="ABU134" s="95"/>
      <c r="ABV134" s="95"/>
      <c r="ABW134" s="95"/>
      <c r="ABX134" s="95"/>
      <c r="ABY134" s="95"/>
      <c r="ABZ134" s="95"/>
      <c r="ACA134" s="95"/>
      <c r="ACB134" s="95"/>
      <c r="ACC134" s="95"/>
      <c r="ACD134" s="95"/>
      <c r="ACE134" s="95"/>
      <c r="ACF134" s="95"/>
      <c r="ACG134" s="95"/>
      <c r="ACH134" s="95"/>
      <c r="ACI134" s="95"/>
      <c r="ACJ134" s="95"/>
      <c r="ACK134" s="95"/>
      <c r="ACL134" s="95"/>
      <c r="ACM134" s="95"/>
      <c r="ACN134" s="95"/>
      <c r="ACO134" s="95"/>
      <c r="ACP134" s="95"/>
      <c r="ACQ134" s="95"/>
      <c r="ACR134" s="95"/>
      <c r="ACS134" s="95"/>
      <c r="ACT134" s="95"/>
      <c r="ACU134" s="95"/>
      <c r="ACV134" s="95"/>
      <c r="ACW134" s="95"/>
      <c r="ACX134" s="95"/>
      <c r="ACY134" s="95"/>
      <c r="ACZ134" s="95"/>
      <c r="ADA134" s="95"/>
      <c r="ADB134" s="95"/>
      <c r="ADC134" s="95"/>
      <c r="ADD134" s="95"/>
      <c r="ADE134" s="95"/>
      <c r="ADF134" s="95"/>
      <c r="ADG134" s="95"/>
      <c r="ADH134" s="95"/>
      <c r="ADI134" s="95"/>
      <c r="ADJ134" s="95"/>
      <c r="ADK134" s="95"/>
      <c r="ADL134" s="95"/>
      <c r="ADM134" s="95"/>
      <c r="ADN134" s="95"/>
      <c r="ADO134" s="95"/>
      <c r="ADP134" s="95"/>
      <c r="ADQ134" s="95"/>
      <c r="ADR134" s="95"/>
      <c r="ADS134" s="95"/>
      <c r="ADT134" s="95"/>
      <c r="ADU134" s="95"/>
      <c r="ADV134" s="95"/>
      <c r="ADW134" s="95"/>
      <c r="ADX134" s="95"/>
      <c r="ADY134" s="95"/>
      <c r="ADZ134" s="95"/>
      <c r="AEA134" s="95"/>
      <c r="AEB134" s="95"/>
      <c r="AEC134" s="95"/>
      <c r="AED134" s="95"/>
      <c r="AEE134" s="95"/>
      <c r="AEF134" s="95"/>
      <c r="AEG134" s="95"/>
      <c r="AEH134" s="95"/>
      <c r="AEI134" s="95"/>
      <c r="AEJ134" s="95"/>
      <c r="AEK134" s="95"/>
      <c r="AEL134" s="95"/>
      <c r="AEM134" s="95"/>
      <c r="AEN134" s="95"/>
      <c r="AEO134" s="95"/>
      <c r="AEP134" s="95"/>
      <c r="AEQ134" s="95"/>
      <c r="AER134" s="95"/>
      <c r="AES134" s="95"/>
      <c r="AET134" s="95"/>
      <c r="AEU134" s="95"/>
      <c r="AEV134" s="95"/>
      <c r="AEW134" s="95"/>
      <c r="AEX134" s="95"/>
      <c r="AEY134" s="95"/>
      <c r="AEZ134" s="95"/>
      <c r="AFA134" s="95"/>
      <c r="AFB134" s="95"/>
      <c r="AFC134" s="95"/>
      <c r="AFD134" s="95"/>
      <c r="AFE134" s="95"/>
      <c r="AFF134" s="95"/>
      <c r="AFG134" s="95"/>
      <c r="AFH134" s="95"/>
      <c r="AFI134" s="95"/>
      <c r="AFJ134" s="95"/>
      <c r="AFK134" s="95"/>
      <c r="AFL134" s="95"/>
      <c r="AFM134" s="95"/>
      <c r="AFN134" s="95"/>
      <c r="AFO134" s="95"/>
      <c r="AFP134" s="95"/>
      <c r="AFQ134" s="95"/>
      <c r="AFR134" s="95"/>
      <c r="AFS134" s="95"/>
      <c r="AFT134" s="95"/>
      <c r="AFU134" s="95"/>
      <c r="AFV134" s="95"/>
      <c r="AFW134" s="95"/>
      <c r="AFX134" s="95"/>
      <c r="AFY134" s="95"/>
      <c r="AFZ134" s="95"/>
      <c r="AGA134" s="95"/>
      <c r="AGB134" s="95"/>
      <c r="AGC134" s="95"/>
      <c r="AGD134" s="95"/>
      <c r="AGE134" s="95"/>
      <c r="AGF134" s="95"/>
      <c r="AGG134" s="95"/>
      <c r="AGH134" s="95"/>
      <c r="AGI134" s="95"/>
      <c r="AGJ134" s="95"/>
      <c r="AGK134" s="95"/>
      <c r="AGL134" s="95"/>
      <c r="AGM134" s="95"/>
      <c r="AGN134" s="95"/>
      <c r="AGO134" s="95"/>
      <c r="AGP134" s="95"/>
      <c r="AGQ134" s="95"/>
      <c r="AGR134" s="95"/>
      <c r="AGS134" s="95"/>
      <c r="AGT134" s="95"/>
      <c r="AGU134" s="95"/>
      <c r="AGV134" s="95"/>
      <c r="AGW134" s="95"/>
      <c r="AGX134" s="95"/>
      <c r="AGY134" s="95"/>
      <c r="AGZ134" s="95"/>
      <c r="AHA134" s="95"/>
      <c r="AHB134" s="95"/>
      <c r="AHC134" s="95"/>
      <c r="AHD134" s="95"/>
      <c r="AHE134" s="95"/>
      <c r="AHF134" s="95"/>
      <c r="AHG134" s="95"/>
      <c r="AHH134" s="95"/>
      <c r="AHI134" s="95"/>
      <c r="AHJ134" s="95"/>
      <c r="AHK134" s="95"/>
      <c r="AHL134" s="95"/>
      <c r="AHM134" s="95"/>
      <c r="AHN134" s="95"/>
      <c r="AHO134" s="95"/>
      <c r="AHP134" s="95"/>
      <c r="AHQ134" s="95"/>
      <c r="AHR134" s="95"/>
      <c r="AHS134" s="95"/>
      <c r="AHT134" s="95"/>
      <c r="AHU134" s="95"/>
      <c r="AHV134" s="95"/>
      <c r="AHW134" s="95"/>
      <c r="AHX134" s="95"/>
      <c r="AHY134" s="95"/>
      <c r="AHZ134" s="95"/>
      <c r="AIA134" s="95"/>
      <c r="AIB134" s="95"/>
      <c r="AIC134" s="95"/>
      <c r="AID134" s="95"/>
      <c r="AIE134" s="95"/>
      <c r="AIF134" s="95"/>
      <c r="AIG134" s="95"/>
      <c r="AIH134" s="95"/>
      <c r="AII134" s="95"/>
      <c r="AIJ134" s="95"/>
      <c r="AIK134" s="95"/>
      <c r="AIL134" s="95"/>
      <c r="AIM134" s="95"/>
      <c r="AIN134" s="95"/>
      <c r="AIO134" s="95"/>
      <c r="AIP134" s="95"/>
      <c r="AIQ134" s="95"/>
      <c r="AIR134" s="95"/>
      <c r="AIS134" s="95"/>
      <c r="AIT134" s="95"/>
      <c r="AIU134" s="95"/>
      <c r="AIV134" s="95"/>
      <c r="AIW134" s="95"/>
      <c r="AIX134" s="95"/>
      <c r="AIY134" s="95"/>
      <c r="AIZ134" s="95"/>
      <c r="AJA134" s="95"/>
      <c r="AJB134" s="95"/>
      <c r="AJC134" s="95"/>
      <c r="AJD134" s="95"/>
      <c r="AJE134" s="95"/>
      <c r="AJF134" s="95"/>
      <c r="AJG134" s="95"/>
      <c r="AJH134" s="95"/>
      <c r="AJI134" s="95"/>
      <c r="AJJ134" s="95"/>
      <c r="AJK134" s="95"/>
      <c r="AJL134" s="95"/>
      <c r="AJM134" s="95"/>
      <c r="AJN134" s="95"/>
      <c r="AJO134" s="95"/>
      <c r="AJP134" s="95"/>
      <c r="AJQ134" s="95"/>
      <c r="AJR134" s="95"/>
      <c r="AJS134" s="95"/>
      <c r="AJT134" s="95"/>
      <c r="AJU134" s="95"/>
      <c r="AJV134" s="95"/>
      <c r="AJW134" s="95"/>
      <c r="AJX134" s="95"/>
      <c r="AJY134" s="95"/>
      <c r="AJZ134" s="95"/>
      <c r="AKA134" s="95"/>
      <c r="AKB134" s="95"/>
      <c r="AKC134" s="95"/>
      <c r="AKD134" s="95"/>
      <c r="AKE134" s="95"/>
      <c r="AKF134" s="95"/>
      <c r="AKG134" s="95"/>
      <c r="AKH134" s="95"/>
      <c r="AKI134" s="95"/>
      <c r="AKJ134" s="95"/>
      <c r="AKK134" s="95"/>
      <c r="AKL134" s="95"/>
      <c r="AKM134" s="95"/>
      <c r="AKN134" s="95"/>
      <c r="AKO134" s="95"/>
      <c r="AKP134" s="95"/>
      <c r="AKQ134" s="95"/>
      <c r="AKR134" s="95"/>
      <c r="AKS134" s="95"/>
      <c r="AKT134" s="95"/>
      <c r="AKU134" s="95"/>
      <c r="AKV134" s="95"/>
      <c r="AKW134" s="95"/>
      <c r="AKX134" s="95"/>
      <c r="AKY134" s="95"/>
      <c r="AKZ134" s="95"/>
      <c r="ALA134" s="95"/>
      <c r="ALB134" s="95"/>
      <c r="ALC134" s="95"/>
      <c r="ALD134" s="95"/>
      <c r="ALE134" s="95"/>
      <c r="ALF134" s="95"/>
      <c r="ALG134" s="95"/>
      <c r="ALH134" s="95"/>
      <c r="ALI134" s="95"/>
      <c r="ALJ134" s="95"/>
      <c r="ALK134" s="95"/>
      <c r="ALL134" s="95"/>
      <c r="ALM134" s="95"/>
      <c r="ALN134" s="95"/>
      <c r="ALO134" s="95"/>
      <c r="ALP134" s="95"/>
      <c r="ALQ134" s="95"/>
      <c r="ALR134" s="95"/>
      <c r="ALS134" s="95"/>
      <c r="ALT134" s="95"/>
      <c r="ALU134" s="95"/>
      <c r="ALV134" s="95"/>
      <c r="ALW134" s="95"/>
      <c r="ALX134" s="95"/>
      <c r="ALY134" s="95"/>
      <c r="ALZ134" s="95"/>
      <c r="AMA134" s="95"/>
      <c r="AMB134" s="95"/>
      <c r="AMC134" s="95"/>
      <c r="AMD134" s="95"/>
      <c r="AME134" s="95"/>
      <c r="AMF134" s="95"/>
      <c r="AMG134" s="95"/>
      <c r="AMH134" s="95"/>
      <c r="AMI134" s="95"/>
      <c r="AMJ134" s="95"/>
      <c r="AMK134" s="95"/>
      <c r="AML134" s="95"/>
      <c r="AMM134" s="95"/>
      <c r="AMN134" s="95"/>
      <c r="AMO134" s="95"/>
      <c r="AMP134" s="95"/>
      <c r="AMQ134" s="95"/>
      <c r="AMR134" s="95"/>
      <c r="AMS134" s="95"/>
      <c r="AMT134" s="95"/>
      <c r="AMU134" s="95"/>
      <c r="AMV134" s="95"/>
      <c r="AMW134" s="95"/>
      <c r="AMX134" s="95"/>
      <c r="AMY134" s="95"/>
      <c r="AMZ134" s="95"/>
      <c r="ANA134" s="95"/>
      <c r="ANB134" s="95"/>
      <c r="ANC134" s="95"/>
      <c r="AND134" s="95"/>
      <c r="ANE134" s="95"/>
      <c r="ANF134" s="95"/>
      <c r="ANG134" s="95"/>
      <c r="ANH134" s="95"/>
      <c r="ANI134" s="95"/>
      <c r="ANJ134" s="95"/>
      <c r="ANK134" s="95"/>
      <c r="ANL134" s="95"/>
      <c r="ANM134" s="95"/>
      <c r="ANN134" s="95"/>
      <c r="ANO134" s="95"/>
      <c r="ANP134" s="95"/>
      <c r="ANQ134" s="95"/>
      <c r="ANR134" s="95"/>
      <c r="ANS134" s="95"/>
      <c r="ANT134" s="95"/>
      <c r="ANU134" s="95"/>
      <c r="ANV134" s="95"/>
      <c r="ANW134" s="95"/>
      <c r="ANX134" s="95"/>
      <c r="ANY134" s="95"/>
      <c r="ANZ134" s="95"/>
      <c r="AOA134" s="95"/>
      <c r="AOB134" s="95"/>
      <c r="AOC134" s="95"/>
      <c r="AOD134" s="95"/>
      <c r="AOE134" s="95"/>
      <c r="AOF134" s="95"/>
      <c r="AOG134" s="95"/>
      <c r="AOH134" s="95"/>
      <c r="AOI134" s="95"/>
      <c r="AOJ134" s="95"/>
      <c r="AOK134" s="95"/>
      <c r="AOL134" s="95"/>
      <c r="AOM134" s="95"/>
      <c r="AON134" s="95"/>
      <c r="AOO134" s="95"/>
      <c r="AOP134" s="95"/>
      <c r="AOQ134" s="95"/>
      <c r="AOR134" s="95"/>
      <c r="AOS134" s="95"/>
      <c r="AOT134" s="95"/>
      <c r="AOU134" s="95"/>
      <c r="AOV134" s="95"/>
      <c r="AOW134" s="95"/>
      <c r="AOX134" s="95"/>
      <c r="AOY134" s="95"/>
      <c r="AOZ134" s="95"/>
      <c r="APA134" s="95"/>
      <c r="APB134" s="95"/>
      <c r="APC134" s="95"/>
      <c r="APD134" s="95"/>
      <c r="APE134" s="95"/>
      <c r="APF134" s="95"/>
      <c r="APG134" s="95"/>
      <c r="APH134" s="95"/>
      <c r="API134" s="95"/>
      <c r="APJ134" s="95"/>
      <c r="APK134" s="95"/>
      <c r="APL134" s="95"/>
      <c r="APM134" s="95"/>
      <c r="APN134" s="95"/>
      <c r="APO134" s="95"/>
      <c r="APP134" s="95"/>
      <c r="APQ134" s="95"/>
      <c r="APR134" s="95"/>
      <c r="APS134" s="95"/>
      <c r="APT134" s="95"/>
      <c r="APU134" s="95"/>
      <c r="APV134" s="95"/>
      <c r="APW134" s="95"/>
      <c r="APX134" s="95"/>
      <c r="APY134" s="95"/>
      <c r="APZ134" s="95"/>
      <c r="AQA134" s="95"/>
      <c r="AQB134" s="95"/>
      <c r="AQC134" s="95"/>
      <c r="AQD134" s="95"/>
      <c r="AQE134" s="95"/>
      <c r="AQF134" s="95"/>
      <c r="AQG134" s="95"/>
      <c r="AQH134" s="95"/>
      <c r="AQI134" s="95"/>
      <c r="AQJ134" s="95"/>
      <c r="AQK134" s="95"/>
      <c r="AQL134" s="95"/>
      <c r="AQM134" s="95"/>
      <c r="AQN134" s="95"/>
      <c r="AQO134" s="95"/>
      <c r="AQP134" s="95"/>
      <c r="AQQ134" s="95"/>
      <c r="AQR134" s="95"/>
      <c r="AQS134" s="95"/>
      <c r="AQT134" s="95"/>
      <c r="AQU134" s="95"/>
      <c r="AQV134" s="95"/>
      <c r="AQW134" s="95"/>
      <c r="AQX134" s="95"/>
      <c r="AQY134" s="95"/>
      <c r="AQZ134" s="95"/>
      <c r="ARA134" s="95"/>
      <c r="ARB134" s="95"/>
      <c r="ARC134" s="95"/>
      <c r="ARD134" s="95"/>
      <c r="ARE134" s="95"/>
      <c r="ARF134" s="95"/>
      <c r="ARG134" s="95"/>
      <c r="ARH134" s="95"/>
      <c r="ARI134" s="95"/>
      <c r="ARJ134" s="95"/>
      <c r="ARK134" s="95"/>
      <c r="ARL134" s="95"/>
      <c r="ARM134" s="95"/>
      <c r="ARN134" s="95"/>
      <c r="ARO134" s="95"/>
      <c r="ARP134" s="95"/>
      <c r="ARQ134" s="95"/>
      <c r="ARR134" s="95"/>
      <c r="ARS134" s="95"/>
      <c r="ART134" s="95"/>
      <c r="ARU134" s="95"/>
      <c r="ARV134" s="95"/>
      <c r="ARW134" s="95"/>
      <c r="ARX134" s="95"/>
      <c r="ARY134" s="95"/>
      <c r="ARZ134" s="95"/>
      <c r="ASA134" s="95"/>
      <c r="ASB134" s="95"/>
      <c r="ASC134" s="95"/>
      <c r="ASD134" s="95"/>
      <c r="ASE134" s="95"/>
      <c r="ASF134" s="95"/>
      <c r="ASG134" s="95"/>
      <c r="ASH134" s="95"/>
      <c r="ASI134" s="95"/>
      <c r="ASJ134" s="95"/>
      <c r="ASK134" s="95"/>
      <c r="ASL134" s="95"/>
      <c r="ASM134" s="95"/>
      <c r="ASN134" s="95"/>
      <c r="ASO134" s="95"/>
      <c r="ASP134" s="95"/>
      <c r="ASQ134" s="95"/>
      <c r="ASR134" s="95"/>
      <c r="ASS134" s="95"/>
      <c r="AST134" s="95"/>
      <c r="ASU134" s="95"/>
      <c r="ASV134" s="95"/>
      <c r="ASW134" s="95"/>
      <c r="ASX134" s="95"/>
      <c r="ASY134" s="95"/>
      <c r="ASZ134" s="95"/>
      <c r="ATA134" s="95"/>
      <c r="ATB134" s="95"/>
      <c r="ATC134" s="95"/>
      <c r="ATD134" s="95"/>
      <c r="ATE134" s="95"/>
      <c r="ATF134" s="95"/>
      <c r="ATG134" s="95"/>
      <c r="ATH134" s="95"/>
      <c r="ATI134" s="95"/>
      <c r="ATJ134" s="95"/>
      <c r="ATK134" s="95"/>
      <c r="ATL134" s="95"/>
      <c r="ATM134" s="95"/>
      <c r="ATN134" s="95"/>
      <c r="ATO134" s="95"/>
      <c r="ATP134" s="95"/>
      <c r="ATQ134" s="95"/>
      <c r="ATR134" s="95"/>
      <c r="ATS134" s="95"/>
      <c r="ATT134" s="95"/>
      <c r="ATU134" s="95"/>
      <c r="ATV134" s="95"/>
      <c r="ATW134" s="95"/>
      <c r="ATX134" s="95"/>
      <c r="ATY134" s="95"/>
      <c r="ATZ134" s="95"/>
      <c r="AUA134" s="95"/>
      <c r="AUB134" s="95"/>
      <c r="AUC134" s="95"/>
      <c r="AUD134" s="95"/>
      <c r="AUE134" s="95"/>
      <c r="AUF134" s="95"/>
      <c r="AUG134" s="95"/>
      <c r="AUH134" s="95"/>
      <c r="AUI134" s="95"/>
      <c r="AUJ134" s="95"/>
      <c r="AUK134" s="95"/>
      <c r="AUL134" s="95"/>
      <c r="AUM134" s="95"/>
      <c r="AUN134" s="95"/>
      <c r="AUO134" s="95"/>
      <c r="AUP134" s="95"/>
      <c r="AUQ134" s="95"/>
      <c r="AUR134" s="95"/>
      <c r="AUS134" s="95"/>
      <c r="AUT134" s="95"/>
      <c r="AUU134" s="95"/>
      <c r="AUV134" s="95"/>
      <c r="AUW134" s="95"/>
      <c r="AUX134" s="95"/>
      <c r="AUY134" s="95"/>
      <c r="AUZ134" s="95"/>
      <c r="AVA134" s="95"/>
      <c r="AVB134" s="95"/>
      <c r="AVC134" s="95"/>
      <c r="AVD134" s="95"/>
      <c r="AVE134" s="95"/>
      <c r="AVF134" s="95"/>
      <c r="AVG134" s="95"/>
      <c r="AVH134" s="95"/>
      <c r="AVI134" s="95"/>
      <c r="AVJ134" s="95"/>
      <c r="AVK134" s="95"/>
      <c r="AVL134" s="95"/>
      <c r="AVM134" s="95"/>
      <c r="AVN134" s="95"/>
      <c r="AVO134" s="95"/>
      <c r="AVP134" s="95"/>
      <c r="AVQ134" s="95"/>
      <c r="AVR134" s="95"/>
      <c r="AVS134" s="95"/>
      <c r="AVT134" s="95"/>
      <c r="AVU134" s="95"/>
      <c r="AVV134" s="95"/>
      <c r="AVW134" s="95"/>
      <c r="AVX134" s="95"/>
      <c r="AVY134" s="95"/>
      <c r="AVZ134" s="95"/>
      <c r="AWA134" s="95"/>
      <c r="AWB134" s="95"/>
      <c r="AWC134" s="95"/>
      <c r="AWD134" s="95"/>
      <c r="AWE134" s="95"/>
      <c r="AWF134" s="95"/>
      <c r="AWG134" s="95"/>
      <c r="AWH134" s="95"/>
      <c r="AWI134" s="95"/>
      <c r="AWJ134" s="95"/>
      <c r="AWK134" s="95"/>
      <c r="AWL134" s="95"/>
      <c r="AWM134" s="95"/>
      <c r="AWN134" s="95"/>
      <c r="AWO134" s="95"/>
      <c r="AWP134" s="95"/>
      <c r="AWQ134" s="95"/>
      <c r="AWR134" s="95"/>
      <c r="AWS134" s="95"/>
      <c r="AWT134" s="95"/>
      <c r="AWU134" s="95"/>
      <c r="AWV134" s="95"/>
      <c r="AWW134" s="95"/>
      <c r="AWX134" s="95"/>
      <c r="AWY134" s="95"/>
      <c r="AWZ134" s="95"/>
      <c r="AXA134" s="95"/>
      <c r="AXB134" s="95"/>
      <c r="AXC134" s="95"/>
      <c r="AXD134" s="95"/>
      <c r="AXE134" s="95"/>
      <c r="AXF134" s="95"/>
      <c r="AXG134" s="95"/>
      <c r="AXH134" s="95"/>
      <c r="AXI134" s="95"/>
      <c r="AXJ134" s="95"/>
      <c r="AXK134" s="95"/>
      <c r="AXL134" s="95"/>
      <c r="AXM134" s="95"/>
      <c r="AXN134" s="95"/>
      <c r="AXO134" s="95"/>
      <c r="AXP134" s="95"/>
      <c r="AXQ134" s="95"/>
      <c r="AXR134" s="95"/>
      <c r="AXS134" s="95"/>
      <c r="AXT134" s="95"/>
      <c r="AXU134" s="95"/>
      <c r="AXV134" s="95"/>
      <c r="AXW134" s="95"/>
      <c r="AXX134" s="95"/>
      <c r="AXY134" s="95"/>
      <c r="AXZ134" s="95"/>
      <c r="AYA134" s="95"/>
      <c r="AYB134" s="95"/>
      <c r="AYC134" s="95"/>
      <c r="AYD134" s="95"/>
      <c r="AYE134" s="95"/>
      <c r="AYF134" s="95"/>
      <c r="AYG134" s="95"/>
      <c r="AYH134" s="95"/>
      <c r="AYI134" s="95"/>
      <c r="AYJ134" s="95"/>
      <c r="AYK134" s="95"/>
      <c r="AYL134" s="95"/>
      <c r="AYM134" s="95"/>
      <c r="AYN134" s="95"/>
      <c r="AYO134" s="95"/>
      <c r="AYP134" s="95"/>
      <c r="AYQ134" s="95"/>
      <c r="AYR134" s="95"/>
      <c r="AYS134" s="95"/>
      <c r="AYT134" s="95"/>
      <c r="AYU134" s="95"/>
      <c r="AYV134" s="95"/>
      <c r="AYW134" s="95"/>
      <c r="AYX134" s="95"/>
      <c r="AYY134" s="95"/>
      <c r="AYZ134" s="95"/>
      <c r="AZA134" s="95"/>
      <c r="AZB134" s="95"/>
      <c r="AZC134" s="95"/>
      <c r="AZD134" s="95"/>
      <c r="AZE134" s="95"/>
      <c r="AZF134" s="95"/>
      <c r="AZG134" s="95"/>
      <c r="AZH134" s="95"/>
      <c r="AZI134" s="95"/>
      <c r="AZJ134" s="95"/>
      <c r="AZK134" s="95"/>
      <c r="AZL134" s="95"/>
      <c r="AZM134" s="95"/>
      <c r="AZN134" s="95"/>
      <c r="AZO134" s="95"/>
      <c r="AZP134" s="95"/>
      <c r="AZQ134" s="95"/>
      <c r="AZR134" s="95"/>
      <c r="AZS134" s="95"/>
      <c r="AZT134" s="95"/>
      <c r="AZU134" s="95"/>
      <c r="AZV134" s="95"/>
      <c r="AZW134" s="95"/>
      <c r="AZX134" s="95"/>
      <c r="AZY134" s="95"/>
      <c r="AZZ134" s="95"/>
      <c r="BAA134" s="95"/>
      <c r="BAB134" s="95"/>
      <c r="BAC134" s="95"/>
      <c r="BAD134" s="95"/>
      <c r="BAE134" s="95"/>
      <c r="BAF134" s="95"/>
      <c r="BAG134" s="95"/>
      <c r="BAH134" s="95"/>
      <c r="BAI134" s="95"/>
      <c r="BAJ134" s="95"/>
      <c r="BAK134" s="95"/>
      <c r="BAL134" s="95"/>
      <c r="BAM134" s="95"/>
      <c r="BAN134" s="95"/>
      <c r="BAO134" s="95"/>
      <c r="BAP134" s="95"/>
      <c r="BAQ134" s="95"/>
      <c r="BAR134" s="95"/>
      <c r="BAS134" s="95"/>
      <c r="BAT134" s="95"/>
      <c r="BAU134" s="95"/>
      <c r="BAV134" s="95"/>
      <c r="BAW134" s="95"/>
      <c r="BAX134" s="95"/>
      <c r="BAY134" s="95"/>
      <c r="BAZ134" s="95"/>
      <c r="BBA134" s="95"/>
      <c r="BBB134" s="95"/>
      <c r="BBC134" s="95"/>
      <c r="BBD134" s="95"/>
      <c r="BBE134" s="95"/>
      <c r="BBF134" s="95"/>
      <c r="BBG134" s="95"/>
      <c r="BBH134" s="95"/>
      <c r="BBI134" s="95"/>
      <c r="BBJ134" s="95"/>
      <c r="BBK134" s="95"/>
      <c r="BBL134" s="95"/>
      <c r="BBM134" s="95"/>
      <c r="BBN134" s="95"/>
      <c r="BBO134" s="95"/>
      <c r="BBP134" s="95"/>
      <c r="BBQ134" s="95"/>
      <c r="BBR134" s="95"/>
      <c r="BBS134" s="95"/>
      <c r="BBT134" s="95"/>
      <c r="BBU134" s="95"/>
      <c r="BBV134" s="95"/>
      <c r="BBW134" s="95"/>
      <c r="BBX134" s="95"/>
      <c r="BBY134" s="95"/>
      <c r="BBZ134" s="95"/>
      <c r="BCA134" s="95"/>
      <c r="BCB134" s="95"/>
      <c r="BCC134" s="95"/>
      <c r="BCD134" s="95"/>
      <c r="BCE134" s="95"/>
      <c r="BCF134" s="95"/>
      <c r="BCG134" s="95"/>
      <c r="BCH134" s="95"/>
      <c r="BCI134" s="95"/>
      <c r="BCJ134" s="95"/>
      <c r="BCK134" s="95"/>
      <c r="BCL134" s="95"/>
      <c r="BCM134" s="95"/>
      <c r="BCN134" s="95"/>
      <c r="BCO134" s="95"/>
      <c r="BCP134" s="95"/>
      <c r="BCQ134" s="95"/>
      <c r="BCR134" s="95"/>
      <c r="BCS134" s="95"/>
      <c r="BCT134" s="95"/>
      <c r="BCU134" s="95"/>
      <c r="BCV134" s="95"/>
      <c r="BCW134" s="95"/>
      <c r="BCX134" s="95"/>
      <c r="BCY134" s="95"/>
      <c r="BCZ134" s="95"/>
      <c r="BDA134" s="95"/>
      <c r="BDB134" s="95"/>
      <c r="BDC134" s="95"/>
      <c r="BDD134" s="95"/>
      <c r="BDE134" s="95"/>
      <c r="BDF134" s="95"/>
      <c r="BDG134" s="95"/>
      <c r="BDH134" s="95"/>
      <c r="BDI134" s="95"/>
      <c r="BDJ134" s="95"/>
      <c r="BDK134" s="95"/>
      <c r="BDL134" s="95"/>
      <c r="BDM134" s="95"/>
      <c r="BDN134" s="95"/>
      <c r="BDO134" s="95"/>
      <c r="BDP134" s="95"/>
      <c r="BDQ134" s="95"/>
      <c r="BDR134" s="95"/>
      <c r="BDS134" s="95"/>
      <c r="BDT134" s="95"/>
      <c r="BDU134" s="95"/>
      <c r="BDV134" s="95"/>
      <c r="BDW134" s="95"/>
      <c r="BDX134" s="95"/>
      <c r="BDY134" s="95"/>
      <c r="BDZ134" s="95"/>
      <c r="BEA134" s="95"/>
      <c r="BEB134" s="95"/>
      <c r="BEC134" s="95"/>
      <c r="BED134" s="95"/>
      <c r="BEE134" s="95"/>
      <c r="BEF134" s="95"/>
      <c r="BEG134" s="95"/>
      <c r="BEH134" s="95"/>
      <c r="BEI134" s="95"/>
      <c r="BEJ134" s="95"/>
      <c r="BEK134" s="95"/>
      <c r="BEL134" s="95"/>
      <c r="BEM134" s="95"/>
      <c r="BEN134" s="95"/>
      <c r="BEO134" s="95"/>
      <c r="BEP134" s="95"/>
      <c r="BEQ134" s="95"/>
      <c r="BER134" s="95"/>
      <c r="BES134" s="95"/>
      <c r="BET134" s="95"/>
      <c r="BEU134" s="95"/>
      <c r="BEV134" s="95"/>
      <c r="BEW134" s="95"/>
      <c r="BEX134" s="95"/>
      <c r="BEY134" s="95"/>
      <c r="BEZ134" s="95"/>
      <c r="BFA134" s="95"/>
      <c r="BFB134" s="95"/>
      <c r="BFC134" s="95"/>
      <c r="BFD134" s="95"/>
      <c r="BFE134" s="95"/>
      <c r="BFF134" s="95"/>
      <c r="BFG134" s="95"/>
      <c r="BFH134" s="95"/>
      <c r="BFI134" s="95"/>
      <c r="BFJ134" s="95"/>
      <c r="BFK134" s="95"/>
      <c r="BFL134" s="95"/>
      <c r="BFM134" s="95"/>
      <c r="BFN134" s="95"/>
      <c r="BFO134" s="95"/>
      <c r="BFP134" s="95"/>
      <c r="BFQ134" s="95"/>
      <c r="BFR134" s="95"/>
      <c r="BFS134" s="95"/>
      <c r="BFT134" s="95"/>
      <c r="BFU134" s="95"/>
      <c r="BFV134" s="95"/>
      <c r="BFW134" s="95"/>
      <c r="BFX134" s="95"/>
      <c r="BFY134" s="95"/>
      <c r="BFZ134" s="95"/>
      <c r="BGA134" s="95"/>
      <c r="BGB134" s="95"/>
      <c r="BGC134" s="95"/>
      <c r="BGD134" s="95"/>
      <c r="BGE134" s="95"/>
      <c r="BGF134" s="95"/>
      <c r="BGG134" s="95"/>
      <c r="BGH134" s="95"/>
      <c r="BGI134" s="95"/>
      <c r="BGJ134" s="95"/>
      <c r="BGK134" s="95"/>
      <c r="BGL134" s="95"/>
      <c r="BGM134" s="95"/>
      <c r="BGN134" s="95"/>
      <c r="BGO134" s="95"/>
      <c r="BGP134" s="95"/>
      <c r="BGQ134" s="95"/>
      <c r="BGR134" s="95"/>
      <c r="BGS134" s="95"/>
      <c r="BGT134" s="95"/>
      <c r="BGU134" s="95"/>
      <c r="BGV134" s="95"/>
      <c r="BGW134" s="95"/>
      <c r="BGX134" s="95"/>
      <c r="BGY134" s="95"/>
      <c r="BGZ134" s="95"/>
      <c r="BHA134" s="95"/>
      <c r="BHB134" s="95"/>
      <c r="BHC134" s="95"/>
      <c r="BHD134" s="95"/>
      <c r="BHE134" s="95"/>
      <c r="BHF134" s="95"/>
      <c r="BHG134" s="95"/>
      <c r="BHH134" s="95"/>
      <c r="BHI134" s="95"/>
      <c r="BHJ134" s="95"/>
      <c r="BHK134" s="95"/>
      <c r="BHL134" s="95"/>
      <c r="BHM134" s="95"/>
      <c r="BHN134" s="95"/>
      <c r="BHO134" s="95"/>
      <c r="BHP134" s="95"/>
      <c r="BHQ134" s="95"/>
      <c r="BHR134" s="95"/>
      <c r="BHS134" s="95"/>
      <c r="BHT134" s="95"/>
      <c r="BHU134" s="95"/>
      <c r="BHV134" s="95"/>
      <c r="BHW134" s="95"/>
      <c r="BHX134" s="95"/>
      <c r="BHY134" s="95"/>
      <c r="BHZ134" s="95"/>
      <c r="BIA134" s="95"/>
      <c r="BIB134" s="95"/>
      <c r="BIC134" s="95"/>
      <c r="BID134" s="95"/>
      <c r="BIE134" s="95"/>
      <c r="BIF134" s="95"/>
      <c r="BIG134" s="95"/>
      <c r="BIH134" s="95"/>
      <c r="BII134" s="95"/>
      <c r="BIJ134" s="95"/>
      <c r="BIK134" s="95"/>
      <c r="BIL134" s="95"/>
      <c r="BIM134" s="95"/>
      <c r="BIN134" s="95"/>
      <c r="BIO134" s="95"/>
      <c r="BIP134" s="95"/>
      <c r="BIQ134" s="95"/>
      <c r="BIR134" s="95"/>
      <c r="BIS134" s="95"/>
      <c r="BIT134" s="95"/>
      <c r="BIU134" s="95"/>
      <c r="BIV134" s="95"/>
      <c r="BIW134" s="95"/>
      <c r="BIX134" s="95"/>
      <c r="BIY134" s="95"/>
      <c r="BIZ134" s="95"/>
      <c r="BJA134" s="95"/>
      <c r="BJB134" s="95"/>
      <c r="BJC134" s="95"/>
      <c r="BJD134" s="95"/>
      <c r="BJE134" s="95"/>
      <c r="BJF134" s="95"/>
      <c r="BJG134" s="95"/>
      <c r="BJH134" s="95"/>
      <c r="BJI134" s="95"/>
      <c r="BJJ134" s="95"/>
      <c r="BJK134" s="95"/>
      <c r="BJL134" s="95"/>
      <c r="BJM134" s="95"/>
      <c r="BJN134" s="95"/>
      <c r="BJO134" s="95"/>
      <c r="BJP134" s="95"/>
      <c r="BJQ134" s="95"/>
      <c r="BJR134" s="95"/>
      <c r="BJS134" s="95"/>
      <c r="BJT134" s="95"/>
      <c r="BJU134" s="95"/>
      <c r="BJV134" s="95"/>
      <c r="BJW134" s="95"/>
      <c r="BJX134" s="95"/>
      <c r="BJY134" s="95"/>
      <c r="BJZ134" s="95"/>
      <c r="BKA134" s="95"/>
      <c r="BKB134" s="95"/>
      <c r="BKC134" s="95"/>
      <c r="BKD134" s="95"/>
      <c r="BKE134" s="95"/>
      <c r="BKF134" s="95"/>
      <c r="BKG134" s="95"/>
      <c r="BKH134" s="95"/>
      <c r="BKI134" s="95"/>
      <c r="BKJ134" s="95"/>
      <c r="BKK134" s="95"/>
      <c r="BKL134" s="95"/>
      <c r="BKM134" s="95"/>
      <c r="BKN134" s="95"/>
      <c r="BKO134" s="95"/>
      <c r="BKP134" s="95"/>
      <c r="BKQ134" s="95"/>
      <c r="BKR134" s="95"/>
      <c r="BKS134" s="95"/>
      <c r="BKT134" s="95"/>
      <c r="BKU134" s="95"/>
      <c r="BKV134" s="95"/>
      <c r="BKW134" s="95"/>
      <c r="BKX134" s="95"/>
      <c r="BKY134" s="95"/>
      <c r="BKZ134" s="95"/>
      <c r="BLA134" s="95"/>
      <c r="BLB134" s="95"/>
      <c r="BLC134" s="95"/>
      <c r="BLD134" s="95"/>
      <c r="BLE134" s="95"/>
      <c r="BLF134" s="95"/>
      <c r="BLG134" s="95"/>
      <c r="BLH134" s="95"/>
      <c r="BLI134" s="95"/>
      <c r="BLJ134" s="95"/>
      <c r="BLK134" s="95"/>
      <c r="BLL134" s="95"/>
      <c r="BLM134" s="95"/>
      <c r="BLN134" s="95"/>
      <c r="BLO134" s="95"/>
      <c r="BLP134" s="95"/>
      <c r="BLQ134" s="95"/>
      <c r="BLR134" s="95"/>
      <c r="BLS134" s="95"/>
      <c r="BLT134" s="95"/>
      <c r="BLU134" s="95"/>
      <c r="BLV134" s="95"/>
      <c r="BLW134" s="95"/>
      <c r="BLX134" s="95"/>
      <c r="BLY134" s="95"/>
      <c r="BLZ134" s="95"/>
      <c r="BMA134" s="95"/>
      <c r="BMB134" s="95"/>
      <c r="BMC134" s="95"/>
      <c r="BMD134" s="95"/>
      <c r="BME134" s="95"/>
      <c r="BMF134" s="95"/>
      <c r="BMG134" s="95"/>
      <c r="BMH134" s="95"/>
      <c r="BMI134" s="95"/>
      <c r="BMJ134" s="95"/>
      <c r="BMK134" s="95"/>
      <c r="BML134" s="95"/>
      <c r="BMM134" s="95"/>
      <c r="BMN134" s="95"/>
      <c r="BMO134" s="95"/>
      <c r="BMP134" s="95"/>
      <c r="BMQ134" s="95"/>
      <c r="BMR134" s="95"/>
      <c r="BMS134" s="95"/>
      <c r="BMT134" s="95"/>
      <c r="BMU134" s="95"/>
      <c r="BMV134" s="95"/>
      <c r="BMW134" s="95"/>
      <c r="BMX134" s="95"/>
      <c r="BMY134" s="95"/>
      <c r="BMZ134" s="95"/>
      <c r="BNA134" s="95"/>
      <c r="BNB134" s="95"/>
      <c r="BNC134" s="95"/>
      <c r="BND134" s="95"/>
      <c r="BNE134" s="95"/>
      <c r="BNF134" s="95"/>
      <c r="BNG134" s="95"/>
      <c r="BNH134" s="95"/>
      <c r="BNI134" s="95"/>
      <c r="BNJ134" s="95"/>
      <c r="BNK134" s="95"/>
      <c r="BNL134" s="95"/>
      <c r="BNM134" s="95"/>
      <c r="BNN134" s="95"/>
      <c r="BNO134" s="95"/>
      <c r="BNP134" s="95"/>
      <c r="BNQ134" s="95"/>
      <c r="BNR134" s="95"/>
      <c r="BNS134" s="95"/>
      <c r="BNT134" s="95"/>
      <c r="BNU134" s="95"/>
      <c r="BNV134" s="95"/>
      <c r="BNW134" s="95"/>
      <c r="BNX134" s="95"/>
      <c r="BNY134" s="95"/>
      <c r="BNZ134" s="95"/>
      <c r="BOA134" s="95"/>
      <c r="BOB134" s="95"/>
      <c r="BOC134" s="95"/>
      <c r="BOD134" s="95"/>
      <c r="BOE134" s="95"/>
      <c r="BOF134" s="95"/>
      <c r="BOG134" s="95"/>
      <c r="BOH134" s="95"/>
      <c r="BOI134" s="95"/>
      <c r="BOJ134" s="95"/>
      <c r="BOK134" s="95"/>
      <c r="BOL134" s="95"/>
      <c r="BOM134" s="95"/>
      <c r="BON134" s="95"/>
      <c r="BOO134" s="95"/>
      <c r="BOP134" s="95"/>
      <c r="BOQ134" s="95"/>
      <c r="BOR134" s="95"/>
      <c r="BOS134" s="95"/>
      <c r="BOT134" s="95"/>
      <c r="BOU134" s="95"/>
      <c r="BOV134" s="95"/>
      <c r="BOW134" s="95"/>
      <c r="BOX134" s="95"/>
      <c r="BOY134" s="95"/>
      <c r="BOZ134" s="95"/>
      <c r="BPA134" s="95"/>
      <c r="BPB134" s="95"/>
      <c r="BPC134" s="95"/>
      <c r="BPD134" s="95"/>
      <c r="BPE134" s="95"/>
      <c r="BPF134" s="95"/>
      <c r="BPG134" s="95"/>
      <c r="BPH134" s="95"/>
      <c r="BPI134" s="95"/>
      <c r="BPJ134" s="95"/>
      <c r="BPK134" s="95"/>
      <c r="BPL134" s="95"/>
      <c r="BPM134" s="95"/>
      <c r="BPN134" s="95"/>
      <c r="BPO134" s="95"/>
      <c r="BPP134" s="95"/>
      <c r="BPQ134" s="95"/>
      <c r="BPR134" s="95"/>
      <c r="BPS134" s="95"/>
      <c r="BPT134" s="95"/>
      <c r="BPU134" s="95"/>
      <c r="BPV134" s="95"/>
      <c r="BPW134" s="95"/>
      <c r="BPX134" s="95"/>
      <c r="BPY134" s="95"/>
      <c r="BPZ134" s="95"/>
      <c r="BQA134" s="95"/>
      <c r="BQB134" s="95"/>
      <c r="BQC134" s="95"/>
      <c r="BQD134" s="95"/>
      <c r="BQE134" s="95"/>
      <c r="BQF134" s="95"/>
      <c r="BQG134" s="95"/>
      <c r="BQH134" s="95"/>
      <c r="BQI134" s="95"/>
      <c r="BQJ134" s="95"/>
      <c r="BQK134" s="95"/>
      <c r="BQL134" s="95"/>
      <c r="BQM134" s="95"/>
      <c r="BQN134" s="95"/>
      <c r="BQO134" s="95"/>
      <c r="BQP134" s="95"/>
      <c r="BQQ134" s="95"/>
      <c r="BQR134" s="95"/>
      <c r="BQS134" s="95"/>
      <c r="BQT134" s="95"/>
      <c r="BQU134" s="95"/>
      <c r="BQV134" s="95"/>
      <c r="BQW134" s="95"/>
      <c r="BQX134" s="95"/>
      <c r="BQY134" s="95"/>
      <c r="BQZ134" s="95"/>
      <c r="BRA134" s="95"/>
      <c r="BRB134" s="95"/>
      <c r="BRC134" s="95"/>
      <c r="BRD134" s="95"/>
      <c r="BRE134" s="95"/>
      <c r="BRF134" s="95"/>
      <c r="BRG134" s="95"/>
      <c r="BRH134" s="95"/>
      <c r="BRI134" s="95"/>
      <c r="BRJ134" s="95"/>
      <c r="BRK134" s="95"/>
      <c r="BRL134" s="95"/>
      <c r="BRM134" s="95"/>
      <c r="BRN134" s="95"/>
      <c r="BRO134" s="95"/>
      <c r="BRP134" s="95"/>
      <c r="BRQ134" s="95"/>
      <c r="BRR134" s="95"/>
      <c r="BRS134" s="95"/>
      <c r="BRT134" s="95"/>
      <c r="BRU134" s="95"/>
      <c r="BRV134" s="95"/>
      <c r="BRW134" s="95"/>
      <c r="BRX134" s="95"/>
      <c r="BRY134" s="95"/>
      <c r="BRZ134" s="95"/>
      <c r="BSA134" s="95"/>
      <c r="BSB134" s="95"/>
      <c r="BSC134" s="95"/>
      <c r="BSD134" s="95"/>
      <c r="BSE134" s="95"/>
      <c r="BSF134" s="95"/>
      <c r="BSG134" s="95"/>
      <c r="BSH134" s="95"/>
      <c r="BSI134" s="95"/>
      <c r="BSJ134" s="95"/>
      <c r="BSK134" s="95"/>
      <c r="BSL134" s="95"/>
      <c r="BSM134" s="95"/>
      <c r="BSN134" s="95"/>
      <c r="BSO134" s="95"/>
      <c r="BSP134" s="95"/>
      <c r="BSQ134" s="95"/>
      <c r="BSR134" s="95"/>
      <c r="BSS134" s="95"/>
      <c r="BST134" s="95"/>
      <c r="BSU134" s="95"/>
      <c r="BSV134" s="95"/>
      <c r="BSW134" s="95"/>
      <c r="BSX134" s="95"/>
      <c r="BSY134" s="95"/>
      <c r="BSZ134" s="95"/>
      <c r="BTA134" s="95"/>
      <c r="BTB134" s="95"/>
      <c r="BTC134" s="95"/>
      <c r="BTD134" s="95"/>
      <c r="BTE134" s="95"/>
      <c r="BTF134" s="95"/>
      <c r="BTG134" s="95"/>
      <c r="BTH134" s="95"/>
      <c r="BTI134" s="95"/>
      <c r="BTJ134" s="95"/>
      <c r="BTK134" s="95"/>
      <c r="BTL134" s="95"/>
      <c r="BTM134" s="95"/>
      <c r="BTN134" s="95"/>
      <c r="BTO134" s="95"/>
      <c r="BTP134" s="95"/>
      <c r="BTQ134" s="95"/>
      <c r="BTR134" s="95"/>
      <c r="BTS134" s="95"/>
      <c r="BTT134" s="95"/>
      <c r="BTU134" s="95"/>
      <c r="BTV134" s="95"/>
      <c r="BTW134" s="95"/>
      <c r="BTX134" s="95"/>
      <c r="BTY134" s="95"/>
      <c r="BTZ134" s="95"/>
      <c r="BUA134" s="95"/>
      <c r="BUB134" s="95"/>
      <c r="BUC134" s="95"/>
      <c r="BUD134" s="95"/>
      <c r="BUE134" s="95"/>
      <c r="BUF134" s="95"/>
      <c r="BUG134" s="95"/>
      <c r="BUH134" s="95"/>
      <c r="BUI134" s="95"/>
      <c r="BUJ134" s="95"/>
      <c r="BUK134" s="95"/>
      <c r="BUL134" s="95"/>
      <c r="BUM134" s="95"/>
      <c r="BUN134" s="95"/>
      <c r="BUO134" s="95"/>
      <c r="BUP134" s="95"/>
      <c r="BUQ134" s="95"/>
      <c r="BUR134" s="95"/>
      <c r="BUS134" s="95"/>
      <c r="BUT134" s="95"/>
      <c r="BUU134" s="95"/>
      <c r="BUV134" s="95"/>
      <c r="BUW134" s="95"/>
      <c r="BUX134" s="95"/>
      <c r="BUY134" s="95"/>
      <c r="BUZ134" s="95"/>
      <c r="BVA134" s="95"/>
      <c r="BVB134" s="95"/>
      <c r="BVC134" s="95"/>
      <c r="BVD134" s="95"/>
      <c r="BVE134" s="95"/>
      <c r="BVF134" s="95"/>
      <c r="BVG134" s="95"/>
      <c r="BVH134" s="95"/>
      <c r="BVI134" s="95"/>
      <c r="BVJ134" s="95"/>
      <c r="BVK134" s="95"/>
      <c r="BVL134" s="95"/>
      <c r="BVM134" s="95"/>
      <c r="BVN134" s="95"/>
      <c r="BVO134" s="95"/>
      <c r="BVP134" s="95"/>
      <c r="BVQ134" s="95"/>
      <c r="BVR134" s="95"/>
      <c r="BVS134" s="95"/>
      <c r="BVT134" s="95"/>
      <c r="BVU134" s="95"/>
      <c r="BVV134" s="95"/>
      <c r="BVW134" s="95"/>
      <c r="BVX134" s="95"/>
      <c r="BVY134" s="95"/>
      <c r="BVZ134" s="95"/>
      <c r="BWA134" s="95"/>
      <c r="BWB134" s="95"/>
      <c r="BWC134" s="95"/>
      <c r="BWD134" s="95"/>
      <c r="BWE134" s="95"/>
      <c r="BWF134" s="95"/>
      <c r="BWG134" s="95"/>
      <c r="BWH134" s="95"/>
      <c r="BWI134" s="95"/>
      <c r="BWJ134" s="95"/>
      <c r="BWK134" s="95"/>
      <c r="BWL134" s="95"/>
      <c r="BWM134" s="95"/>
      <c r="BWN134" s="95"/>
      <c r="BWO134" s="95"/>
      <c r="BWP134" s="95"/>
      <c r="BWQ134" s="95"/>
      <c r="BWR134" s="95"/>
      <c r="BWS134" s="95"/>
      <c r="BWT134" s="95"/>
      <c r="BWU134" s="95"/>
      <c r="BWV134" s="95"/>
      <c r="BWW134" s="95"/>
      <c r="BWX134" s="95"/>
      <c r="BWY134" s="95"/>
      <c r="BWZ134" s="95"/>
      <c r="BXA134" s="95"/>
      <c r="BXB134" s="95"/>
      <c r="BXC134" s="95"/>
      <c r="BXD134" s="95"/>
      <c r="BXE134" s="95"/>
      <c r="BXF134" s="95"/>
      <c r="BXG134" s="95"/>
      <c r="BXH134" s="95"/>
      <c r="BXI134" s="95"/>
      <c r="BXJ134" s="95"/>
      <c r="BXK134" s="95"/>
      <c r="BXL134" s="95"/>
      <c r="BXM134" s="95"/>
      <c r="BXN134" s="95"/>
      <c r="BXO134" s="95"/>
      <c r="BXP134" s="95"/>
      <c r="BXQ134" s="95"/>
      <c r="BXR134" s="95"/>
      <c r="BXS134" s="95"/>
      <c r="BXT134" s="95"/>
      <c r="BXU134" s="95"/>
      <c r="BXV134" s="95"/>
      <c r="BXW134" s="95"/>
      <c r="BXX134" s="95"/>
      <c r="BXY134" s="95"/>
      <c r="BXZ134" s="95"/>
      <c r="BYA134" s="95"/>
      <c r="BYB134" s="95"/>
      <c r="BYC134" s="95"/>
      <c r="BYD134" s="95"/>
      <c r="BYE134" s="95"/>
      <c r="BYF134" s="95"/>
      <c r="BYG134" s="95"/>
      <c r="BYH134" s="95"/>
      <c r="BYI134" s="95"/>
      <c r="BYJ134" s="95"/>
      <c r="BYK134" s="95"/>
      <c r="BYL134" s="95"/>
      <c r="BYM134" s="95"/>
      <c r="BYN134" s="95"/>
      <c r="BYO134" s="95"/>
      <c r="BYP134" s="95"/>
      <c r="BYQ134" s="95"/>
      <c r="BYR134" s="95"/>
      <c r="BYS134" s="95"/>
      <c r="BYT134" s="95"/>
      <c r="BYU134" s="95"/>
      <c r="BYV134" s="95"/>
      <c r="BYW134" s="95"/>
      <c r="BYX134" s="95"/>
      <c r="BYY134" s="95"/>
      <c r="BYZ134" s="95"/>
      <c r="BZA134" s="95"/>
      <c r="BZB134" s="95"/>
      <c r="BZC134" s="95"/>
      <c r="BZD134" s="95"/>
      <c r="BZE134" s="95"/>
      <c r="BZF134" s="95"/>
      <c r="BZG134" s="95"/>
      <c r="BZH134" s="95"/>
      <c r="BZI134" s="95"/>
      <c r="BZJ134" s="95"/>
      <c r="BZK134" s="95"/>
      <c r="BZL134" s="95"/>
      <c r="BZM134" s="95"/>
      <c r="BZN134" s="95"/>
      <c r="BZO134" s="95"/>
      <c r="BZP134" s="95"/>
      <c r="BZQ134" s="95"/>
      <c r="BZR134" s="95"/>
      <c r="BZS134" s="95"/>
      <c r="BZT134" s="95"/>
      <c r="BZU134" s="95"/>
      <c r="BZV134" s="95"/>
      <c r="BZW134" s="95"/>
      <c r="BZX134" s="95"/>
      <c r="BZY134" s="95"/>
      <c r="BZZ134" s="95"/>
      <c r="CAA134" s="95"/>
      <c r="CAB134" s="95"/>
      <c r="CAC134" s="95"/>
      <c r="CAD134" s="95"/>
      <c r="CAE134" s="95"/>
      <c r="CAF134" s="95"/>
      <c r="CAG134" s="95"/>
      <c r="CAH134" s="95"/>
      <c r="CAI134" s="95"/>
      <c r="CAJ134" s="95"/>
      <c r="CAK134" s="95"/>
      <c r="CAL134" s="95"/>
      <c r="CAM134" s="95"/>
      <c r="CAN134" s="95"/>
      <c r="CAO134" s="95"/>
      <c r="CAP134" s="95"/>
      <c r="CAQ134" s="95"/>
      <c r="CAR134" s="95"/>
      <c r="CAS134" s="95"/>
      <c r="CAT134" s="95"/>
      <c r="CAU134" s="95"/>
      <c r="CAV134" s="95"/>
      <c r="CAW134" s="95"/>
      <c r="CAX134" s="95"/>
      <c r="CAY134" s="95"/>
      <c r="CAZ134" s="95"/>
      <c r="CBA134" s="95"/>
      <c r="CBB134" s="95"/>
      <c r="CBC134" s="95"/>
      <c r="CBD134" s="95"/>
      <c r="CBE134" s="95"/>
      <c r="CBF134" s="95"/>
      <c r="CBG134" s="95"/>
      <c r="CBH134" s="95"/>
      <c r="CBI134" s="95"/>
      <c r="CBJ134" s="95"/>
      <c r="CBK134" s="95"/>
      <c r="CBL134" s="95"/>
      <c r="CBM134" s="95"/>
      <c r="CBN134" s="95"/>
      <c r="CBO134" s="95"/>
      <c r="CBP134" s="95"/>
      <c r="CBQ134" s="95"/>
      <c r="CBR134" s="95"/>
      <c r="CBS134" s="95"/>
      <c r="CBT134" s="95"/>
      <c r="CBU134" s="95"/>
      <c r="CBV134" s="95"/>
      <c r="CBW134" s="95"/>
      <c r="CBX134" s="95"/>
      <c r="CBY134" s="95"/>
      <c r="CBZ134" s="95"/>
      <c r="CCA134" s="95"/>
      <c r="CCB134" s="95"/>
      <c r="CCC134" s="95"/>
      <c r="CCD134" s="95"/>
      <c r="CCE134" s="95"/>
      <c r="CCF134" s="95"/>
      <c r="CCG134" s="95"/>
      <c r="CCH134" s="95"/>
      <c r="CCI134" s="95"/>
      <c r="CCJ134" s="95"/>
      <c r="CCK134" s="95"/>
      <c r="CCL134" s="95"/>
      <c r="CCM134" s="95"/>
      <c r="CCN134" s="95"/>
      <c r="CCO134" s="95"/>
      <c r="CCP134" s="95"/>
      <c r="CCQ134" s="95"/>
      <c r="CCR134" s="95"/>
      <c r="CCS134" s="95"/>
      <c r="CCT134" s="95"/>
      <c r="CCU134" s="95"/>
      <c r="CCV134" s="95"/>
      <c r="CCW134" s="95"/>
      <c r="CCX134" s="95"/>
      <c r="CCY134" s="95"/>
      <c r="CCZ134" s="95"/>
      <c r="CDA134" s="95"/>
      <c r="CDB134" s="95"/>
      <c r="CDC134" s="95"/>
      <c r="CDD134" s="95"/>
      <c r="CDE134" s="95"/>
      <c r="CDF134" s="95"/>
      <c r="CDG134" s="95"/>
      <c r="CDH134" s="95"/>
      <c r="CDI134" s="95"/>
      <c r="CDJ134" s="95"/>
      <c r="CDK134" s="95"/>
      <c r="CDL134" s="95"/>
      <c r="CDM134" s="95"/>
      <c r="CDN134" s="95"/>
      <c r="CDO134" s="95"/>
      <c r="CDP134" s="95"/>
      <c r="CDQ134" s="95"/>
      <c r="CDR134" s="95"/>
      <c r="CDS134" s="95"/>
      <c r="CDT134" s="95"/>
      <c r="CDU134" s="95"/>
      <c r="CDV134" s="95"/>
      <c r="CDW134" s="95"/>
      <c r="CDX134" s="95"/>
      <c r="CDY134" s="95"/>
      <c r="CDZ134" s="95"/>
      <c r="CEA134" s="95"/>
      <c r="CEB134" s="95"/>
      <c r="CEC134" s="95"/>
      <c r="CED134" s="95"/>
      <c r="CEE134" s="95"/>
      <c r="CEF134" s="95"/>
      <c r="CEG134" s="95"/>
      <c r="CEH134" s="95"/>
      <c r="CEI134" s="95"/>
      <c r="CEJ134" s="95"/>
      <c r="CEK134" s="95"/>
      <c r="CEL134" s="95"/>
      <c r="CEM134" s="95"/>
      <c r="CEN134" s="95"/>
      <c r="CEO134" s="95"/>
      <c r="CEP134" s="95"/>
      <c r="CEQ134" s="95"/>
      <c r="CER134" s="95"/>
      <c r="CES134" s="95"/>
      <c r="CET134" s="95"/>
      <c r="CEU134" s="95"/>
      <c r="CEV134" s="95"/>
      <c r="CEW134" s="95"/>
      <c r="CEX134" s="95"/>
      <c r="CEY134" s="95"/>
      <c r="CEZ134" s="95"/>
      <c r="CFA134" s="95"/>
      <c r="CFB134" s="95"/>
      <c r="CFC134" s="95"/>
      <c r="CFD134" s="95"/>
      <c r="CFE134" s="95"/>
      <c r="CFF134" s="95"/>
      <c r="CFG134" s="95"/>
      <c r="CFH134" s="95"/>
      <c r="CFI134" s="95"/>
      <c r="CFJ134" s="95"/>
      <c r="CFK134" s="95"/>
      <c r="CFL134" s="95"/>
      <c r="CFM134" s="95"/>
      <c r="CFN134" s="95"/>
      <c r="CFO134" s="95"/>
      <c r="CFP134" s="95"/>
      <c r="CFQ134" s="95"/>
      <c r="CFR134" s="95"/>
      <c r="CFS134" s="95"/>
      <c r="CFT134" s="95"/>
      <c r="CFU134" s="95"/>
      <c r="CFV134" s="95"/>
      <c r="CFW134" s="95"/>
      <c r="CFX134" s="95"/>
      <c r="CFY134" s="95"/>
      <c r="CFZ134" s="95"/>
      <c r="CGA134" s="95"/>
      <c r="CGB134" s="95"/>
      <c r="CGC134" s="95"/>
      <c r="CGD134" s="95"/>
      <c r="CGE134" s="95"/>
      <c r="CGF134" s="95"/>
      <c r="CGG134" s="95"/>
      <c r="CGH134" s="95"/>
      <c r="CGI134" s="95"/>
      <c r="CGJ134" s="95"/>
      <c r="CGK134" s="95"/>
      <c r="CGL134" s="95"/>
      <c r="CGM134" s="95"/>
      <c r="CGN134" s="95"/>
      <c r="CGO134" s="95"/>
      <c r="CGP134" s="95"/>
      <c r="CGQ134" s="95"/>
      <c r="CGR134" s="95"/>
      <c r="CGS134" s="95"/>
      <c r="CGT134" s="95"/>
      <c r="CGU134" s="95"/>
      <c r="CGV134" s="95"/>
      <c r="CGW134" s="95"/>
      <c r="CGX134" s="95"/>
      <c r="CGY134" s="95"/>
      <c r="CGZ134" s="95"/>
      <c r="CHA134" s="95"/>
      <c r="CHB134" s="95"/>
      <c r="CHC134" s="95"/>
      <c r="CHD134" s="95"/>
      <c r="CHE134" s="95"/>
      <c r="CHF134" s="95"/>
      <c r="CHG134" s="95"/>
      <c r="CHH134" s="95"/>
      <c r="CHI134" s="95"/>
      <c r="CHJ134" s="95"/>
      <c r="CHK134" s="95"/>
      <c r="CHL134" s="95"/>
      <c r="CHM134" s="95"/>
      <c r="CHN134" s="95"/>
      <c r="CHO134" s="95"/>
      <c r="CHP134" s="95"/>
      <c r="CHQ134" s="95"/>
      <c r="CHR134" s="95"/>
      <c r="CHS134" s="95"/>
      <c r="CHT134" s="95"/>
      <c r="CHU134" s="95"/>
      <c r="CHV134" s="95"/>
      <c r="CHW134" s="95"/>
      <c r="CHX134" s="95"/>
      <c r="CHY134" s="95"/>
      <c r="CHZ134" s="95"/>
      <c r="CIA134" s="95"/>
      <c r="CIB134" s="95"/>
      <c r="CIC134" s="95"/>
      <c r="CID134" s="95"/>
      <c r="CIE134" s="95"/>
      <c r="CIF134" s="95"/>
      <c r="CIG134" s="95"/>
      <c r="CIH134" s="95"/>
      <c r="CII134" s="95"/>
      <c r="CIJ134" s="95"/>
      <c r="CIK134" s="95"/>
      <c r="CIL134" s="95"/>
      <c r="CIM134" s="95"/>
      <c r="CIN134" s="95"/>
      <c r="CIO134" s="95"/>
      <c r="CIP134" s="95"/>
      <c r="CIQ134" s="95"/>
      <c r="CIR134" s="95"/>
      <c r="CIS134" s="95"/>
      <c r="CIT134" s="95"/>
      <c r="CIU134" s="95"/>
      <c r="CIV134" s="95"/>
      <c r="CIW134" s="95"/>
      <c r="CIX134" s="95"/>
      <c r="CIY134" s="95"/>
      <c r="CIZ134" s="95"/>
      <c r="CJA134" s="95"/>
      <c r="CJB134" s="95"/>
      <c r="CJC134" s="95"/>
      <c r="CJD134" s="95"/>
      <c r="CJE134" s="95"/>
      <c r="CJF134" s="95"/>
      <c r="CJG134" s="95"/>
      <c r="CJH134" s="95"/>
      <c r="CJI134" s="95"/>
      <c r="CJJ134" s="95"/>
      <c r="CJK134" s="95"/>
      <c r="CJL134" s="95"/>
      <c r="CJM134" s="95"/>
      <c r="CJN134" s="95"/>
      <c r="CJO134" s="95"/>
      <c r="CJP134" s="95"/>
      <c r="CJQ134" s="95"/>
      <c r="CJR134" s="95"/>
      <c r="CJS134" s="95"/>
      <c r="CJT134" s="95"/>
      <c r="CJU134" s="95"/>
      <c r="CJV134" s="95"/>
      <c r="CJW134" s="95"/>
      <c r="CJX134" s="95"/>
      <c r="CJY134" s="95"/>
      <c r="CJZ134" s="95"/>
      <c r="CKA134" s="95"/>
      <c r="CKB134" s="95"/>
      <c r="CKC134" s="95"/>
      <c r="CKD134" s="95"/>
      <c r="CKE134" s="95"/>
      <c r="CKF134" s="95"/>
      <c r="CKG134" s="95"/>
      <c r="CKH134" s="95"/>
      <c r="CKI134" s="95"/>
      <c r="CKJ134" s="95"/>
      <c r="CKK134" s="95"/>
      <c r="CKL134" s="95"/>
      <c r="CKM134" s="95"/>
      <c r="CKN134" s="95"/>
      <c r="CKO134" s="95"/>
      <c r="CKP134" s="95"/>
      <c r="CKQ134" s="95"/>
      <c r="CKR134" s="95"/>
      <c r="CKS134" s="95"/>
      <c r="CKT134" s="95"/>
      <c r="CKU134" s="95"/>
      <c r="CKV134" s="95"/>
      <c r="CKW134" s="95"/>
      <c r="CKX134" s="95"/>
      <c r="CKY134" s="95"/>
      <c r="CKZ134" s="95"/>
      <c r="CLA134" s="95"/>
      <c r="CLB134" s="95"/>
      <c r="CLC134" s="95"/>
      <c r="CLD134" s="95"/>
      <c r="CLE134" s="95"/>
      <c r="CLF134" s="95"/>
      <c r="CLG134" s="95"/>
      <c r="CLH134" s="95"/>
      <c r="CLI134" s="95"/>
      <c r="CLJ134" s="95"/>
      <c r="CLK134" s="95"/>
      <c r="CLL134" s="95"/>
      <c r="CLM134" s="95"/>
      <c r="CLN134" s="95"/>
      <c r="CLO134" s="95"/>
      <c r="CLP134" s="95"/>
      <c r="CLQ134" s="95"/>
      <c r="CLR134" s="95"/>
      <c r="CLS134" s="95"/>
      <c r="CLT134" s="95"/>
      <c r="CLU134" s="95"/>
      <c r="CLV134" s="95"/>
      <c r="CLW134" s="95"/>
      <c r="CLX134" s="95"/>
      <c r="CLY134" s="95"/>
      <c r="CLZ134" s="95"/>
      <c r="CMA134" s="95"/>
      <c r="CMB134" s="95"/>
      <c r="CMC134" s="95"/>
      <c r="CMD134" s="95"/>
      <c r="CME134" s="95"/>
      <c r="CMF134" s="95"/>
      <c r="CMG134" s="95"/>
      <c r="CMH134" s="95"/>
      <c r="CMI134" s="95"/>
      <c r="CMJ134" s="95"/>
      <c r="CMK134" s="95"/>
      <c r="CML134" s="95"/>
      <c r="CMM134" s="95"/>
      <c r="CMN134" s="95"/>
      <c r="CMO134" s="95"/>
      <c r="CMP134" s="95"/>
      <c r="CMQ134" s="95"/>
      <c r="CMR134" s="95"/>
      <c r="CMS134" s="95"/>
      <c r="CMT134" s="95"/>
      <c r="CMU134" s="95"/>
      <c r="CMV134" s="95"/>
      <c r="CMW134" s="95"/>
      <c r="CMX134" s="95"/>
      <c r="CMY134" s="95"/>
      <c r="CMZ134" s="95"/>
      <c r="CNA134" s="95"/>
      <c r="CNB134" s="95"/>
      <c r="CNC134" s="95"/>
      <c r="CND134" s="95"/>
      <c r="CNE134" s="95"/>
      <c r="CNF134" s="95"/>
      <c r="CNG134" s="95"/>
      <c r="CNH134" s="95"/>
      <c r="CNI134" s="95"/>
      <c r="CNJ134" s="95"/>
      <c r="CNK134" s="95"/>
      <c r="CNL134" s="95"/>
      <c r="CNM134" s="95"/>
      <c r="CNN134" s="95"/>
      <c r="CNO134" s="95"/>
      <c r="CNP134" s="95"/>
      <c r="CNQ134" s="95"/>
      <c r="CNR134" s="95"/>
      <c r="CNS134" s="95"/>
      <c r="CNT134" s="95"/>
      <c r="CNU134" s="95"/>
      <c r="CNV134" s="95"/>
      <c r="CNW134" s="95"/>
      <c r="CNX134" s="95"/>
      <c r="CNY134" s="95"/>
      <c r="CNZ134" s="95"/>
      <c r="COA134" s="95"/>
      <c r="COB134" s="95"/>
      <c r="COC134" s="95"/>
      <c r="COD134" s="95"/>
      <c r="COE134" s="95"/>
      <c r="COF134" s="95"/>
      <c r="COG134" s="95"/>
      <c r="COH134" s="95"/>
      <c r="COI134" s="95"/>
      <c r="COJ134" s="95"/>
      <c r="COK134" s="95"/>
      <c r="COL134" s="95"/>
      <c r="COM134" s="95"/>
      <c r="CON134" s="95"/>
      <c r="COO134" s="95"/>
      <c r="COP134" s="95"/>
      <c r="COQ134" s="95"/>
      <c r="COR134" s="95"/>
      <c r="COS134" s="95"/>
      <c r="COT134" s="95"/>
      <c r="COU134" s="95"/>
      <c r="COV134" s="95"/>
      <c r="COW134" s="95"/>
      <c r="COX134" s="95"/>
      <c r="COY134" s="95"/>
      <c r="COZ134" s="95"/>
      <c r="CPA134" s="95"/>
      <c r="CPB134" s="95"/>
      <c r="CPC134" s="95"/>
      <c r="CPD134" s="95"/>
      <c r="CPE134" s="95"/>
      <c r="CPF134" s="95"/>
      <c r="CPG134" s="95"/>
      <c r="CPH134" s="95"/>
      <c r="CPI134" s="95"/>
      <c r="CPJ134" s="95"/>
      <c r="CPK134" s="95"/>
      <c r="CPL134" s="95"/>
      <c r="CPM134" s="95"/>
      <c r="CPN134" s="95"/>
      <c r="CPO134" s="95"/>
      <c r="CPP134" s="95"/>
      <c r="CPQ134" s="95"/>
      <c r="CPR134" s="95"/>
      <c r="CPS134" s="95"/>
      <c r="CPT134" s="95"/>
      <c r="CPU134" s="95"/>
      <c r="CPV134" s="95"/>
      <c r="CPW134" s="95"/>
      <c r="CPX134" s="95"/>
      <c r="CPY134" s="95"/>
      <c r="CPZ134" s="95"/>
      <c r="CQA134" s="95"/>
      <c r="CQB134" s="95"/>
      <c r="CQC134" s="95"/>
      <c r="CQD134" s="95"/>
      <c r="CQE134" s="95"/>
      <c r="CQF134" s="95"/>
      <c r="CQG134" s="95"/>
      <c r="CQH134" s="95"/>
      <c r="CQI134" s="95"/>
      <c r="CQJ134" s="95"/>
      <c r="CQK134" s="95"/>
      <c r="CQL134" s="95"/>
      <c r="CQM134" s="95"/>
      <c r="CQN134" s="95"/>
      <c r="CQO134" s="95"/>
      <c r="CQP134" s="95"/>
      <c r="CQQ134" s="95"/>
      <c r="CQR134" s="95"/>
      <c r="CQS134" s="95"/>
      <c r="CQT134" s="95"/>
      <c r="CQU134" s="95"/>
      <c r="CQV134" s="95"/>
      <c r="CQW134" s="95"/>
      <c r="CQX134" s="95"/>
      <c r="CQY134" s="95"/>
      <c r="CQZ134" s="95"/>
      <c r="CRA134" s="95"/>
      <c r="CRB134" s="95"/>
      <c r="CRC134" s="95"/>
      <c r="CRD134" s="95"/>
      <c r="CRE134" s="95"/>
      <c r="CRF134" s="95"/>
      <c r="CRG134" s="95"/>
      <c r="CRH134" s="95"/>
      <c r="CRI134" s="95"/>
      <c r="CRJ134" s="95"/>
      <c r="CRK134" s="95"/>
      <c r="CRL134" s="95"/>
      <c r="CRM134" s="95"/>
      <c r="CRN134" s="95"/>
      <c r="CRO134" s="95"/>
      <c r="CRP134" s="95"/>
      <c r="CRQ134" s="95"/>
      <c r="CRR134" s="95"/>
      <c r="CRS134" s="95"/>
      <c r="CRT134" s="95"/>
      <c r="CRU134" s="95"/>
      <c r="CRV134" s="95"/>
      <c r="CRW134" s="95"/>
      <c r="CRX134" s="95"/>
      <c r="CRY134" s="95"/>
      <c r="CRZ134" s="95"/>
      <c r="CSA134" s="95"/>
      <c r="CSB134" s="95"/>
      <c r="CSC134" s="95"/>
      <c r="CSD134" s="95"/>
      <c r="CSE134" s="95"/>
      <c r="CSF134" s="95"/>
      <c r="CSG134" s="95"/>
      <c r="CSH134" s="95"/>
      <c r="CSI134" s="95"/>
      <c r="CSJ134" s="95"/>
      <c r="CSK134" s="95"/>
      <c r="CSL134" s="95"/>
      <c r="CSM134" s="95"/>
      <c r="CSN134" s="95"/>
      <c r="CSO134" s="95"/>
      <c r="CSP134" s="95"/>
      <c r="CSQ134" s="95"/>
      <c r="CSR134" s="95"/>
      <c r="CSS134" s="95"/>
      <c r="CST134" s="95"/>
      <c r="CSU134" s="95"/>
      <c r="CSV134" s="95"/>
      <c r="CSW134" s="95"/>
      <c r="CSX134" s="95"/>
      <c r="CSY134" s="95"/>
      <c r="CSZ134" s="95"/>
      <c r="CTA134" s="95"/>
      <c r="CTB134" s="95"/>
      <c r="CTC134" s="95"/>
      <c r="CTD134" s="95"/>
      <c r="CTE134" s="95"/>
      <c r="CTF134" s="95"/>
      <c r="CTG134" s="95"/>
      <c r="CTH134" s="95"/>
      <c r="CTI134" s="95"/>
      <c r="CTJ134" s="95"/>
      <c r="CTK134" s="95"/>
      <c r="CTL134" s="95"/>
      <c r="CTM134" s="95"/>
      <c r="CTN134" s="95"/>
      <c r="CTO134" s="95"/>
      <c r="CTP134" s="95"/>
      <c r="CTQ134" s="95"/>
      <c r="CTR134" s="95"/>
      <c r="CTS134" s="95"/>
      <c r="CTT134" s="95"/>
      <c r="CTU134" s="95"/>
      <c r="CTV134" s="95"/>
      <c r="CTW134" s="95"/>
      <c r="CTX134" s="95"/>
      <c r="CTY134" s="95"/>
      <c r="CTZ134" s="95"/>
      <c r="CUA134" s="95"/>
      <c r="CUB134" s="95"/>
      <c r="CUC134" s="95"/>
      <c r="CUD134" s="95"/>
      <c r="CUE134" s="95"/>
      <c r="CUF134" s="95"/>
      <c r="CUG134" s="95"/>
      <c r="CUH134" s="95"/>
      <c r="CUI134" s="95"/>
      <c r="CUJ134" s="95"/>
      <c r="CUK134" s="95"/>
      <c r="CUL134" s="95"/>
      <c r="CUM134" s="95"/>
      <c r="CUN134" s="95"/>
      <c r="CUO134" s="95"/>
      <c r="CUP134" s="95"/>
      <c r="CUQ134" s="95"/>
      <c r="CUR134" s="95"/>
      <c r="CUS134" s="95"/>
      <c r="CUT134" s="95"/>
      <c r="CUU134" s="95"/>
      <c r="CUV134" s="95"/>
      <c r="CUW134" s="95"/>
      <c r="CUX134" s="95"/>
      <c r="CUY134" s="95"/>
      <c r="CUZ134" s="95"/>
      <c r="CVA134" s="95"/>
      <c r="CVB134" s="95"/>
      <c r="CVC134" s="95"/>
      <c r="CVD134" s="95"/>
      <c r="CVE134" s="95"/>
      <c r="CVF134" s="95"/>
      <c r="CVG134" s="95"/>
      <c r="CVH134" s="95"/>
      <c r="CVI134" s="95"/>
      <c r="CVJ134" s="95"/>
      <c r="CVK134" s="95"/>
      <c r="CVL134" s="95"/>
      <c r="CVM134" s="95"/>
      <c r="CVN134" s="95"/>
      <c r="CVO134" s="95"/>
      <c r="CVP134" s="95"/>
      <c r="CVQ134" s="95"/>
      <c r="CVR134" s="95"/>
      <c r="CVS134" s="95"/>
      <c r="CVT134" s="95"/>
      <c r="CVU134" s="95"/>
      <c r="CVV134" s="95"/>
      <c r="CVW134" s="95"/>
      <c r="CVX134" s="95"/>
      <c r="CVY134" s="95"/>
      <c r="CVZ134" s="95"/>
      <c r="CWA134" s="95"/>
      <c r="CWB134" s="95"/>
      <c r="CWC134" s="95"/>
      <c r="CWD134" s="95"/>
      <c r="CWE134" s="95"/>
      <c r="CWF134" s="95"/>
      <c r="CWG134" s="95"/>
      <c r="CWH134" s="95"/>
      <c r="CWI134" s="95"/>
      <c r="CWJ134" s="95"/>
      <c r="CWK134" s="95"/>
      <c r="CWL134" s="95"/>
      <c r="CWM134" s="95"/>
      <c r="CWN134" s="95"/>
      <c r="CWO134" s="95"/>
      <c r="CWP134" s="95"/>
      <c r="CWQ134" s="95"/>
      <c r="CWR134" s="95"/>
      <c r="CWS134" s="95"/>
      <c r="CWT134" s="95"/>
      <c r="CWU134" s="95"/>
      <c r="CWV134" s="95"/>
      <c r="CWW134" s="95"/>
      <c r="CWX134" s="95"/>
      <c r="CWY134" s="95"/>
      <c r="CWZ134" s="95"/>
      <c r="CXA134" s="95"/>
      <c r="CXB134" s="95"/>
      <c r="CXC134" s="95"/>
      <c r="CXD134" s="95"/>
      <c r="CXE134" s="95"/>
      <c r="CXF134" s="95"/>
      <c r="CXG134" s="95"/>
      <c r="CXH134" s="95"/>
      <c r="CXI134" s="95"/>
      <c r="CXJ134" s="95"/>
      <c r="CXK134" s="95"/>
      <c r="CXL134" s="95"/>
      <c r="CXM134" s="95"/>
      <c r="CXN134" s="95"/>
      <c r="CXO134" s="95"/>
      <c r="CXP134" s="95"/>
      <c r="CXQ134" s="95"/>
      <c r="CXR134" s="95"/>
      <c r="CXS134" s="95"/>
      <c r="CXT134" s="95"/>
      <c r="CXU134" s="95"/>
      <c r="CXV134" s="95"/>
      <c r="CXW134" s="95"/>
      <c r="CXX134" s="95"/>
      <c r="CXY134" s="95"/>
      <c r="CXZ134" s="95"/>
      <c r="CYA134" s="95"/>
      <c r="CYB134" s="95"/>
      <c r="CYC134" s="95"/>
      <c r="CYD134" s="95"/>
      <c r="CYE134" s="95"/>
      <c r="CYF134" s="95"/>
      <c r="CYG134" s="95"/>
      <c r="CYH134" s="95"/>
      <c r="CYI134" s="95"/>
      <c r="CYJ134" s="95"/>
      <c r="CYK134" s="95"/>
      <c r="CYL134" s="95"/>
      <c r="CYM134" s="95"/>
      <c r="CYN134" s="95"/>
      <c r="CYO134" s="95"/>
      <c r="CYP134" s="95"/>
      <c r="CYQ134" s="95"/>
      <c r="CYR134" s="95"/>
      <c r="CYS134" s="95"/>
      <c r="CYT134" s="95"/>
      <c r="CYU134" s="95"/>
      <c r="CYV134" s="95"/>
      <c r="CYW134" s="95"/>
      <c r="CYX134" s="95"/>
      <c r="CYY134" s="95"/>
      <c r="CYZ134" s="95"/>
      <c r="CZA134" s="95"/>
      <c r="CZB134" s="95"/>
      <c r="CZC134" s="95"/>
      <c r="CZD134" s="95"/>
      <c r="CZE134" s="95"/>
      <c r="CZF134" s="95"/>
      <c r="CZG134" s="95"/>
      <c r="CZH134" s="95"/>
      <c r="CZI134" s="95"/>
      <c r="CZJ134" s="95"/>
      <c r="CZK134" s="95"/>
      <c r="CZL134" s="95"/>
      <c r="CZM134" s="95"/>
      <c r="CZN134" s="95"/>
      <c r="CZO134" s="95"/>
      <c r="CZP134" s="95"/>
      <c r="CZQ134" s="95"/>
      <c r="CZR134" s="95"/>
      <c r="CZS134" s="95"/>
      <c r="CZT134" s="95"/>
      <c r="CZU134" s="95"/>
      <c r="CZV134" s="95"/>
      <c r="CZW134" s="95"/>
      <c r="CZX134" s="95"/>
      <c r="CZY134" s="95"/>
      <c r="CZZ134" s="95"/>
      <c r="DAA134" s="95"/>
      <c r="DAB134" s="95"/>
      <c r="DAC134" s="95"/>
      <c r="DAD134" s="95"/>
      <c r="DAE134" s="95"/>
      <c r="DAF134" s="95"/>
      <c r="DAG134" s="95"/>
      <c r="DAH134" s="95"/>
      <c r="DAI134" s="95"/>
      <c r="DAJ134" s="95"/>
      <c r="DAK134" s="95"/>
      <c r="DAL134" s="95"/>
      <c r="DAM134" s="95"/>
      <c r="DAN134" s="95"/>
      <c r="DAO134" s="95"/>
      <c r="DAP134" s="95"/>
      <c r="DAQ134" s="95"/>
      <c r="DAR134" s="95"/>
      <c r="DAS134" s="95"/>
      <c r="DAT134" s="95"/>
      <c r="DAU134" s="95"/>
      <c r="DAV134" s="95"/>
      <c r="DAW134" s="95"/>
      <c r="DAX134" s="95"/>
      <c r="DAY134" s="95"/>
      <c r="DAZ134" s="95"/>
      <c r="DBA134" s="95"/>
      <c r="DBB134" s="95"/>
      <c r="DBC134" s="95"/>
      <c r="DBD134" s="95"/>
      <c r="DBE134" s="95"/>
      <c r="DBF134" s="95"/>
      <c r="DBG134" s="95"/>
      <c r="DBH134" s="95"/>
      <c r="DBI134" s="95"/>
      <c r="DBJ134" s="95"/>
      <c r="DBK134" s="95"/>
      <c r="DBL134" s="95"/>
      <c r="DBM134" s="95"/>
      <c r="DBN134" s="95"/>
      <c r="DBO134" s="95"/>
      <c r="DBP134" s="95"/>
      <c r="DBQ134" s="95"/>
      <c r="DBR134" s="95"/>
      <c r="DBS134" s="95"/>
      <c r="DBT134" s="95"/>
      <c r="DBU134" s="95"/>
      <c r="DBV134" s="95"/>
      <c r="DBW134" s="95"/>
      <c r="DBX134" s="95"/>
      <c r="DBY134" s="95"/>
      <c r="DBZ134" s="95"/>
      <c r="DCA134" s="95"/>
      <c r="DCB134" s="95"/>
      <c r="DCC134" s="95"/>
      <c r="DCD134" s="95"/>
      <c r="DCE134" s="95"/>
      <c r="DCF134" s="95"/>
      <c r="DCG134" s="95"/>
      <c r="DCH134" s="95"/>
      <c r="DCI134" s="95"/>
      <c r="DCJ134" s="95"/>
      <c r="DCK134" s="95"/>
      <c r="DCL134" s="95"/>
      <c r="DCM134" s="95"/>
      <c r="DCN134" s="95"/>
      <c r="DCO134" s="95"/>
      <c r="DCP134" s="95"/>
      <c r="DCQ134" s="95"/>
      <c r="DCR134" s="95"/>
      <c r="DCS134" s="95"/>
      <c r="DCT134" s="95"/>
      <c r="DCU134" s="95"/>
      <c r="DCV134" s="95"/>
      <c r="DCW134" s="95"/>
      <c r="DCX134" s="95"/>
      <c r="DCY134" s="95"/>
      <c r="DCZ134" s="95"/>
      <c r="DDA134" s="95"/>
      <c r="DDB134" s="95"/>
      <c r="DDC134" s="95"/>
      <c r="DDD134" s="95"/>
      <c r="DDE134" s="95"/>
      <c r="DDF134" s="95"/>
      <c r="DDG134" s="95"/>
      <c r="DDH134" s="95"/>
      <c r="DDI134" s="95"/>
      <c r="DDJ134" s="95"/>
      <c r="DDK134" s="95"/>
      <c r="DDL134" s="95"/>
      <c r="DDM134" s="95"/>
      <c r="DDN134" s="95"/>
      <c r="DDO134" s="95"/>
      <c r="DDP134" s="95"/>
      <c r="DDQ134" s="95"/>
      <c r="DDR134" s="95"/>
      <c r="DDS134" s="95"/>
      <c r="DDT134" s="95"/>
      <c r="DDU134" s="95"/>
      <c r="DDV134" s="95"/>
      <c r="DDW134" s="95"/>
      <c r="DDX134" s="95"/>
      <c r="DDY134" s="95"/>
      <c r="DDZ134" s="95"/>
      <c r="DEA134" s="95"/>
      <c r="DEB134" s="95"/>
      <c r="DEC134" s="95"/>
      <c r="DED134" s="95"/>
      <c r="DEE134" s="95"/>
      <c r="DEF134" s="95"/>
      <c r="DEG134" s="95"/>
      <c r="DEH134" s="95"/>
      <c r="DEI134" s="95"/>
      <c r="DEJ134" s="95"/>
      <c r="DEK134" s="95"/>
      <c r="DEL134" s="95"/>
      <c r="DEM134" s="95"/>
      <c r="DEN134" s="95"/>
      <c r="DEO134" s="95"/>
      <c r="DEP134" s="95"/>
      <c r="DEQ134" s="95"/>
      <c r="DER134" s="95"/>
      <c r="DES134" s="95"/>
      <c r="DET134" s="95"/>
      <c r="DEU134" s="95"/>
      <c r="DEV134" s="95"/>
      <c r="DEW134" s="95"/>
      <c r="DEX134" s="95"/>
      <c r="DEY134" s="95"/>
      <c r="DEZ134" s="95"/>
      <c r="DFA134" s="95"/>
      <c r="DFB134" s="95"/>
      <c r="DFC134" s="95"/>
      <c r="DFD134" s="95"/>
      <c r="DFE134" s="95"/>
      <c r="DFF134" s="95"/>
      <c r="DFG134" s="95"/>
      <c r="DFH134" s="95"/>
      <c r="DFI134" s="95"/>
      <c r="DFJ134" s="95"/>
      <c r="DFK134" s="95"/>
      <c r="DFL134" s="95"/>
      <c r="DFM134" s="95"/>
      <c r="DFN134" s="95"/>
      <c r="DFO134" s="95"/>
      <c r="DFP134" s="95"/>
      <c r="DFQ134" s="95"/>
      <c r="DFR134" s="95"/>
      <c r="DFS134" s="95"/>
      <c r="DFT134" s="95"/>
      <c r="DFU134" s="95"/>
      <c r="DFV134" s="95"/>
      <c r="DFW134" s="95"/>
      <c r="DFX134" s="95"/>
      <c r="DFY134" s="95"/>
      <c r="DFZ134" s="95"/>
      <c r="DGA134" s="95"/>
      <c r="DGB134" s="95"/>
      <c r="DGC134" s="95"/>
      <c r="DGD134" s="95"/>
      <c r="DGE134" s="95"/>
      <c r="DGF134" s="95"/>
      <c r="DGG134" s="95"/>
      <c r="DGH134" s="95"/>
      <c r="DGI134" s="95"/>
      <c r="DGJ134" s="95"/>
      <c r="DGK134" s="95"/>
      <c r="DGL134" s="95"/>
      <c r="DGM134" s="95"/>
      <c r="DGN134" s="95"/>
      <c r="DGO134" s="95"/>
      <c r="DGP134" s="95"/>
      <c r="DGQ134" s="95"/>
      <c r="DGR134" s="95"/>
      <c r="DGS134" s="95"/>
      <c r="DGT134" s="95"/>
      <c r="DGU134" s="95"/>
      <c r="DGV134" s="95"/>
      <c r="DGW134" s="95"/>
      <c r="DGX134" s="95"/>
      <c r="DGY134" s="95"/>
      <c r="DGZ134" s="95"/>
      <c r="DHA134" s="95"/>
      <c r="DHB134" s="95"/>
      <c r="DHC134" s="95"/>
      <c r="DHD134" s="95"/>
      <c r="DHE134" s="95"/>
      <c r="DHF134" s="95"/>
      <c r="DHG134" s="95"/>
      <c r="DHH134" s="95"/>
      <c r="DHI134" s="95"/>
      <c r="DHJ134" s="95"/>
      <c r="DHK134" s="95"/>
      <c r="DHL134" s="95"/>
      <c r="DHM134" s="95"/>
      <c r="DHN134" s="95"/>
      <c r="DHO134" s="95"/>
      <c r="DHP134" s="95"/>
      <c r="DHQ134" s="95"/>
      <c r="DHR134" s="95"/>
      <c r="DHS134" s="95"/>
      <c r="DHT134" s="95"/>
      <c r="DHU134" s="95"/>
      <c r="DHV134" s="95"/>
      <c r="DHW134" s="95"/>
      <c r="DHX134" s="95"/>
      <c r="DHY134" s="95"/>
      <c r="DHZ134" s="95"/>
      <c r="DIA134" s="95"/>
      <c r="DIB134" s="95"/>
      <c r="DIC134" s="95"/>
      <c r="DID134" s="95"/>
      <c r="DIE134" s="95"/>
      <c r="DIF134" s="95"/>
      <c r="DIG134" s="95"/>
      <c r="DIH134" s="95"/>
      <c r="DII134" s="95"/>
      <c r="DIJ134" s="95"/>
      <c r="DIK134" s="95"/>
      <c r="DIL134" s="95"/>
      <c r="DIM134" s="95"/>
      <c r="DIN134" s="95"/>
      <c r="DIO134" s="95"/>
      <c r="DIP134" s="95"/>
      <c r="DIQ134" s="95"/>
      <c r="DIR134" s="95"/>
      <c r="DIS134" s="95"/>
      <c r="DIT134" s="95"/>
      <c r="DIU134" s="95"/>
      <c r="DIV134" s="95"/>
      <c r="DIW134" s="95"/>
      <c r="DIX134" s="95"/>
      <c r="DIY134" s="95"/>
      <c r="DIZ134" s="95"/>
      <c r="DJA134" s="95"/>
      <c r="DJB134" s="95"/>
      <c r="DJC134" s="95"/>
      <c r="DJD134" s="95"/>
      <c r="DJE134" s="95"/>
      <c r="DJF134" s="95"/>
      <c r="DJG134" s="95"/>
      <c r="DJH134" s="95"/>
      <c r="DJI134" s="95"/>
      <c r="DJJ134" s="95"/>
      <c r="DJK134" s="95"/>
      <c r="DJL134" s="95"/>
      <c r="DJM134" s="95"/>
      <c r="DJN134" s="95"/>
      <c r="DJO134" s="95"/>
      <c r="DJP134" s="95"/>
      <c r="DJQ134" s="95"/>
      <c r="DJR134" s="95"/>
      <c r="DJS134" s="95"/>
      <c r="DJT134" s="95"/>
      <c r="DJU134" s="95"/>
      <c r="DJV134" s="95"/>
      <c r="DJW134" s="95"/>
      <c r="DJX134" s="95"/>
      <c r="DJY134" s="95"/>
      <c r="DJZ134" s="95"/>
      <c r="DKA134" s="95"/>
      <c r="DKB134" s="95"/>
      <c r="DKC134" s="95"/>
      <c r="DKD134" s="95"/>
      <c r="DKE134" s="95"/>
      <c r="DKF134" s="95"/>
      <c r="DKG134" s="95"/>
      <c r="DKH134" s="95"/>
      <c r="DKI134" s="95"/>
      <c r="DKJ134" s="95"/>
      <c r="DKK134" s="95"/>
      <c r="DKL134" s="95"/>
      <c r="DKM134" s="95"/>
      <c r="DKN134" s="95"/>
      <c r="DKO134" s="95"/>
      <c r="DKP134" s="95"/>
      <c r="DKQ134" s="95"/>
      <c r="DKR134" s="95"/>
      <c r="DKS134" s="95"/>
      <c r="DKT134" s="95"/>
      <c r="DKU134" s="95"/>
      <c r="DKV134" s="95"/>
      <c r="DKW134" s="95"/>
      <c r="DKX134" s="95"/>
      <c r="DKY134" s="95"/>
      <c r="DKZ134" s="95"/>
      <c r="DLA134" s="95"/>
      <c r="DLB134" s="95"/>
      <c r="DLC134" s="95"/>
      <c r="DLD134" s="95"/>
      <c r="DLE134" s="95"/>
      <c r="DLF134" s="95"/>
      <c r="DLG134" s="95"/>
      <c r="DLH134" s="95"/>
      <c r="DLI134" s="95"/>
      <c r="DLJ134" s="95"/>
      <c r="DLK134" s="95"/>
      <c r="DLL134" s="95"/>
      <c r="DLM134" s="95"/>
      <c r="DLN134" s="95"/>
      <c r="DLO134" s="95"/>
      <c r="DLP134" s="95"/>
      <c r="DLQ134" s="95"/>
      <c r="DLR134" s="95"/>
      <c r="DLS134" s="95"/>
      <c r="DLT134" s="95"/>
      <c r="DLU134" s="95"/>
      <c r="DLV134" s="95"/>
      <c r="DLW134" s="95"/>
      <c r="DLX134" s="95"/>
      <c r="DLY134" s="95"/>
      <c r="DLZ134" s="95"/>
      <c r="DMA134" s="95"/>
      <c r="DMB134" s="95"/>
      <c r="DMC134" s="95"/>
      <c r="DMD134" s="95"/>
      <c r="DME134" s="95"/>
      <c r="DMF134" s="95"/>
      <c r="DMG134" s="95"/>
      <c r="DMH134" s="95"/>
      <c r="DMI134" s="95"/>
      <c r="DMJ134" s="95"/>
      <c r="DMK134" s="95"/>
      <c r="DML134" s="95"/>
      <c r="DMM134" s="95"/>
      <c r="DMN134" s="95"/>
      <c r="DMO134" s="95"/>
      <c r="DMP134" s="95"/>
      <c r="DMQ134" s="95"/>
      <c r="DMR134" s="95"/>
      <c r="DMS134" s="95"/>
      <c r="DMT134" s="95"/>
      <c r="DMU134" s="95"/>
      <c r="DMV134" s="95"/>
      <c r="DMW134" s="95"/>
      <c r="DMX134" s="95"/>
      <c r="DMY134" s="95"/>
      <c r="DMZ134" s="95"/>
      <c r="DNA134" s="95"/>
      <c r="DNB134" s="95"/>
      <c r="DNC134" s="95"/>
      <c r="DND134" s="95"/>
      <c r="DNE134" s="95"/>
      <c r="DNF134" s="95"/>
      <c r="DNG134" s="95"/>
      <c r="DNH134" s="95"/>
      <c r="DNI134" s="95"/>
      <c r="DNJ134" s="95"/>
      <c r="DNK134" s="95"/>
      <c r="DNL134" s="95"/>
      <c r="DNM134" s="95"/>
      <c r="DNN134" s="95"/>
      <c r="DNO134" s="95"/>
      <c r="DNP134" s="95"/>
      <c r="DNQ134" s="95"/>
      <c r="DNR134" s="95"/>
      <c r="DNS134" s="95"/>
      <c r="DNT134" s="95"/>
      <c r="DNU134" s="95"/>
      <c r="DNV134" s="95"/>
      <c r="DNW134" s="95"/>
      <c r="DNX134" s="95"/>
      <c r="DNY134" s="95"/>
      <c r="DNZ134" s="95"/>
      <c r="DOA134" s="95"/>
      <c r="DOB134" s="95"/>
      <c r="DOC134" s="95"/>
      <c r="DOD134" s="95"/>
      <c r="DOE134" s="95"/>
      <c r="DOF134" s="95"/>
      <c r="DOG134" s="95"/>
      <c r="DOH134" s="95"/>
      <c r="DOI134" s="95"/>
      <c r="DOJ134" s="95"/>
      <c r="DOK134" s="95"/>
      <c r="DOL134" s="95"/>
      <c r="DOM134" s="95"/>
      <c r="DON134" s="95"/>
      <c r="DOO134" s="95"/>
      <c r="DOP134" s="95"/>
      <c r="DOQ134" s="95"/>
      <c r="DOR134" s="95"/>
      <c r="DOS134" s="95"/>
      <c r="DOT134" s="95"/>
      <c r="DOU134" s="95"/>
      <c r="DOV134" s="95"/>
      <c r="DOW134" s="95"/>
      <c r="DOX134" s="95"/>
      <c r="DOY134" s="95"/>
      <c r="DOZ134" s="95"/>
      <c r="DPA134" s="95"/>
      <c r="DPB134" s="95"/>
      <c r="DPC134" s="95"/>
      <c r="DPD134" s="95"/>
      <c r="DPE134" s="95"/>
      <c r="DPF134" s="95"/>
      <c r="DPG134" s="95"/>
      <c r="DPH134" s="95"/>
      <c r="DPI134" s="95"/>
      <c r="DPJ134" s="95"/>
      <c r="DPK134" s="95"/>
      <c r="DPL134" s="95"/>
      <c r="DPM134" s="95"/>
      <c r="DPN134" s="95"/>
      <c r="DPO134" s="95"/>
      <c r="DPP134" s="95"/>
      <c r="DPQ134" s="95"/>
      <c r="DPR134" s="95"/>
      <c r="DPS134" s="95"/>
      <c r="DPT134" s="95"/>
      <c r="DPU134" s="95"/>
      <c r="DPV134" s="95"/>
      <c r="DPW134" s="95"/>
      <c r="DPX134" s="95"/>
      <c r="DPY134" s="95"/>
      <c r="DPZ134" s="95"/>
      <c r="DQA134" s="95"/>
      <c r="DQB134" s="95"/>
      <c r="DQC134" s="95"/>
      <c r="DQD134" s="95"/>
      <c r="DQE134" s="95"/>
      <c r="DQF134" s="95"/>
      <c r="DQG134" s="95"/>
      <c r="DQH134" s="95"/>
      <c r="DQI134" s="95"/>
      <c r="DQJ134" s="95"/>
      <c r="DQK134" s="95"/>
      <c r="DQL134" s="95"/>
      <c r="DQM134" s="95"/>
      <c r="DQN134" s="95"/>
      <c r="DQO134" s="95"/>
      <c r="DQP134" s="95"/>
      <c r="DQQ134" s="95"/>
      <c r="DQR134" s="95"/>
      <c r="DQS134" s="95"/>
      <c r="DQT134" s="95"/>
      <c r="DQU134" s="95"/>
      <c r="DQV134" s="95"/>
      <c r="DQW134" s="95"/>
      <c r="DQX134" s="95"/>
      <c r="DQY134" s="95"/>
      <c r="DQZ134" s="95"/>
      <c r="DRA134" s="95"/>
      <c r="DRB134" s="95"/>
      <c r="DRC134" s="95"/>
      <c r="DRD134" s="95"/>
      <c r="DRE134" s="95"/>
      <c r="DRF134" s="95"/>
      <c r="DRG134" s="95"/>
      <c r="DRH134" s="95"/>
      <c r="DRI134" s="95"/>
      <c r="DRJ134" s="95"/>
      <c r="DRK134" s="95"/>
      <c r="DRL134" s="95"/>
      <c r="DRM134" s="95"/>
      <c r="DRN134" s="95"/>
      <c r="DRO134" s="95"/>
      <c r="DRP134" s="95"/>
      <c r="DRQ134" s="95"/>
      <c r="DRR134" s="95"/>
      <c r="DRS134" s="95"/>
      <c r="DRT134" s="95"/>
      <c r="DRU134" s="95"/>
      <c r="DRV134" s="95"/>
      <c r="DRW134" s="95"/>
      <c r="DRX134" s="95"/>
      <c r="DRY134" s="95"/>
      <c r="DRZ134" s="95"/>
      <c r="DSA134" s="95"/>
      <c r="DSB134" s="95"/>
      <c r="DSC134" s="95"/>
      <c r="DSD134" s="95"/>
      <c r="DSE134" s="95"/>
      <c r="DSF134" s="95"/>
      <c r="DSG134" s="95"/>
      <c r="DSH134" s="95"/>
      <c r="DSI134" s="95"/>
      <c r="DSJ134" s="95"/>
      <c r="DSK134" s="95"/>
      <c r="DSL134" s="95"/>
      <c r="DSM134" s="95"/>
      <c r="DSN134" s="95"/>
      <c r="DSO134" s="95"/>
      <c r="DSP134" s="95"/>
      <c r="DSQ134" s="95"/>
      <c r="DSR134" s="95"/>
      <c r="DSS134" s="95"/>
      <c r="DST134" s="95"/>
      <c r="DSU134" s="95"/>
      <c r="DSV134" s="95"/>
      <c r="DSW134" s="95"/>
      <c r="DSX134" s="95"/>
      <c r="DSY134" s="95"/>
      <c r="DSZ134" s="95"/>
      <c r="DTA134" s="95"/>
      <c r="DTB134" s="95"/>
      <c r="DTC134" s="95"/>
      <c r="DTD134" s="95"/>
      <c r="DTE134" s="95"/>
      <c r="DTF134" s="95"/>
      <c r="DTG134" s="95"/>
      <c r="DTH134" s="95"/>
      <c r="DTI134" s="95"/>
      <c r="DTJ134" s="95"/>
      <c r="DTK134" s="95"/>
      <c r="DTL134" s="95"/>
      <c r="DTM134" s="95"/>
      <c r="DTN134" s="95"/>
      <c r="DTO134" s="95"/>
      <c r="DTP134" s="95"/>
      <c r="DTQ134" s="95"/>
      <c r="DTR134" s="95"/>
      <c r="DTS134" s="95"/>
      <c r="DTT134" s="95"/>
      <c r="DTU134" s="95"/>
      <c r="DTV134" s="95"/>
      <c r="DTW134" s="95"/>
      <c r="DTX134" s="95"/>
      <c r="DTY134" s="95"/>
      <c r="DTZ134" s="95"/>
      <c r="DUA134" s="95"/>
      <c r="DUB134" s="95"/>
      <c r="DUC134" s="95"/>
      <c r="DUD134" s="95"/>
      <c r="DUE134" s="95"/>
      <c r="DUF134" s="95"/>
      <c r="DUG134" s="95"/>
      <c r="DUH134" s="95"/>
      <c r="DUI134" s="95"/>
      <c r="DUJ134" s="95"/>
      <c r="DUK134" s="95"/>
      <c r="DUL134" s="95"/>
      <c r="DUM134" s="95"/>
      <c r="DUN134" s="95"/>
      <c r="DUO134" s="95"/>
      <c r="DUP134" s="95"/>
      <c r="DUQ134" s="95"/>
      <c r="DUR134" s="95"/>
      <c r="DUS134" s="95"/>
      <c r="DUT134" s="95"/>
      <c r="DUU134" s="95"/>
      <c r="DUV134" s="95"/>
      <c r="DUW134" s="95"/>
      <c r="DUX134" s="95"/>
      <c r="DUY134" s="95"/>
      <c r="DUZ134" s="95"/>
      <c r="DVA134" s="95"/>
      <c r="DVB134" s="95"/>
      <c r="DVC134" s="95"/>
      <c r="DVD134" s="95"/>
      <c r="DVE134" s="95"/>
      <c r="DVF134" s="95"/>
      <c r="DVG134" s="95"/>
      <c r="DVH134" s="95"/>
      <c r="DVI134" s="95"/>
      <c r="DVJ134" s="95"/>
      <c r="DVK134" s="95"/>
      <c r="DVL134" s="95"/>
      <c r="DVM134" s="95"/>
      <c r="DVN134" s="95"/>
      <c r="DVO134" s="95"/>
      <c r="DVP134" s="95"/>
      <c r="DVQ134" s="95"/>
      <c r="DVR134" s="95"/>
      <c r="DVS134" s="95"/>
      <c r="DVT134" s="95"/>
      <c r="DVU134" s="95"/>
      <c r="DVV134" s="95"/>
      <c r="DVW134" s="95"/>
      <c r="DVX134" s="95"/>
      <c r="DVY134" s="95"/>
      <c r="DVZ134" s="95"/>
      <c r="DWA134" s="95"/>
      <c r="DWB134" s="95"/>
      <c r="DWC134" s="95"/>
      <c r="DWD134" s="95"/>
      <c r="DWE134" s="95"/>
      <c r="DWF134" s="95"/>
      <c r="DWG134" s="95"/>
      <c r="DWH134" s="95"/>
      <c r="DWI134" s="95"/>
      <c r="DWJ134" s="95"/>
      <c r="DWK134" s="95"/>
      <c r="DWL134" s="95"/>
      <c r="DWM134" s="95"/>
      <c r="DWN134" s="95"/>
      <c r="DWO134" s="95"/>
      <c r="DWP134" s="95"/>
      <c r="DWQ134" s="95"/>
      <c r="DWR134" s="95"/>
      <c r="DWS134" s="95"/>
      <c r="DWT134" s="95"/>
      <c r="DWU134" s="95"/>
      <c r="DWV134" s="95"/>
      <c r="DWW134" s="95"/>
      <c r="DWX134" s="95"/>
      <c r="DWY134" s="95"/>
      <c r="DWZ134" s="95"/>
      <c r="DXA134" s="95"/>
      <c r="DXB134" s="95"/>
      <c r="DXC134" s="95"/>
      <c r="DXD134" s="95"/>
      <c r="DXE134" s="95"/>
      <c r="DXF134" s="95"/>
      <c r="DXG134" s="95"/>
      <c r="DXH134" s="95"/>
      <c r="DXI134" s="95"/>
      <c r="DXJ134" s="95"/>
      <c r="DXK134" s="95"/>
      <c r="DXL134" s="95"/>
      <c r="DXM134" s="95"/>
      <c r="DXN134" s="95"/>
      <c r="DXO134" s="95"/>
      <c r="DXP134" s="95"/>
      <c r="DXQ134" s="95"/>
      <c r="DXR134" s="95"/>
      <c r="DXS134" s="95"/>
      <c r="DXT134" s="95"/>
      <c r="DXU134" s="95"/>
      <c r="DXV134" s="95"/>
      <c r="DXW134" s="95"/>
      <c r="DXX134" s="95"/>
      <c r="DXY134" s="95"/>
      <c r="DXZ134" s="95"/>
      <c r="DYA134" s="95"/>
      <c r="DYB134" s="95"/>
      <c r="DYC134" s="95"/>
      <c r="DYD134" s="95"/>
      <c r="DYE134" s="95"/>
      <c r="DYF134" s="95"/>
      <c r="DYG134" s="95"/>
      <c r="DYH134" s="95"/>
      <c r="DYI134" s="95"/>
      <c r="DYJ134" s="95"/>
      <c r="DYK134" s="95"/>
      <c r="DYL134" s="95"/>
      <c r="DYM134" s="95"/>
      <c r="DYN134" s="95"/>
      <c r="DYO134" s="95"/>
      <c r="DYP134" s="95"/>
      <c r="DYQ134" s="95"/>
      <c r="DYR134" s="95"/>
      <c r="DYS134" s="95"/>
      <c r="DYT134" s="95"/>
      <c r="DYU134" s="95"/>
      <c r="DYV134" s="95"/>
      <c r="DYW134" s="95"/>
      <c r="DYX134" s="95"/>
      <c r="DYY134" s="95"/>
      <c r="DYZ134" s="95"/>
      <c r="DZA134" s="95"/>
      <c r="DZB134" s="95"/>
      <c r="DZC134" s="95"/>
      <c r="DZD134" s="95"/>
      <c r="DZE134" s="95"/>
      <c r="DZF134" s="95"/>
      <c r="DZG134" s="95"/>
      <c r="DZH134" s="95"/>
      <c r="DZI134" s="95"/>
      <c r="DZJ134" s="95"/>
      <c r="DZK134" s="95"/>
      <c r="DZL134" s="95"/>
      <c r="DZM134" s="95"/>
      <c r="DZN134" s="95"/>
      <c r="DZO134" s="95"/>
      <c r="DZP134" s="95"/>
      <c r="DZQ134" s="95"/>
      <c r="DZR134" s="95"/>
      <c r="DZS134" s="95"/>
      <c r="DZT134" s="95"/>
      <c r="DZU134" s="95"/>
      <c r="DZV134" s="95"/>
      <c r="DZW134" s="95"/>
      <c r="DZX134" s="95"/>
      <c r="DZY134" s="95"/>
      <c r="DZZ134" s="95"/>
      <c r="EAA134" s="95"/>
      <c r="EAB134" s="95"/>
      <c r="EAC134" s="95"/>
      <c r="EAD134" s="95"/>
      <c r="EAE134" s="95"/>
      <c r="EAF134" s="95"/>
      <c r="EAG134" s="95"/>
      <c r="EAH134" s="95"/>
      <c r="EAI134" s="95"/>
      <c r="EAJ134" s="95"/>
      <c r="EAK134" s="95"/>
      <c r="EAL134" s="95"/>
      <c r="EAM134" s="95"/>
      <c r="EAN134" s="95"/>
      <c r="EAO134" s="95"/>
      <c r="EAP134" s="95"/>
      <c r="EAQ134" s="95"/>
      <c r="EAR134" s="95"/>
      <c r="EAS134" s="95"/>
      <c r="EAT134" s="95"/>
      <c r="EAU134" s="95"/>
      <c r="EAV134" s="95"/>
      <c r="EAW134" s="95"/>
      <c r="EAX134" s="95"/>
      <c r="EAY134" s="95"/>
      <c r="EAZ134" s="95"/>
      <c r="EBA134" s="95"/>
      <c r="EBB134" s="95"/>
      <c r="EBC134" s="95"/>
      <c r="EBD134" s="95"/>
      <c r="EBE134" s="95"/>
      <c r="EBF134" s="95"/>
      <c r="EBG134" s="95"/>
      <c r="EBH134" s="95"/>
      <c r="EBI134" s="95"/>
      <c r="EBJ134" s="95"/>
      <c r="EBK134" s="95"/>
      <c r="EBL134" s="95"/>
      <c r="EBM134" s="95"/>
      <c r="EBN134" s="95"/>
      <c r="EBO134" s="95"/>
      <c r="EBP134" s="95"/>
      <c r="EBQ134" s="95"/>
      <c r="EBR134" s="95"/>
      <c r="EBS134" s="95"/>
      <c r="EBT134" s="95"/>
      <c r="EBU134" s="95"/>
      <c r="EBV134" s="95"/>
      <c r="EBW134" s="95"/>
      <c r="EBX134" s="95"/>
      <c r="EBY134" s="95"/>
      <c r="EBZ134" s="95"/>
      <c r="ECA134" s="95"/>
      <c r="ECB134" s="95"/>
      <c r="ECC134" s="95"/>
      <c r="ECD134" s="95"/>
      <c r="ECE134" s="95"/>
      <c r="ECF134" s="95"/>
      <c r="ECG134" s="95"/>
      <c r="ECH134" s="95"/>
      <c r="ECI134" s="95"/>
      <c r="ECJ134" s="95"/>
      <c r="ECK134" s="95"/>
      <c r="ECL134" s="95"/>
      <c r="ECM134" s="95"/>
      <c r="ECN134" s="95"/>
      <c r="ECO134" s="95"/>
      <c r="ECP134" s="95"/>
      <c r="ECQ134" s="95"/>
      <c r="ECR134" s="95"/>
      <c r="ECS134" s="95"/>
      <c r="ECT134" s="95"/>
      <c r="ECU134" s="95"/>
      <c r="ECV134" s="95"/>
      <c r="ECW134" s="95"/>
      <c r="ECX134" s="95"/>
      <c r="ECY134" s="95"/>
      <c r="ECZ134" s="95"/>
      <c r="EDA134" s="95"/>
      <c r="EDB134" s="95"/>
      <c r="EDC134" s="95"/>
      <c r="EDD134" s="95"/>
      <c r="EDE134" s="95"/>
      <c r="EDF134" s="95"/>
      <c r="EDG134" s="95"/>
      <c r="EDH134" s="95"/>
      <c r="EDI134" s="95"/>
      <c r="EDJ134" s="95"/>
      <c r="EDK134" s="95"/>
      <c r="EDL134" s="95"/>
      <c r="EDM134" s="95"/>
      <c r="EDN134" s="95"/>
      <c r="EDO134" s="95"/>
      <c r="EDP134" s="95"/>
      <c r="EDQ134" s="95"/>
      <c r="EDR134" s="95"/>
      <c r="EDS134" s="95"/>
      <c r="EDT134" s="95"/>
      <c r="EDU134" s="95"/>
      <c r="EDV134" s="95"/>
      <c r="EDW134" s="95"/>
      <c r="EDX134" s="95"/>
      <c r="EDY134" s="95"/>
      <c r="EDZ134" s="95"/>
      <c r="EEA134" s="95"/>
      <c r="EEB134" s="95"/>
      <c r="EEC134" s="95"/>
      <c r="EED134" s="95"/>
      <c r="EEE134" s="95"/>
      <c r="EEF134" s="95"/>
      <c r="EEG134" s="95"/>
      <c r="EEH134" s="95"/>
      <c r="EEI134" s="95"/>
      <c r="EEJ134" s="95"/>
      <c r="EEK134" s="95"/>
      <c r="EEL134" s="95"/>
      <c r="EEM134" s="95"/>
      <c r="EEN134" s="95"/>
      <c r="EEO134" s="95"/>
      <c r="EEP134" s="95"/>
      <c r="EEQ134" s="95"/>
      <c r="EER134" s="95"/>
      <c r="EES134" s="95"/>
      <c r="EET134" s="95"/>
      <c r="EEU134" s="95"/>
      <c r="EEV134" s="95"/>
      <c r="EEW134" s="95"/>
      <c r="EEX134" s="95"/>
      <c r="EEY134" s="95"/>
      <c r="EEZ134" s="95"/>
      <c r="EFA134" s="95"/>
      <c r="EFB134" s="95"/>
      <c r="EFC134" s="95"/>
      <c r="EFD134" s="95"/>
      <c r="EFE134" s="95"/>
      <c r="EFF134" s="95"/>
      <c r="EFG134" s="95"/>
      <c r="EFH134" s="95"/>
      <c r="EFI134" s="95"/>
      <c r="EFJ134" s="95"/>
      <c r="EFK134" s="95"/>
      <c r="EFL134" s="95"/>
      <c r="EFM134" s="95"/>
      <c r="EFN134" s="95"/>
      <c r="EFO134" s="95"/>
      <c r="EFP134" s="95"/>
      <c r="EFQ134" s="95"/>
      <c r="EFR134" s="95"/>
      <c r="EFS134" s="95"/>
      <c r="EFT134" s="95"/>
      <c r="EFU134" s="95"/>
      <c r="EFV134" s="95"/>
      <c r="EFW134" s="95"/>
      <c r="EFX134" s="95"/>
      <c r="EFY134" s="95"/>
      <c r="EFZ134" s="95"/>
      <c r="EGA134" s="95"/>
      <c r="EGB134" s="95"/>
      <c r="EGC134" s="95"/>
      <c r="EGD134" s="95"/>
      <c r="EGE134" s="95"/>
      <c r="EGF134" s="95"/>
      <c r="EGG134" s="95"/>
      <c r="EGH134" s="95"/>
      <c r="EGI134" s="95"/>
      <c r="EGJ134" s="95"/>
      <c r="EGK134" s="95"/>
      <c r="EGL134" s="95"/>
      <c r="EGM134" s="95"/>
      <c r="EGN134" s="95"/>
      <c r="EGO134" s="95"/>
      <c r="EGP134" s="95"/>
      <c r="EGQ134" s="95"/>
      <c r="EGR134" s="95"/>
      <c r="EGS134" s="95"/>
      <c r="EGT134" s="95"/>
      <c r="EGU134" s="95"/>
      <c r="EGV134" s="95"/>
      <c r="EGW134" s="95"/>
      <c r="EGX134" s="95"/>
      <c r="EGY134" s="95"/>
      <c r="EGZ134" s="95"/>
      <c r="EHA134" s="95"/>
      <c r="EHB134" s="95"/>
      <c r="EHC134" s="95"/>
      <c r="EHD134" s="95"/>
      <c r="EHE134" s="95"/>
      <c r="EHF134" s="95"/>
      <c r="EHG134" s="95"/>
      <c r="EHH134" s="95"/>
      <c r="EHI134" s="95"/>
      <c r="EHJ134" s="95"/>
      <c r="EHK134" s="95"/>
      <c r="EHL134" s="95"/>
      <c r="EHM134" s="95"/>
      <c r="EHN134" s="95"/>
      <c r="EHO134" s="95"/>
      <c r="EHP134" s="95"/>
      <c r="EHQ134" s="95"/>
      <c r="EHR134" s="95"/>
      <c r="EHS134" s="95"/>
      <c r="EHT134" s="95"/>
      <c r="EHU134" s="95"/>
      <c r="EHV134" s="95"/>
      <c r="EHW134" s="95"/>
      <c r="EHX134" s="95"/>
      <c r="EHY134" s="95"/>
      <c r="EHZ134" s="95"/>
      <c r="EIA134" s="95"/>
      <c r="EIB134" s="95"/>
      <c r="EIC134" s="95"/>
      <c r="EID134" s="95"/>
      <c r="EIE134" s="95"/>
      <c r="EIF134" s="95"/>
      <c r="EIG134" s="95"/>
      <c r="EIH134" s="95"/>
      <c r="EII134" s="95"/>
      <c r="EIJ134" s="95"/>
      <c r="EIK134" s="95"/>
      <c r="EIL134" s="95"/>
      <c r="EIM134" s="95"/>
      <c r="EIN134" s="95"/>
      <c r="EIO134" s="95"/>
      <c r="EIP134" s="95"/>
      <c r="EIQ134" s="95"/>
      <c r="EIR134" s="95"/>
      <c r="EIS134" s="95"/>
      <c r="EIT134" s="95"/>
      <c r="EIU134" s="95"/>
      <c r="EIV134" s="95"/>
      <c r="EIW134" s="95"/>
      <c r="EIX134" s="95"/>
      <c r="EIY134" s="95"/>
      <c r="EIZ134" s="95"/>
      <c r="EJA134" s="95"/>
      <c r="EJB134" s="95"/>
      <c r="EJC134" s="95"/>
      <c r="EJD134" s="95"/>
      <c r="EJE134" s="95"/>
      <c r="EJF134" s="95"/>
      <c r="EJG134" s="95"/>
      <c r="EJH134" s="95"/>
      <c r="EJI134" s="95"/>
      <c r="EJJ134" s="95"/>
      <c r="EJK134" s="95"/>
      <c r="EJL134" s="95"/>
      <c r="EJM134" s="95"/>
      <c r="EJN134" s="95"/>
      <c r="EJO134" s="95"/>
      <c r="EJP134" s="95"/>
      <c r="EJQ134" s="95"/>
      <c r="EJR134" s="95"/>
      <c r="EJS134" s="95"/>
      <c r="EJT134" s="95"/>
      <c r="EJU134" s="95"/>
      <c r="EJV134" s="95"/>
      <c r="EJW134" s="95"/>
      <c r="EJX134" s="95"/>
      <c r="EJY134" s="95"/>
      <c r="EJZ134" s="95"/>
      <c r="EKA134" s="95"/>
      <c r="EKB134" s="95"/>
      <c r="EKC134" s="95"/>
      <c r="EKD134" s="95"/>
      <c r="EKE134" s="95"/>
      <c r="EKF134" s="95"/>
      <c r="EKG134" s="95"/>
      <c r="EKH134" s="95"/>
      <c r="EKI134" s="95"/>
      <c r="EKJ134" s="95"/>
      <c r="EKK134" s="95"/>
      <c r="EKL134" s="95"/>
      <c r="EKM134" s="95"/>
      <c r="EKN134" s="95"/>
      <c r="EKO134" s="95"/>
      <c r="EKP134" s="95"/>
      <c r="EKQ134" s="95"/>
      <c r="EKR134" s="95"/>
      <c r="EKS134" s="95"/>
      <c r="EKT134" s="95"/>
      <c r="EKU134" s="95"/>
      <c r="EKV134" s="95"/>
      <c r="EKW134" s="95"/>
      <c r="EKX134" s="95"/>
      <c r="EKY134" s="95"/>
      <c r="EKZ134" s="95"/>
      <c r="ELA134" s="95"/>
      <c r="ELB134" s="95"/>
      <c r="ELC134" s="95"/>
      <c r="ELD134" s="95"/>
      <c r="ELE134" s="95"/>
      <c r="ELF134" s="95"/>
      <c r="ELG134" s="95"/>
      <c r="ELH134" s="95"/>
      <c r="ELI134" s="95"/>
      <c r="ELJ134" s="95"/>
      <c r="ELK134" s="95"/>
      <c r="ELL134" s="95"/>
      <c r="ELM134" s="95"/>
      <c r="ELN134" s="95"/>
      <c r="ELO134" s="95"/>
      <c r="ELP134" s="95"/>
      <c r="ELQ134" s="95"/>
      <c r="ELR134" s="95"/>
      <c r="ELS134" s="95"/>
      <c r="ELT134" s="95"/>
      <c r="ELU134" s="95"/>
      <c r="ELV134" s="95"/>
      <c r="ELW134" s="95"/>
      <c r="ELX134" s="95"/>
      <c r="ELY134" s="95"/>
      <c r="ELZ134" s="95"/>
      <c r="EMA134" s="95"/>
      <c r="EMB134" s="95"/>
      <c r="EMC134" s="95"/>
      <c r="EMD134" s="95"/>
      <c r="EME134" s="95"/>
      <c r="EMF134" s="95"/>
      <c r="EMG134" s="95"/>
      <c r="EMH134" s="95"/>
      <c r="EMI134" s="95"/>
      <c r="EMJ134" s="95"/>
      <c r="EMK134" s="95"/>
      <c r="EML134" s="95"/>
      <c r="EMM134" s="95"/>
      <c r="EMN134" s="95"/>
      <c r="EMO134" s="95"/>
      <c r="EMP134" s="95"/>
      <c r="EMQ134" s="95"/>
      <c r="EMR134" s="95"/>
      <c r="EMS134" s="95"/>
      <c r="EMT134" s="95"/>
      <c r="EMU134" s="95"/>
      <c r="EMV134" s="95"/>
      <c r="EMW134" s="95"/>
      <c r="EMX134" s="95"/>
      <c r="EMY134" s="95"/>
      <c r="EMZ134" s="95"/>
      <c r="ENA134" s="95"/>
      <c r="ENB134" s="95"/>
      <c r="ENC134" s="95"/>
      <c r="END134" s="95"/>
      <c r="ENE134" s="95"/>
      <c r="ENF134" s="95"/>
      <c r="ENG134" s="95"/>
      <c r="ENH134" s="95"/>
      <c r="ENI134" s="95"/>
      <c r="ENJ134" s="95"/>
      <c r="ENK134" s="95"/>
      <c r="ENL134" s="95"/>
      <c r="ENM134" s="95"/>
      <c r="ENN134" s="95"/>
      <c r="ENO134" s="95"/>
      <c r="ENP134" s="95"/>
      <c r="ENQ134" s="95"/>
      <c r="ENR134" s="95"/>
      <c r="ENS134" s="95"/>
      <c r="ENT134" s="95"/>
      <c r="ENU134" s="95"/>
      <c r="ENV134" s="95"/>
      <c r="ENW134" s="95"/>
      <c r="ENX134" s="95"/>
      <c r="ENY134" s="95"/>
      <c r="ENZ134" s="95"/>
      <c r="EOA134" s="95"/>
      <c r="EOB134" s="95"/>
      <c r="EOC134" s="95"/>
      <c r="EOD134" s="95"/>
      <c r="EOE134" s="95"/>
      <c r="EOF134" s="95"/>
      <c r="EOG134" s="95"/>
      <c r="EOH134" s="95"/>
      <c r="EOI134" s="95"/>
      <c r="EOJ134" s="95"/>
      <c r="EOK134" s="95"/>
      <c r="EOL134" s="95"/>
      <c r="EOM134" s="95"/>
      <c r="EON134" s="95"/>
      <c r="EOO134" s="95"/>
      <c r="EOP134" s="95"/>
      <c r="EOQ134" s="95"/>
      <c r="EOR134" s="95"/>
      <c r="EOS134" s="95"/>
      <c r="EOT134" s="95"/>
      <c r="EOU134" s="95"/>
      <c r="EOV134" s="95"/>
      <c r="EOW134" s="95"/>
      <c r="EOX134" s="95"/>
      <c r="EOY134" s="95"/>
      <c r="EOZ134" s="95"/>
      <c r="EPA134" s="95"/>
      <c r="EPB134" s="95"/>
      <c r="EPC134" s="95"/>
      <c r="EPD134" s="95"/>
      <c r="EPE134" s="95"/>
      <c r="EPF134" s="95"/>
      <c r="EPG134" s="95"/>
      <c r="EPH134" s="95"/>
      <c r="EPI134" s="95"/>
      <c r="EPJ134" s="95"/>
      <c r="EPK134" s="95"/>
      <c r="EPL134" s="95"/>
      <c r="EPM134" s="95"/>
      <c r="EPN134" s="95"/>
      <c r="EPO134" s="95"/>
      <c r="EPP134" s="95"/>
      <c r="EPQ134" s="95"/>
      <c r="EPR134" s="95"/>
      <c r="EPS134" s="95"/>
      <c r="EPT134" s="95"/>
      <c r="EPU134" s="95"/>
      <c r="EPV134" s="95"/>
      <c r="EPW134" s="95"/>
      <c r="EPX134" s="95"/>
      <c r="EPY134" s="95"/>
      <c r="EPZ134" s="95"/>
      <c r="EQA134" s="95"/>
      <c r="EQB134" s="95"/>
      <c r="EQC134" s="95"/>
      <c r="EQD134" s="95"/>
      <c r="EQE134" s="95"/>
      <c r="EQF134" s="95"/>
      <c r="EQG134" s="95"/>
      <c r="EQH134" s="95"/>
      <c r="EQI134" s="95"/>
      <c r="EQJ134" s="95"/>
      <c r="EQK134" s="95"/>
      <c r="EQL134" s="95"/>
      <c r="EQM134" s="95"/>
      <c r="EQN134" s="95"/>
      <c r="EQO134" s="95"/>
      <c r="EQP134" s="95"/>
      <c r="EQQ134" s="95"/>
      <c r="EQR134" s="95"/>
      <c r="EQS134" s="95"/>
      <c r="EQT134" s="95"/>
      <c r="EQU134" s="95"/>
      <c r="EQV134" s="95"/>
      <c r="EQW134" s="95"/>
      <c r="EQX134" s="95"/>
      <c r="EQY134" s="95"/>
      <c r="EQZ134" s="95"/>
      <c r="ERA134" s="95"/>
      <c r="ERB134" s="95"/>
      <c r="ERC134" s="95"/>
      <c r="ERD134" s="95"/>
      <c r="ERE134" s="95"/>
      <c r="ERF134" s="95"/>
      <c r="ERG134" s="95"/>
      <c r="ERH134" s="95"/>
      <c r="ERI134" s="95"/>
      <c r="ERJ134" s="95"/>
      <c r="ERK134" s="95"/>
      <c r="ERL134" s="95"/>
      <c r="ERM134" s="95"/>
      <c r="ERN134" s="95"/>
      <c r="ERO134" s="95"/>
      <c r="ERP134" s="95"/>
      <c r="ERQ134" s="95"/>
      <c r="ERR134" s="95"/>
      <c r="ERS134" s="95"/>
      <c r="ERT134" s="95"/>
      <c r="ERU134" s="95"/>
      <c r="ERV134" s="95"/>
      <c r="ERW134" s="95"/>
      <c r="ERX134" s="95"/>
      <c r="ERY134" s="95"/>
      <c r="ERZ134" s="95"/>
      <c r="ESA134" s="95"/>
      <c r="ESB134" s="95"/>
      <c r="ESC134" s="95"/>
      <c r="ESD134" s="95"/>
      <c r="ESE134" s="95"/>
      <c r="ESF134" s="95"/>
      <c r="ESG134" s="95"/>
      <c r="ESH134" s="95"/>
      <c r="ESI134" s="95"/>
      <c r="ESJ134" s="95"/>
      <c r="ESK134" s="95"/>
      <c r="ESL134" s="95"/>
      <c r="ESM134" s="95"/>
      <c r="ESN134" s="95"/>
      <c r="ESO134" s="95"/>
      <c r="ESP134" s="95"/>
      <c r="ESQ134" s="95"/>
      <c r="ESR134" s="95"/>
      <c r="ESS134" s="95"/>
      <c r="EST134" s="95"/>
      <c r="ESU134" s="95"/>
      <c r="ESV134" s="95"/>
      <c r="ESW134" s="95"/>
      <c r="ESX134" s="95"/>
      <c r="ESY134" s="95"/>
      <c r="ESZ134" s="95"/>
      <c r="ETA134" s="95"/>
      <c r="ETB134" s="95"/>
      <c r="ETC134" s="95"/>
      <c r="ETD134" s="95"/>
      <c r="ETE134" s="95"/>
      <c r="ETF134" s="95"/>
      <c r="ETG134" s="95"/>
      <c r="ETH134" s="95"/>
      <c r="ETI134" s="95"/>
      <c r="ETJ134" s="95"/>
      <c r="ETK134" s="95"/>
      <c r="ETL134" s="95"/>
      <c r="ETM134" s="95"/>
      <c r="ETN134" s="95"/>
      <c r="ETO134" s="95"/>
      <c r="ETP134" s="95"/>
      <c r="ETQ134" s="95"/>
      <c r="ETR134" s="95"/>
      <c r="ETS134" s="95"/>
      <c r="ETT134" s="95"/>
      <c r="ETU134" s="95"/>
      <c r="ETV134" s="95"/>
      <c r="ETW134" s="95"/>
      <c r="ETX134" s="95"/>
      <c r="ETY134" s="95"/>
      <c r="ETZ134" s="95"/>
      <c r="EUA134" s="95"/>
      <c r="EUB134" s="95"/>
      <c r="EUC134" s="95"/>
      <c r="EUD134" s="95"/>
      <c r="EUE134" s="95"/>
      <c r="EUF134" s="95"/>
      <c r="EUG134" s="95"/>
      <c r="EUH134" s="95"/>
      <c r="EUI134" s="95"/>
      <c r="EUJ134" s="95"/>
      <c r="EUK134" s="95"/>
      <c r="EUL134" s="95"/>
      <c r="EUM134" s="95"/>
      <c r="EUN134" s="95"/>
      <c r="EUO134" s="95"/>
      <c r="EUP134" s="95"/>
      <c r="EUQ134" s="95"/>
      <c r="EUR134" s="95"/>
      <c r="EUS134" s="95"/>
      <c r="EUT134" s="95"/>
      <c r="EUU134" s="95"/>
      <c r="EUV134" s="95"/>
      <c r="EUW134" s="95"/>
      <c r="EUX134" s="95"/>
      <c r="EUY134" s="95"/>
      <c r="EUZ134" s="95"/>
      <c r="EVA134" s="95"/>
      <c r="EVB134" s="95"/>
      <c r="EVC134" s="95"/>
      <c r="EVD134" s="95"/>
      <c r="EVE134" s="95"/>
      <c r="EVF134" s="95"/>
      <c r="EVG134" s="95"/>
      <c r="EVH134" s="95"/>
      <c r="EVI134" s="95"/>
      <c r="EVJ134" s="95"/>
      <c r="EVK134" s="95"/>
      <c r="EVL134" s="95"/>
      <c r="EVM134" s="95"/>
      <c r="EVN134" s="95"/>
      <c r="EVO134" s="95"/>
      <c r="EVP134" s="95"/>
      <c r="EVQ134" s="95"/>
      <c r="EVR134" s="95"/>
      <c r="EVS134" s="95"/>
      <c r="EVT134" s="95"/>
      <c r="EVU134" s="95"/>
      <c r="EVV134" s="95"/>
      <c r="EVW134" s="95"/>
      <c r="EVX134" s="95"/>
      <c r="EVY134" s="95"/>
      <c r="EVZ134" s="95"/>
      <c r="EWA134" s="95"/>
      <c r="EWB134" s="95"/>
      <c r="EWC134" s="95"/>
      <c r="EWD134" s="95"/>
      <c r="EWE134" s="95"/>
      <c r="EWF134" s="95"/>
      <c r="EWG134" s="95"/>
      <c r="EWH134" s="95"/>
      <c r="EWI134" s="95"/>
      <c r="EWJ134" s="95"/>
      <c r="EWK134" s="95"/>
      <c r="EWL134" s="95"/>
      <c r="EWM134" s="95"/>
      <c r="EWN134" s="95"/>
      <c r="EWO134" s="95"/>
      <c r="EWP134" s="95"/>
      <c r="EWQ134" s="95"/>
      <c r="EWR134" s="95"/>
      <c r="EWS134" s="95"/>
      <c r="EWT134" s="95"/>
      <c r="EWU134" s="95"/>
      <c r="EWV134" s="95"/>
      <c r="EWW134" s="95"/>
      <c r="EWX134" s="95"/>
      <c r="EWY134" s="95"/>
      <c r="EWZ134" s="95"/>
      <c r="EXA134" s="95"/>
      <c r="EXB134" s="95"/>
      <c r="EXC134" s="95"/>
      <c r="EXD134" s="95"/>
      <c r="EXE134" s="95"/>
      <c r="EXF134" s="95"/>
      <c r="EXG134" s="95"/>
      <c r="EXH134" s="95"/>
      <c r="EXI134" s="95"/>
      <c r="EXJ134" s="95"/>
      <c r="EXK134" s="95"/>
      <c r="EXL134" s="95"/>
      <c r="EXM134" s="95"/>
      <c r="EXN134" s="95"/>
      <c r="EXO134" s="95"/>
      <c r="EXP134" s="95"/>
      <c r="EXQ134" s="95"/>
      <c r="EXR134" s="95"/>
      <c r="EXS134" s="95"/>
      <c r="EXT134" s="95"/>
      <c r="EXU134" s="95"/>
      <c r="EXV134" s="95"/>
      <c r="EXW134" s="95"/>
      <c r="EXX134" s="95"/>
      <c r="EXY134" s="95"/>
      <c r="EXZ134" s="95"/>
      <c r="EYA134" s="95"/>
      <c r="EYB134" s="95"/>
      <c r="EYC134" s="95"/>
      <c r="EYD134" s="95"/>
      <c r="EYE134" s="95"/>
      <c r="EYF134" s="95"/>
      <c r="EYG134" s="95"/>
      <c r="EYH134" s="95"/>
      <c r="EYI134" s="95"/>
      <c r="EYJ134" s="95"/>
      <c r="EYK134" s="95"/>
      <c r="EYL134" s="95"/>
      <c r="EYM134" s="95"/>
      <c r="EYN134" s="95"/>
      <c r="EYO134" s="95"/>
      <c r="EYP134" s="95"/>
      <c r="EYQ134" s="95"/>
      <c r="EYR134" s="95"/>
      <c r="EYS134" s="95"/>
      <c r="EYT134" s="95"/>
      <c r="EYU134" s="95"/>
      <c r="EYV134" s="95"/>
      <c r="EYW134" s="95"/>
      <c r="EYX134" s="95"/>
      <c r="EYY134" s="95"/>
      <c r="EYZ134" s="95"/>
      <c r="EZA134" s="95"/>
      <c r="EZB134" s="95"/>
      <c r="EZC134" s="95"/>
      <c r="EZD134" s="95"/>
      <c r="EZE134" s="95"/>
      <c r="EZF134" s="95"/>
      <c r="EZG134" s="95"/>
      <c r="EZH134" s="95"/>
      <c r="EZI134" s="95"/>
      <c r="EZJ134" s="95"/>
      <c r="EZK134" s="95"/>
      <c r="EZL134" s="95"/>
      <c r="EZM134" s="95"/>
      <c r="EZN134" s="95"/>
      <c r="EZO134" s="95"/>
      <c r="EZP134" s="95"/>
      <c r="EZQ134" s="95"/>
      <c r="EZR134" s="95"/>
      <c r="EZS134" s="95"/>
      <c r="EZT134" s="95"/>
      <c r="EZU134" s="95"/>
      <c r="EZV134" s="95"/>
      <c r="EZW134" s="95"/>
      <c r="EZX134" s="95"/>
      <c r="EZY134" s="95"/>
      <c r="EZZ134" s="95"/>
      <c r="FAA134" s="95"/>
      <c r="FAB134" s="95"/>
      <c r="FAC134" s="95"/>
      <c r="FAD134" s="95"/>
      <c r="FAE134" s="95"/>
      <c r="FAF134" s="95"/>
      <c r="FAG134" s="95"/>
      <c r="FAH134" s="95"/>
      <c r="FAI134" s="95"/>
      <c r="FAJ134" s="95"/>
      <c r="FAK134" s="95"/>
      <c r="FAL134" s="95"/>
      <c r="FAM134" s="95"/>
      <c r="FAN134" s="95"/>
      <c r="FAO134" s="95"/>
      <c r="FAP134" s="95"/>
      <c r="FAQ134" s="95"/>
      <c r="FAR134" s="95"/>
      <c r="FAS134" s="95"/>
      <c r="FAT134" s="95"/>
      <c r="FAU134" s="95"/>
      <c r="FAV134" s="95"/>
      <c r="FAW134" s="95"/>
      <c r="FAX134" s="95"/>
      <c r="FAY134" s="95"/>
      <c r="FAZ134" s="95"/>
      <c r="FBA134" s="95"/>
      <c r="FBB134" s="95"/>
      <c r="FBC134" s="95"/>
      <c r="FBD134" s="95"/>
      <c r="FBE134" s="95"/>
      <c r="FBF134" s="95"/>
      <c r="FBG134" s="95"/>
      <c r="FBH134" s="95"/>
      <c r="FBI134" s="95"/>
      <c r="FBJ134" s="95"/>
      <c r="FBK134" s="95"/>
      <c r="FBL134" s="95"/>
      <c r="FBM134" s="95"/>
      <c r="FBN134" s="95"/>
      <c r="FBO134" s="95"/>
      <c r="FBP134" s="95"/>
      <c r="FBQ134" s="95"/>
      <c r="FBR134" s="95"/>
      <c r="FBS134" s="95"/>
      <c r="FBT134" s="95"/>
      <c r="FBU134" s="95"/>
      <c r="FBV134" s="95"/>
      <c r="FBW134" s="95"/>
      <c r="FBX134" s="95"/>
      <c r="FBY134" s="95"/>
      <c r="FBZ134" s="95"/>
      <c r="FCA134" s="95"/>
      <c r="FCB134" s="95"/>
      <c r="FCC134" s="95"/>
      <c r="FCD134" s="95"/>
      <c r="FCE134" s="95"/>
      <c r="FCF134" s="95"/>
      <c r="FCG134" s="95"/>
      <c r="FCH134" s="95"/>
      <c r="FCI134" s="95"/>
      <c r="FCJ134" s="95"/>
      <c r="FCK134" s="95"/>
      <c r="FCL134" s="95"/>
      <c r="FCM134" s="95"/>
      <c r="FCN134" s="95"/>
      <c r="FCO134" s="95"/>
      <c r="FCP134" s="95"/>
      <c r="FCQ134" s="95"/>
      <c r="FCR134" s="95"/>
      <c r="FCS134" s="95"/>
      <c r="FCT134" s="95"/>
      <c r="FCU134" s="95"/>
      <c r="FCV134" s="95"/>
      <c r="FCW134" s="95"/>
      <c r="FCX134" s="95"/>
      <c r="FCY134" s="95"/>
      <c r="FCZ134" s="95"/>
      <c r="FDA134" s="95"/>
      <c r="FDB134" s="95"/>
      <c r="FDC134" s="95"/>
      <c r="FDD134" s="95"/>
      <c r="FDE134" s="95"/>
      <c r="FDF134" s="95"/>
      <c r="FDG134" s="95"/>
      <c r="FDH134" s="95"/>
      <c r="FDI134" s="95"/>
      <c r="FDJ134" s="95"/>
      <c r="FDK134" s="95"/>
      <c r="FDL134" s="95"/>
      <c r="FDM134" s="95"/>
      <c r="FDN134" s="95"/>
      <c r="FDO134" s="95"/>
      <c r="FDP134" s="95"/>
      <c r="FDQ134" s="95"/>
      <c r="FDR134" s="95"/>
      <c r="FDS134" s="95"/>
      <c r="FDT134" s="95"/>
      <c r="FDU134" s="95"/>
      <c r="FDV134" s="95"/>
      <c r="FDW134" s="95"/>
      <c r="FDX134" s="95"/>
      <c r="FDY134" s="95"/>
      <c r="FDZ134" s="95"/>
      <c r="FEA134" s="95"/>
      <c r="FEB134" s="95"/>
      <c r="FEC134" s="95"/>
      <c r="FED134" s="95"/>
      <c r="FEE134" s="95"/>
      <c r="FEF134" s="95"/>
      <c r="FEG134" s="95"/>
      <c r="FEH134" s="95"/>
      <c r="FEI134" s="95"/>
      <c r="FEJ134" s="95"/>
      <c r="FEK134" s="95"/>
      <c r="FEL134" s="95"/>
      <c r="FEM134" s="95"/>
      <c r="FEN134" s="95"/>
      <c r="FEO134" s="95"/>
      <c r="FEP134" s="95"/>
      <c r="FEQ134" s="95"/>
      <c r="FER134" s="95"/>
      <c r="FES134" s="95"/>
      <c r="FET134" s="95"/>
      <c r="FEU134" s="95"/>
      <c r="FEV134" s="95"/>
      <c r="FEW134" s="95"/>
      <c r="FEX134" s="95"/>
      <c r="FEY134" s="95"/>
      <c r="FEZ134" s="95"/>
      <c r="FFA134" s="95"/>
      <c r="FFB134" s="95"/>
      <c r="FFC134" s="95"/>
      <c r="FFD134" s="95"/>
      <c r="FFE134" s="95"/>
      <c r="FFF134" s="95"/>
      <c r="FFG134" s="95"/>
      <c r="FFH134" s="95"/>
      <c r="FFI134" s="95"/>
      <c r="FFJ134" s="95"/>
      <c r="FFK134" s="95"/>
      <c r="FFL134" s="95"/>
      <c r="FFM134" s="95"/>
      <c r="FFN134" s="95"/>
      <c r="FFO134" s="95"/>
      <c r="FFP134" s="95"/>
      <c r="FFQ134" s="95"/>
      <c r="FFR134" s="95"/>
      <c r="FFS134" s="95"/>
      <c r="FFT134" s="95"/>
      <c r="FFU134" s="95"/>
      <c r="FFV134" s="95"/>
      <c r="FFW134" s="95"/>
      <c r="FFX134" s="95"/>
      <c r="FFY134" s="95"/>
      <c r="FFZ134" s="95"/>
      <c r="FGA134" s="95"/>
      <c r="FGB134" s="95"/>
      <c r="FGC134" s="95"/>
      <c r="FGD134" s="95"/>
      <c r="FGE134" s="95"/>
      <c r="FGF134" s="95"/>
      <c r="FGG134" s="95"/>
      <c r="FGH134" s="95"/>
      <c r="FGI134" s="95"/>
      <c r="FGJ134" s="95"/>
      <c r="FGK134" s="95"/>
      <c r="FGL134" s="95"/>
      <c r="FGM134" s="95"/>
      <c r="FGN134" s="95"/>
      <c r="FGO134" s="95"/>
      <c r="FGP134" s="95"/>
      <c r="FGQ134" s="95"/>
      <c r="FGR134" s="95"/>
      <c r="FGS134" s="95"/>
      <c r="FGT134" s="95"/>
      <c r="FGU134" s="95"/>
      <c r="FGV134" s="95"/>
      <c r="FGW134" s="95"/>
      <c r="FGX134" s="95"/>
      <c r="FGY134" s="95"/>
      <c r="FGZ134" s="95"/>
      <c r="FHA134" s="95"/>
      <c r="FHB134" s="95"/>
      <c r="FHC134" s="95"/>
      <c r="FHD134" s="95"/>
      <c r="FHE134" s="95"/>
      <c r="FHF134" s="95"/>
      <c r="FHG134" s="95"/>
      <c r="FHH134" s="95"/>
      <c r="FHI134" s="95"/>
      <c r="FHJ134" s="95"/>
      <c r="FHK134" s="95"/>
      <c r="FHL134" s="95"/>
      <c r="FHM134" s="95"/>
      <c r="FHN134" s="95"/>
      <c r="FHO134" s="95"/>
      <c r="FHP134" s="95"/>
      <c r="FHQ134" s="95"/>
      <c r="FHR134" s="95"/>
      <c r="FHS134" s="95"/>
      <c r="FHT134" s="95"/>
      <c r="FHU134" s="95"/>
      <c r="FHV134" s="95"/>
      <c r="FHW134" s="95"/>
      <c r="FHX134" s="95"/>
      <c r="FHY134" s="95"/>
      <c r="FHZ134" s="95"/>
      <c r="FIA134" s="95"/>
      <c r="FIB134" s="95"/>
      <c r="FIC134" s="95"/>
      <c r="FID134" s="95"/>
      <c r="FIE134" s="95"/>
      <c r="FIF134" s="95"/>
      <c r="FIG134" s="95"/>
      <c r="FIH134" s="95"/>
      <c r="FII134" s="95"/>
      <c r="FIJ134" s="95"/>
      <c r="FIK134" s="95"/>
      <c r="FIL134" s="95"/>
      <c r="FIM134" s="95"/>
      <c r="FIN134" s="95"/>
      <c r="FIO134" s="95"/>
      <c r="FIP134" s="95"/>
      <c r="FIQ134" s="95"/>
      <c r="FIR134" s="95"/>
      <c r="FIS134" s="95"/>
      <c r="FIT134" s="95"/>
      <c r="FIU134" s="95"/>
      <c r="FIV134" s="95"/>
      <c r="FIW134" s="95"/>
      <c r="FIX134" s="95"/>
      <c r="FIY134" s="95"/>
      <c r="FIZ134" s="95"/>
      <c r="FJA134" s="95"/>
      <c r="FJB134" s="95"/>
      <c r="FJC134" s="95"/>
      <c r="FJD134" s="95"/>
      <c r="FJE134" s="95"/>
      <c r="FJF134" s="95"/>
      <c r="FJG134" s="95"/>
      <c r="FJH134" s="95"/>
      <c r="FJI134" s="95"/>
      <c r="FJJ134" s="95"/>
      <c r="FJK134" s="95"/>
      <c r="FJL134" s="95"/>
      <c r="FJM134" s="95"/>
      <c r="FJN134" s="95"/>
      <c r="FJO134" s="95"/>
      <c r="FJP134" s="95"/>
      <c r="FJQ134" s="95"/>
      <c r="FJR134" s="95"/>
      <c r="FJS134" s="95"/>
      <c r="FJT134" s="95"/>
      <c r="FJU134" s="95"/>
      <c r="FJV134" s="95"/>
      <c r="FJW134" s="95"/>
      <c r="FJX134" s="95"/>
      <c r="FJY134" s="95"/>
      <c r="FJZ134" s="95"/>
      <c r="FKA134" s="95"/>
      <c r="FKB134" s="95"/>
      <c r="FKC134" s="95"/>
      <c r="FKD134" s="95"/>
      <c r="FKE134" s="95"/>
      <c r="FKF134" s="95"/>
      <c r="FKG134" s="95"/>
      <c r="FKH134" s="95"/>
      <c r="FKI134" s="95"/>
      <c r="FKJ134" s="95"/>
      <c r="FKK134" s="95"/>
      <c r="FKL134" s="95"/>
      <c r="FKM134" s="95"/>
      <c r="FKN134" s="95"/>
      <c r="FKO134" s="95"/>
      <c r="FKP134" s="95"/>
      <c r="FKQ134" s="95"/>
      <c r="FKR134" s="95"/>
      <c r="FKS134" s="95"/>
      <c r="FKT134" s="95"/>
      <c r="FKU134" s="95"/>
      <c r="FKV134" s="95"/>
      <c r="FKW134" s="95"/>
      <c r="FKX134" s="95"/>
      <c r="FKY134" s="95"/>
      <c r="FKZ134" s="95"/>
      <c r="FLA134" s="95"/>
      <c r="FLB134" s="95"/>
      <c r="FLC134" s="95"/>
      <c r="FLD134" s="95"/>
      <c r="FLE134" s="95"/>
      <c r="FLF134" s="95"/>
      <c r="FLG134" s="95"/>
      <c r="FLH134" s="95"/>
      <c r="FLI134" s="95"/>
      <c r="FLJ134" s="95"/>
      <c r="FLK134" s="95"/>
      <c r="FLL134" s="95"/>
      <c r="FLM134" s="95"/>
      <c r="FLN134" s="95"/>
      <c r="FLO134" s="95"/>
      <c r="FLP134" s="95"/>
      <c r="FLQ134" s="95"/>
      <c r="FLR134" s="95"/>
      <c r="FLS134" s="95"/>
      <c r="FLT134" s="95"/>
      <c r="FLU134" s="95"/>
      <c r="FLV134" s="95"/>
      <c r="FLW134" s="95"/>
      <c r="FLX134" s="95"/>
      <c r="FLY134" s="95"/>
      <c r="FLZ134" s="95"/>
      <c r="FMA134" s="95"/>
      <c r="FMB134" s="95"/>
      <c r="FMC134" s="95"/>
      <c r="FMD134" s="95"/>
      <c r="FME134" s="95"/>
      <c r="FMF134" s="95"/>
      <c r="FMG134" s="95"/>
      <c r="FMH134" s="95"/>
      <c r="FMI134" s="95"/>
      <c r="FMJ134" s="95"/>
      <c r="FMK134" s="95"/>
      <c r="FML134" s="95"/>
      <c r="FMM134" s="95"/>
      <c r="FMN134" s="95"/>
      <c r="FMO134" s="95"/>
      <c r="FMP134" s="95"/>
      <c r="FMQ134" s="95"/>
      <c r="FMR134" s="95"/>
      <c r="FMS134" s="95"/>
      <c r="FMT134" s="95"/>
      <c r="FMU134" s="95"/>
      <c r="FMV134" s="95"/>
      <c r="FMW134" s="95"/>
      <c r="FMX134" s="95"/>
      <c r="FMY134" s="95"/>
      <c r="FMZ134" s="95"/>
      <c r="FNA134" s="95"/>
      <c r="FNB134" s="95"/>
      <c r="FNC134" s="95"/>
      <c r="FND134" s="95"/>
      <c r="FNE134" s="95"/>
      <c r="FNF134" s="95"/>
      <c r="FNG134" s="95"/>
      <c r="FNH134" s="95"/>
      <c r="FNI134" s="95"/>
      <c r="FNJ134" s="95"/>
      <c r="FNK134" s="95"/>
      <c r="FNL134" s="95"/>
      <c r="FNM134" s="95"/>
      <c r="FNN134" s="95"/>
      <c r="FNO134" s="95"/>
      <c r="FNP134" s="95"/>
      <c r="FNQ134" s="95"/>
      <c r="FNR134" s="95"/>
      <c r="FNS134" s="95"/>
      <c r="FNT134" s="95"/>
      <c r="FNU134" s="95"/>
      <c r="FNV134" s="95"/>
      <c r="FNW134" s="95"/>
      <c r="FNX134" s="95"/>
      <c r="FNY134" s="95"/>
      <c r="FNZ134" s="95"/>
      <c r="FOA134" s="95"/>
      <c r="FOB134" s="95"/>
      <c r="FOC134" s="95"/>
      <c r="FOD134" s="95"/>
      <c r="FOE134" s="95"/>
      <c r="FOF134" s="95"/>
      <c r="FOG134" s="95"/>
      <c r="FOH134" s="95"/>
      <c r="FOI134" s="95"/>
      <c r="FOJ134" s="95"/>
      <c r="FOK134" s="95"/>
      <c r="FOL134" s="95"/>
      <c r="FOM134" s="95"/>
      <c r="FON134" s="95"/>
      <c r="FOO134" s="95"/>
      <c r="FOP134" s="95"/>
      <c r="FOQ134" s="95"/>
      <c r="FOR134" s="95"/>
      <c r="FOS134" s="95"/>
      <c r="FOT134" s="95"/>
      <c r="FOU134" s="95"/>
      <c r="FOV134" s="95"/>
      <c r="FOW134" s="95"/>
      <c r="FOX134" s="95"/>
      <c r="FOY134" s="95"/>
      <c r="FOZ134" s="95"/>
      <c r="FPA134" s="95"/>
      <c r="FPB134" s="95"/>
      <c r="FPC134" s="95"/>
      <c r="FPD134" s="95"/>
      <c r="FPE134" s="95"/>
      <c r="FPF134" s="95"/>
      <c r="FPG134" s="95"/>
      <c r="FPH134" s="95"/>
      <c r="FPI134" s="95"/>
      <c r="FPJ134" s="95"/>
      <c r="FPK134" s="95"/>
      <c r="FPL134" s="95"/>
      <c r="FPM134" s="95"/>
      <c r="FPN134" s="95"/>
      <c r="FPO134" s="95"/>
      <c r="FPP134" s="95"/>
      <c r="FPQ134" s="95"/>
      <c r="FPR134" s="95"/>
      <c r="FPS134" s="95"/>
      <c r="FPT134" s="95"/>
      <c r="FPU134" s="95"/>
      <c r="FPV134" s="95"/>
      <c r="FPW134" s="95"/>
      <c r="FPX134" s="95"/>
      <c r="FPY134" s="95"/>
      <c r="FPZ134" s="95"/>
      <c r="FQA134" s="95"/>
      <c r="FQB134" s="95"/>
      <c r="FQC134" s="95"/>
      <c r="FQD134" s="95"/>
      <c r="FQE134" s="95"/>
      <c r="FQF134" s="95"/>
      <c r="FQG134" s="95"/>
      <c r="FQH134" s="95"/>
      <c r="FQI134" s="95"/>
      <c r="FQJ134" s="95"/>
      <c r="FQK134" s="95"/>
      <c r="FQL134" s="95"/>
      <c r="FQM134" s="95"/>
      <c r="FQN134" s="95"/>
      <c r="FQO134" s="95"/>
      <c r="FQP134" s="95"/>
      <c r="FQQ134" s="95"/>
      <c r="FQR134" s="95"/>
      <c r="FQS134" s="95"/>
      <c r="FQT134" s="95"/>
      <c r="FQU134" s="95"/>
      <c r="FQV134" s="95"/>
      <c r="FQW134" s="95"/>
      <c r="FQX134" s="95"/>
      <c r="FQY134" s="95"/>
      <c r="FQZ134" s="95"/>
      <c r="FRA134" s="95"/>
      <c r="FRB134" s="95"/>
      <c r="FRC134" s="95"/>
      <c r="FRD134" s="95"/>
      <c r="FRE134" s="95"/>
      <c r="FRF134" s="95"/>
      <c r="FRG134" s="95"/>
      <c r="FRH134" s="95"/>
      <c r="FRI134" s="95"/>
      <c r="FRJ134" s="95"/>
      <c r="FRK134" s="95"/>
      <c r="FRL134" s="95"/>
      <c r="FRM134" s="95"/>
      <c r="FRN134" s="95"/>
      <c r="FRO134" s="95"/>
      <c r="FRP134" s="95"/>
      <c r="FRQ134" s="95"/>
      <c r="FRR134" s="95"/>
      <c r="FRS134" s="95"/>
      <c r="FRT134" s="95"/>
      <c r="FRU134" s="95"/>
      <c r="FRV134" s="95"/>
      <c r="FRW134" s="95"/>
      <c r="FRX134" s="95"/>
      <c r="FRY134" s="95"/>
      <c r="FRZ134" s="95"/>
      <c r="FSA134" s="95"/>
      <c r="FSB134" s="95"/>
      <c r="FSC134" s="95"/>
      <c r="FSD134" s="95"/>
      <c r="FSE134" s="95"/>
      <c r="FSF134" s="95"/>
      <c r="FSG134" s="95"/>
      <c r="FSH134" s="95"/>
      <c r="FSI134" s="95"/>
      <c r="FSJ134" s="95"/>
      <c r="FSK134" s="95"/>
      <c r="FSL134" s="95"/>
      <c r="FSM134" s="95"/>
      <c r="FSN134" s="95"/>
      <c r="FSO134" s="95"/>
      <c r="FSP134" s="95"/>
      <c r="FSQ134" s="95"/>
      <c r="FSR134" s="95"/>
      <c r="FSS134" s="95"/>
      <c r="FST134" s="95"/>
      <c r="FSU134" s="95"/>
      <c r="FSV134" s="95"/>
      <c r="FSW134" s="95"/>
      <c r="FSX134" s="95"/>
      <c r="FSY134" s="95"/>
      <c r="FSZ134" s="95"/>
      <c r="FTA134" s="95"/>
      <c r="FTB134" s="95"/>
      <c r="FTC134" s="95"/>
      <c r="FTD134" s="95"/>
      <c r="FTE134" s="95"/>
      <c r="FTF134" s="95"/>
      <c r="FTG134" s="95"/>
      <c r="FTH134" s="95"/>
      <c r="FTI134" s="95"/>
      <c r="FTJ134" s="95"/>
      <c r="FTK134" s="95"/>
      <c r="FTL134" s="95"/>
      <c r="FTM134" s="95"/>
      <c r="FTN134" s="95"/>
      <c r="FTO134" s="95"/>
      <c r="FTP134" s="95"/>
      <c r="FTQ134" s="95"/>
      <c r="FTR134" s="95"/>
      <c r="FTS134" s="95"/>
      <c r="FTT134" s="95"/>
      <c r="FTU134" s="95"/>
      <c r="FTV134" s="95"/>
      <c r="FTW134" s="95"/>
      <c r="FTX134" s="95"/>
      <c r="FTY134" s="95"/>
      <c r="FTZ134" s="95"/>
      <c r="FUA134" s="95"/>
      <c r="FUB134" s="95"/>
      <c r="FUC134" s="95"/>
      <c r="FUD134" s="95"/>
      <c r="FUE134" s="95"/>
      <c r="FUF134" s="95"/>
      <c r="FUG134" s="95"/>
      <c r="FUH134" s="95"/>
      <c r="FUI134" s="95"/>
      <c r="FUJ134" s="95"/>
      <c r="FUK134" s="95"/>
      <c r="FUL134" s="95"/>
      <c r="FUM134" s="95"/>
      <c r="FUN134" s="95"/>
      <c r="FUO134" s="95"/>
      <c r="FUP134" s="95"/>
      <c r="FUQ134" s="95"/>
      <c r="FUR134" s="95"/>
      <c r="FUS134" s="95"/>
      <c r="FUT134" s="95"/>
      <c r="FUU134" s="95"/>
      <c r="FUV134" s="95"/>
      <c r="FUW134" s="95"/>
      <c r="FUX134" s="95"/>
      <c r="FUY134" s="95"/>
      <c r="FUZ134" s="95"/>
      <c r="FVA134" s="95"/>
      <c r="FVB134" s="95"/>
      <c r="FVC134" s="95"/>
      <c r="FVD134" s="95"/>
      <c r="FVE134" s="95"/>
      <c r="FVF134" s="95"/>
      <c r="FVG134" s="95"/>
      <c r="FVH134" s="95"/>
      <c r="FVI134" s="95"/>
      <c r="FVJ134" s="95"/>
      <c r="FVK134" s="95"/>
      <c r="FVL134" s="95"/>
      <c r="FVM134" s="95"/>
      <c r="FVN134" s="95"/>
      <c r="FVO134" s="95"/>
      <c r="FVP134" s="95"/>
      <c r="FVQ134" s="95"/>
      <c r="FVR134" s="95"/>
      <c r="FVS134" s="95"/>
      <c r="FVT134" s="95"/>
      <c r="FVU134" s="95"/>
      <c r="FVV134" s="95"/>
      <c r="FVW134" s="95"/>
      <c r="FVX134" s="95"/>
      <c r="FVY134" s="95"/>
      <c r="FVZ134" s="95"/>
      <c r="FWA134" s="95"/>
      <c r="FWB134" s="95"/>
      <c r="FWC134" s="95"/>
      <c r="FWD134" s="95"/>
      <c r="FWE134" s="95"/>
      <c r="FWF134" s="95"/>
      <c r="FWG134" s="95"/>
      <c r="FWH134" s="95"/>
      <c r="FWI134" s="95"/>
      <c r="FWJ134" s="95"/>
      <c r="FWK134" s="95"/>
      <c r="FWL134" s="95"/>
      <c r="FWM134" s="95"/>
      <c r="FWN134" s="95"/>
      <c r="FWO134" s="95"/>
      <c r="FWP134" s="95"/>
      <c r="FWQ134" s="95"/>
      <c r="FWR134" s="95"/>
      <c r="FWS134" s="95"/>
      <c r="FWT134" s="95"/>
      <c r="FWU134" s="95"/>
      <c r="FWV134" s="95"/>
      <c r="FWW134" s="95"/>
      <c r="FWX134" s="95"/>
      <c r="FWY134" s="95"/>
      <c r="FWZ134" s="95"/>
      <c r="FXA134" s="95"/>
      <c r="FXB134" s="95"/>
      <c r="FXC134" s="95"/>
      <c r="FXD134" s="95"/>
      <c r="FXE134" s="95"/>
      <c r="FXF134" s="95"/>
      <c r="FXG134" s="95"/>
      <c r="FXH134" s="95"/>
      <c r="FXI134" s="95"/>
      <c r="FXJ134" s="95"/>
      <c r="FXK134" s="95"/>
      <c r="FXL134" s="95"/>
      <c r="FXM134" s="95"/>
      <c r="FXN134" s="95"/>
      <c r="FXO134" s="95"/>
      <c r="FXP134" s="95"/>
      <c r="FXQ134" s="95"/>
      <c r="FXR134" s="95"/>
      <c r="FXS134" s="95"/>
      <c r="FXT134" s="95"/>
      <c r="FXU134" s="95"/>
      <c r="FXV134" s="95"/>
      <c r="FXW134" s="95"/>
      <c r="FXX134" s="95"/>
      <c r="FXY134" s="95"/>
      <c r="FXZ134" s="95"/>
      <c r="FYA134" s="95"/>
      <c r="FYB134" s="95"/>
      <c r="FYC134" s="95"/>
      <c r="FYD134" s="95"/>
      <c r="FYE134" s="95"/>
      <c r="FYF134" s="95"/>
      <c r="FYG134" s="95"/>
      <c r="FYH134" s="95"/>
      <c r="FYI134" s="95"/>
      <c r="FYJ134" s="95"/>
      <c r="FYK134" s="95"/>
      <c r="FYL134" s="95"/>
      <c r="FYM134" s="95"/>
      <c r="FYN134" s="95"/>
      <c r="FYO134" s="95"/>
      <c r="FYP134" s="95"/>
      <c r="FYQ134" s="95"/>
      <c r="FYR134" s="95"/>
      <c r="FYS134" s="95"/>
      <c r="FYT134" s="95"/>
      <c r="FYU134" s="95"/>
      <c r="FYV134" s="95"/>
      <c r="FYW134" s="95"/>
      <c r="FYX134" s="95"/>
      <c r="FYY134" s="95"/>
      <c r="FYZ134" s="95"/>
      <c r="FZA134" s="95"/>
      <c r="FZB134" s="95"/>
      <c r="FZC134" s="95"/>
      <c r="FZD134" s="95"/>
      <c r="FZE134" s="95"/>
      <c r="FZF134" s="95"/>
      <c r="FZG134" s="95"/>
      <c r="FZH134" s="95"/>
      <c r="FZI134" s="95"/>
      <c r="FZJ134" s="95"/>
      <c r="FZK134" s="95"/>
      <c r="FZL134" s="95"/>
      <c r="FZM134" s="95"/>
      <c r="FZN134" s="95"/>
      <c r="FZO134" s="95"/>
      <c r="FZP134" s="95"/>
      <c r="FZQ134" s="95"/>
      <c r="FZR134" s="95"/>
      <c r="FZS134" s="95"/>
      <c r="FZT134" s="95"/>
      <c r="FZU134" s="95"/>
      <c r="FZV134" s="95"/>
      <c r="FZW134" s="95"/>
      <c r="FZX134" s="95"/>
      <c r="FZY134" s="95"/>
      <c r="FZZ134" s="95"/>
      <c r="GAA134" s="95"/>
      <c r="GAB134" s="95"/>
      <c r="GAC134" s="95"/>
      <c r="GAD134" s="95"/>
      <c r="GAE134" s="95"/>
      <c r="GAF134" s="95"/>
      <c r="GAG134" s="95"/>
      <c r="GAH134" s="95"/>
      <c r="GAI134" s="95"/>
      <c r="GAJ134" s="95"/>
      <c r="GAK134" s="95"/>
      <c r="GAL134" s="95"/>
      <c r="GAM134" s="95"/>
      <c r="GAN134" s="95"/>
      <c r="GAO134" s="95"/>
      <c r="GAP134" s="95"/>
      <c r="GAQ134" s="95"/>
      <c r="GAR134" s="95"/>
      <c r="GAS134" s="95"/>
      <c r="GAT134" s="95"/>
      <c r="GAU134" s="95"/>
      <c r="GAV134" s="95"/>
      <c r="GAW134" s="95"/>
      <c r="GAX134" s="95"/>
      <c r="GAY134" s="95"/>
      <c r="GAZ134" s="95"/>
      <c r="GBA134" s="95"/>
      <c r="GBB134" s="95"/>
      <c r="GBC134" s="95"/>
      <c r="GBD134" s="95"/>
      <c r="GBE134" s="95"/>
      <c r="GBF134" s="95"/>
      <c r="GBG134" s="95"/>
      <c r="GBH134" s="95"/>
      <c r="GBI134" s="95"/>
      <c r="GBJ134" s="95"/>
      <c r="GBK134" s="95"/>
      <c r="GBL134" s="95"/>
      <c r="GBM134" s="95"/>
      <c r="GBN134" s="95"/>
      <c r="GBO134" s="95"/>
      <c r="GBP134" s="95"/>
      <c r="GBQ134" s="95"/>
      <c r="GBR134" s="95"/>
      <c r="GBS134" s="95"/>
      <c r="GBT134" s="95"/>
      <c r="GBU134" s="95"/>
      <c r="GBV134" s="95"/>
      <c r="GBW134" s="95"/>
      <c r="GBX134" s="95"/>
      <c r="GBY134" s="95"/>
      <c r="GBZ134" s="95"/>
      <c r="GCA134" s="95"/>
      <c r="GCB134" s="95"/>
      <c r="GCC134" s="95"/>
      <c r="GCD134" s="95"/>
      <c r="GCE134" s="95"/>
      <c r="GCF134" s="95"/>
      <c r="GCG134" s="95"/>
      <c r="GCH134" s="95"/>
      <c r="GCI134" s="95"/>
      <c r="GCJ134" s="95"/>
      <c r="GCK134" s="95"/>
      <c r="GCL134" s="95"/>
      <c r="GCM134" s="95"/>
      <c r="GCN134" s="95"/>
      <c r="GCO134" s="95"/>
      <c r="GCP134" s="95"/>
      <c r="GCQ134" s="95"/>
      <c r="GCR134" s="95"/>
      <c r="GCS134" s="95"/>
      <c r="GCT134" s="95"/>
      <c r="GCU134" s="95"/>
      <c r="GCV134" s="95"/>
      <c r="GCW134" s="95"/>
      <c r="GCX134" s="95"/>
      <c r="GCY134" s="95"/>
      <c r="GCZ134" s="95"/>
      <c r="GDA134" s="95"/>
      <c r="GDB134" s="95"/>
      <c r="GDC134" s="95"/>
      <c r="GDD134" s="95"/>
      <c r="GDE134" s="95"/>
      <c r="GDF134" s="95"/>
      <c r="GDG134" s="95"/>
      <c r="GDH134" s="95"/>
      <c r="GDI134" s="95"/>
      <c r="GDJ134" s="95"/>
      <c r="GDK134" s="95"/>
      <c r="GDL134" s="95"/>
      <c r="GDM134" s="95"/>
      <c r="GDN134" s="95"/>
      <c r="GDO134" s="95"/>
      <c r="GDP134" s="95"/>
      <c r="GDQ134" s="95"/>
      <c r="GDR134" s="95"/>
      <c r="GDS134" s="95"/>
      <c r="GDT134" s="95"/>
      <c r="GDU134" s="95"/>
      <c r="GDV134" s="95"/>
      <c r="GDW134" s="95"/>
      <c r="GDX134" s="95"/>
      <c r="GDY134" s="95"/>
      <c r="GDZ134" s="95"/>
      <c r="GEA134" s="95"/>
      <c r="GEB134" s="95"/>
      <c r="GEC134" s="95"/>
      <c r="GED134" s="95"/>
      <c r="GEE134" s="95"/>
      <c r="GEF134" s="95"/>
      <c r="GEG134" s="95"/>
      <c r="GEH134" s="95"/>
      <c r="GEI134" s="95"/>
      <c r="GEJ134" s="95"/>
      <c r="GEK134" s="95"/>
      <c r="GEL134" s="95"/>
      <c r="GEM134" s="95"/>
      <c r="GEN134" s="95"/>
      <c r="GEO134" s="95"/>
      <c r="GEP134" s="95"/>
      <c r="GEQ134" s="95"/>
      <c r="GER134" s="95"/>
      <c r="GES134" s="95"/>
      <c r="GET134" s="95"/>
      <c r="GEU134" s="95"/>
      <c r="GEV134" s="95"/>
      <c r="GEW134" s="95"/>
      <c r="GEX134" s="95"/>
      <c r="GEY134" s="95"/>
      <c r="GEZ134" s="95"/>
      <c r="GFA134" s="95"/>
      <c r="GFB134" s="95"/>
      <c r="GFC134" s="95"/>
      <c r="GFD134" s="95"/>
      <c r="GFE134" s="95"/>
      <c r="GFF134" s="95"/>
      <c r="GFG134" s="95"/>
      <c r="GFH134" s="95"/>
      <c r="GFI134" s="95"/>
      <c r="GFJ134" s="95"/>
      <c r="GFK134" s="95"/>
      <c r="GFL134" s="95"/>
      <c r="GFM134" s="95"/>
      <c r="GFN134" s="95"/>
      <c r="GFO134" s="95"/>
      <c r="GFP134" s="95"/>
      <c r="GFQ134" s="95"/>
      <c r="GFR134" s="95"/>
      <c r="GFS134" s="95"/>
      <c r="GFT134" s="95"/>
      <c r="GFU134" s="95"/>
      <c r="GFV134" s="95"/>
      <c r="GFW134" s="95"/>
      <c r="GFX134" s="95"/>
      <c r="GFY134" s="95"/>
      <c r="GFZ134" s="95"/>
      <c r="GGA134" s="95"/>
      <c r="GGB134" s="95"/>
      <c r="GGC134" s="95"/>
      <c r="GGD134" s="95"/>
      <c r="GGE134" s="95"/>
      <c r="GGF134" s="95"/>
      <c r="GGG134" s="95"/>
      <c r="GGH134" s="95"/>
      <c r="GGI134" s="95"/>
      <c r="GGJ134" s="95"/>
      <c r="GGK134" s="95"/>
      <c r="GGL134" s="95"/>
      <c r="GGM134" s="95"/>
      <c r="GGN134" s="95"/>
      <c r="GGO134" s="95"/>
      <c r="GGP134" s="95"/>
      <c r="GGQ134" s="95"/>
      <c r="GGR134" s="95"/>
      <c r="GGS134" s="95"/>
      <c r="GGT134" s="95"/>
      <c r="GGU134" s="95"/>
      <c r="GGV134" s="95"/>
      <c r="GGW134" s="95"/>
      <c r="GGX134" s="95"/>
      <c r="GGY134" s="95"/>
      <c r="GGZ134" s="95"/>
      <c r="GHA134" s="95"/>
      <c r="GHB134" s="95"/>
      <c r="GHC134" s="95"/>
      <c r="GHD134" s="95"/>
      <c r="GHE134" s="95"/>
      <c r="GHF134" s="95"/>
      <c r="GHG134" s="95"/>
      <c r="GHH134" s="95"/>
      <c r="GHI134" s="95"/>
      <c r="GHJ134" s="95"/>
      <c r="GHK134" s="95"/>
      <c r="GHL134" s="95"/>
      <c r="GHM134" s="95"/>
      <c r="GHN134" s="95"/>
      <c r="GHO134" s="95"/>
      <c r="GHP134" s="95"/>
      <c r="GHQ134" s="95"/>
      <c r="GHR134" s="95"/>
      <c r="GHS134" s="95"/>
      <c r="GHT134" s="95"/>
      <c r="GHU134" s="95"/>
      <c r="GHV134" s="95"/>
      <c r="GHW134" s="95"/>
      <c r="GHX134" s="95"/>
      <c r="GHY134" s="95"/>
      <c r="GHZ134" s="95"/>
      <c r="GIA134" s="95"/>
      <c r="GIB134" s="95"/>
      <c r="GIC134" s="95"/>
      <c r="GID134" s="95"/>
      <c r="GIE134" s="95"/>
      <c r="GIF134" s="95"/>
      <c r="GIG134" s="95"/>
      <c r="GIH134" s="95"/>
      <c r="GII134" s="95"/>
      <c r="GIJ134" s="95"/>
      <c r="GIK134" s="95"/>
      <c r="GIL134" s="95"/>
      <c r="GIM134" s="95"/>
      <c r="GIN134" s="95"/>
      <c r="GIO134" s="95"/>
      <c r="GIP134" s="95"/>
      <c r="GIQ134" s="95"/>
      <c r="GIR134" s="95"/>
      <c r="GIS134" s="95"/>
      <c r="GIT134" s="95"/>
      <c r="GIU134" s="95"/>
      <c r="GIV134" s="95"/>
      <c r="GIW134" s="95"/>
      <c r="GIX134" s="95"/>
      <c r="GIY134" s="95"/>
      <c r="GIZ134" s="95"/>
      <c r="GJA134" s="95"/>
      <c r="GJB134" s="95"/>
      <c r="GJC134" s="95"/>
      <c r="GJD134" s="95"/>
      <c r="GJE134" s="95"/>
      <c r="GJF134" s="95"/>
      <c r="GJG134" s="95"/>
      <c r="GJH134" s="95"/>
      <c r="GJI134" s="95"/>
      <c r="GJJ134" s="95"/>
      <c r="GJK134" s="95"/>
      <c r="GJL134" s="95"/>
      <c r="GJM134" s="95"/>
      <c r="GJN134" s="95"/>
      <c r="GJO134" s="95"/>
      <c r="GJP134" s="95"/>
      <c r="GJQ134" s="95"/>
      <c r="GJR134" s="95"/>
      <c r="GJS134" s="95"/>
      <c r="GJT134" s="95"/>
      <c r="GJU134" s="95"/>
      <c r="GJV134" s="95"/>
      <c r="GJW134" s="95"/>
      <c r="GJX134" s="95"/>
      <c r="GJY134" s="95"/>
      <c r="GJZ134" s="95"/>
      <c r="GKA134" s="95"/>
      <c r="GKB134" s="95"/>
      <c r="GKC134" s="95"/>
      <c r="GKD134" s="95"/>
      <c r="GKE134" s="95"/>
      <c r="GKF134" s="95"/>
      <c r="GKG134" s="95"/>
      <c r="GKH134" s="95"/>
      <c r="GKI134" s="95"/>
      <c r="GKJ134" s="95"/>
      <c r="GKK134" s="95"/>
      <c r="GKL134" s="95"/>
      <c r="GKM134" s="95"/>
      <c r="GKN134" s="95"/>
      <c r="GKO134" s="95"/>
      <c r="GKP134" s="95"/>
      <c r="GKQ134" s="95"/>
      <c r="GKR134" s="95"/>
      <c r="GKS134" s="95"/>
      <c r="GKT134" s="95"/>
      <c r="GKU134" s="95"/>
      <c r="GKV134" s="95"/>
      <c r="GKW134" s="95"/>
      <c r="GKX134" s="95"/>
      <c r="GKY134" s="95"/>
      <c r="GKZ134" s="95"/>
      <c r="GLA134" s="95"/>
      <c r="GLB134" s="95"/>
      <c r="GLC134" s="95"/>
      <c r="GLD134" s="95"/>
      <c r="GLE134" s="95"/>
      <c r="GLF134" s="95"/>
      <c r="GLG134" s="95"/>
      <c r="GLH134" s="95"/>
      <c r="GLI134" s="95"/>
      <c r="GLJ134" s="95"/>
      <c r="GLK134" s="95"/>
      <c r="GLL134" s="95"/>
      <c r="GLM134" s="95"/>
      <c r="GLN134" s="95"/>
      <c r="GLO134" s="95"/>
      <c r="GLP134" s="95"/>
      <c r="GLQ134" s="95"/>
      <c r="GLR134" s="95"/>
      <c r="GLS134" s="95"/>
      <c r="GLT134" s="95"/>
      <c r="GLU134" s="95"/>
      <c r="GLV134" s="95"/>
      <c r="GLW134" s="95"/>
      <c r="GLX134" s="95"/>
      <c r="GLY134" s="95"/>
      <c r="GLZ134" s="95"/>
      <c r="GMA134" s="95"/>
      <c r="GMB134" s="95"/>
      <c r="GMC134" s="95"/>
      <c r="GMD134" s="95"/>
      <c r="GME134" s="95"/>
      <c r="GMF134" s="95"/>
      <c r="GMG134" s="95"/>
      <c r="GMH134" s="95"/>
      <c r="GMI134" s="95"/>
      <c r="GMJ134" s="95"/>
      <c r="GMK134" s="95"/>
      <c r="GML134" s="95"/>
      <c r="GMM134" s="95"/>
      <c r="GMN134" s="95"/>
      <c r="GMO134" s="95"/>
      <c r="GMP134" s="95"/>
      <c r="GMQ134" s="95"/>
      <c r="GMR134" s="95"/>
      <c r="GMS134" s="95"/>
      <c r="GMT134" s="95"/>
      <c r="GMU134" s="95"/>
      <c r="GMV134" s="95"/>
      <c r="GMW134" s="95"/>
      <c r="GMX134" s="95"/>
      <c r="GMY134" s="95"/>
      <c r="GMZ134" s="95"/>
      <c r="GNA134" s="95"/>
      <c r="GNB134" s="95"/>
      <c r="GNC134" s="95"/>
      <c r="GND134" s="95"/>
      <c r="GNE134" s="95"/>
      <c r="GNF134" s="95"/>
      <c r="GNG134" s="95"/>
      <c r="GNH134" s="95"/>
      <c r="GNI134" s="95"/>
      <c r="GNJ134" s="95"/>
      <c r="GNK134" s="95"/>
      <c r="GNL134" s="95"/>
      <c r="GNM134" s="95"/>
      <c r="GNN134" s="95"/>
      <c r="GNO134" s="95"/>
      <c r="GNP134" s="95"/>
      <c r="GNQ134" s="95"/>
      <c r="GNR134" s="95"/>
      <c r="GNS134" s="95"/>
      <c r="GNT134" s="95"/>
      <c r="GNU134" s="95"/>
      <c r="GNV134" s="95"/>
      <c r="GNW134" s="95"/>
      <c r="GNX134" s="95"/>
      <c r="GNY134" s="95"/>
      <c r="GNZ134" s="95"/>
      <c r="GOA134" s="95"/>
      <c r="GOB134" s="95"/>
      <c r="GOC134" s="95"/>
      <c r="GOD134" s="95"/>
      <c r="GOE134" s="95"/>
      <c r="GOF134" s="95"/>
      <c r="GOG134" s="95"/>
      <c r="GOH134" s="95"/>
      <c r="GOI134" s="95"/>
      <c r="GOJ134" s="95"/>
      <c r="GOK134" s="95"/>
      <c r="GOL134" s="95"/>
      <c r="GOM134" s="95"/>
      <c r="GON134" s="95"/>
      <c r="GOO134" s="95"/>
      <c r="GOP134" s="95"/>
      <c r="GOQ134" s="95"/>
      <c r="GOR134" s="95"/>
      <c r="GOS134" s="95"/>
      <c r="GOT134" s="95"/>
      <c r="GOU134" s="95"/>
      <c r="GOV134" s="95"/>
      <c r="GOW134" s="95"/>
      <c r="GOX134" s="95"/>
      <c r="GOY134" s="95"/>
      <c r="GOZ134" s="95"/>
      <c r="GPA134" s="95"/>
      <c r="GPB134" s="95"/>
      <c r="GPC134" s="95"/>
      <c r="GPD134" s="95"/>
      <c r="GPE134" s="95"/>
      <c r="GPF134" s="95"/>
      <c r="GPG134" s="95"/>
      <c r="GPH134" s="95"/>
      <c r="GPI134" s="95"/>
      <c r="GPJ134" s="95"/>
      <c r="GPK134" s="95"/>
      <c r="GPL134" s="95"/>
      <c r="GPM134" s="95"/>
      <c r="GPN134" s="95"/>
      <c r="GPO134" s="95"/>
      <c r="GPP134" s="95"/>
      <c r="GPQ134" s="95"/>
      <c r="GPR134" s="95"/>
      <c r="GPS134" s="95"/>
      <c r="GPT134" s="95"/>
      <c r="GPU134" s="95"/>
      <c r="GPV134" s="95"/>
      <c r="GPW134" s="95"/>
      <c r="GPX134" s="95"/>
      <c r="GPY134" s="95"/>
      <c r="GPZ134" s="95"/>
      <c r="GQA134" s="95"/>
      <c r="GQB134" s="95"/>
      <c r="GQC134" s="95"/>
      <c r="GQD134" s="95"/>
      <c r="GQE134" s="95"/>
      <c r="GQF134" s="95"/>
      <c r="GQG134" s="95"/>
      <c r="GQH134" s="95"/>
      <c r="GQI134" s="95"/>
      <c r="GQJ134" s="95"/>
      <c r="GQK134" s="95"/>
      <c r="GQL134" s="95"/>
      <c r="GQM134" s="95"/>
      <c r="GQN134" s="95"/>
      <c r="GQO134" s="95"/>
      <c r="GQP134" s="95"/>
      <c r="GQQ134" s="95"/>
      <c r="GQR134" s="95"/>
      <c r="GQS134" s="95"/>
      <c r="GQT134" s="95"/>
      <c r="GQU134" s="95"/>
      <c r="GQV134" s="95"/>
      <c r="GQW134" s="95"/>
      <c r="GQX134" s="95"/>
      <c r="GQY134" s="95"/>
      <c r="GQZ134" s="95"/>
      <c r="GRA134" s="95"/>
      <c r="GRB134" s="95"/>
      <c r="GRC134" s="95"/>
      <c r="GRD134" s="95"/>
      <c r="GRE134" s="95"/>
      <c r="GRF134" s="95"/>
      <c r="GRG134" s="95"/>
      <c r="GRH134" s="95"/>
      <c r="GRI134" s="95"/>
      <c r="GRJ134" s="95"/>
      <c r="GRK134" s="95"/>
      <c r="GRL134" s="95"/>
      <c r="GRM134" s="95"/>
      <c r="GRN134" s="95"/>
      <c r="GRO134" s="95"/>
      <c r="GRP134" s="95"/>
      <c r="GRQ134" s="95"/>
      <c r="GRR134" s="95"/>
      <c r="GRS134" s="95"/>
      <c r="GRT134" s="95"/>
      <c r="GRU134" s="95"/>
      <c r="GRV134" s="95"/>
      <c r="GRW134" s="95"/>
      <c r="GRX134" s="95"/>
      <c r="GRY134" s="95"/>
      <c r="GRZ134" s="95"/>
      <c r="GSA134" s="95"/>
      <c r="GSB134" s="95"/>
      <c r="GSC134" s="95"/>
      <c r="GSD134" s="95"/>
      <c r="GSE134" s="95"/>
      <c r="GSF134" s="95"/>
      <c r="GSG134" s="95"/>
      <c r="GSH134" s="95"/>
      <c r="GSI134" s="95"/>
      <c r="GSJ134" s="95"/>
      <c r="GSK134" s="95"/>
      <c r="GSL134" s="95"/>
      <c r="GSM134" s="95"/>
      <c r="GSN134" s="95"/>
      <c r="GSO134" s="95"/>
      <c r="GSP134" s="95"/>
      <c r="GSQ134" s="95"/>
      <c r="GSR134" s="95"/>
      <c r="GSS134" s="95"/>
      <c r="GST134" s="95"/>
      <c r="GSU134" s="95"/>
      <c r="GSV134" s="95"/>
      <c r="GSW134" s="95"/>
      <c r="GSX134" s="95"/>
      <c r="GSY134" s="95"/>
      <c r="GSZ134" s="95"/>
      <c r="GTA134" s="95"/>
      <c r="GTB134" s="95"/>
      <c r="GTC134" s="95"/>
      <c r="GTD134" s="95"/>
      <c r="GTE134" s="95"/>
      <c r="GTF134" s="95"/>
      <c r="GTG134" s="95"/>
      <c r="GTH134" s="95"/>
      <c r="GTI134" s="95"/>
      <c r="GTJ134" s="95"/>
      <c r="GTK134" s="95"/>
      <c r="GTL134" s="95"/>
      <c r="GTM134" s="95"/>
      <c r="GTN134" s="95"/>
      <c r="GTO134" s="95"/>
      <c r="GTP134" s="95"/>
      <c r="GTQ134" s="95"/>
      <c r="GTR134" s="95"/>
      <c r="GTS134" s="95"/>
      <c r="GTT134" s="95"/>
      <c r="GTU134" s="95"/>
      <c r="GTV134" s="95"/>
      <c r="GTW134" s="95"/>
      <c r="GTX134" s="95"/>
      <c r="GTY134" s="95"/>
      <c r="GTZ134" s="95"/>
      <c r="GUA134" s="95"/>
      <c r="GUB134" s="95"/>
      <c r="GUC134" s="95"/>
      <c r="GUD134" s="95"/>
      <c r="GUE134" s="95"/>
      <c r="GUF134" s="95"/>
      <c r="GUG134" s="95"/>
      <c r="GUH134" s="95"/>
      <c r="GUI134" s="95"/>
      <c r="GUJ134" s="95"/>
      <c r="GUK134" s="95"/>
      <c r="GUL134" s="95"/>
      <c r="GUM134" s="95"/>
      <c r="GUN134" s="95"/>
      <c r="GUO134" s="95"/>
      <c r="GUP134" s="95"/>
      <c r="GUQ134" s="95"/>
      <c r="GUR134" s="95"/>
      <c r="GUS134" s="95"/>
      <c r="GUT134" s="95"/>
      <c r="GUU134" s="95"/>
      <c r="GUV134" s="95"/>
      <c r="GUW134" s="95"/>
      <c r="GUX134" s="95"/>
      <c r="GUY134" s="95"/>
      <c r="GUZ134" s="95"/>
      <c r="GVA134" s="95"/>
      <c r="GVB134" s="95"/>
      <c r="GVC134" s="95"/>
      <c r="GVD134" s="95"/>
      <c r="GVE134" s="95"/>
      <c r="GVF134" s="95"/>
      <c r="GVG134" s="95"/>
      <c r="GVH134" s="95"/>
      <c r="GVI134" s="95"/>
      <c r="GVJ134" s="95"/>
      <c r="GVK134" s="95"/>
      <c r="GVL134" s="95"/>
      <c r="GVM134" s="95"/>
      <c r="GVN134" s="95"/>
      <c r="GVO134" s="95"/>
      <c r="GVP134" s="95"/>
      <c r="GVQ134" s="95"/>
      <c r="GVR134" s="95"/>
      <c r="GVS134" s="95"/>
      <c r="GVT134" s="95"/>
      <c r="GVU134" s="95"/>
      <c r="GVV134" s="95"/>
      <c r="GVW134" s="95"/>
      <c r="GVX134" s="95"/>
      <c r="GVY134" s="95"/>
      <c r="GVZ134" s="95"/>
      <c r="GWA134" s="95"/>
      <c r="GWB134" s="95"/>
      <c r="GWC134" s="95"/>
      <c r="GWD134" s="95"/>
      <c r="GWE134" s="95"/>
      <c r="GWF134" s="95"/>
      <c r="GWG134" s="95"/>
      <c r="GWH134" s="95"/>
      <c r="GWI134" s="95"/>
      <c r="GWJ134" s="95"/>
      <c r="GWK134" s="95"/>
      <c r="GWL134" s="95"/>
      <c r="GWM134" s="95"/>
      <c r="GWN134" s="95"/>
      <c r="GWO134" s="95"/>
      <c r="GWP134" s="95"/>
      <c r="GWQ134" s="95"/>
      <c r="GWR134" s="95"/>
      <c r="GWS134" s="95"/>
      <c r="GWT134" s="95"/>
      <c r="GWU134" s="95"/>
      <c r="GWV134" s="95"/>
      <c r="GWW134" s="95"/>
      <c r="GWX134" s="95"/>
      <c r="GWY134" s="95"/>
      <c r="GWZ134" s="95"/>
      <c r="GXA134" s="95"/>
      <c r="GXB134" s="95"/>
      <c r="GXC134" s="95"/>
      <c r="GXD134" s="95"/>
      <c r="GXE134" s="95"/>
      <c r="GXF134" s="95"/>
      <c r="GXG134" s="95"/>
      <c r="GXH134" s="95"/>
      <c r="GXI134" s="95"/>
      <c r="GXJ134" s="95"/>
      <c r="GXK134" s="95"/>
      <c r="GXL134" s="95"/>
      <c r="GXM134" s="95"/>
      <c r="GXN134" s="95"/>
      <c r="GXO134" s="95"/>
      <c r="GXP134" s="95"/>
      <c r="GXQ134" s="95"/>
      <c r="GXR134" s="95"/>
      <c r="GXS134" s="95"/>
      <c r="GXT134" s="95"/>
      <c r="GXU134" s="95"/>
      <c r="GXV134" s="95"/>
      <c r="GXW134" s="95"/>
      <c r="GXX134" s="95"/>
      <c r="GXY134" s="95"/>
      <c r="GXZ134" s="95"/>
      <c r="GYA134" s="95"/>
      <c r="GYB134" s="95"/>
      <c r="GYC134" s="95"/>
      <c r="GYD134" s="95"/>
      <c r="GYE134" s="95"/>
      <c r="GYF134" s="95"/>
      <c r="GYG134" s="95"/>
      <c r="GYH134" s="95"/>
      <c r="GYI134" s="95"/>
      <c r="GYJ134" s="95"/>
      <c r="GYK134" s="95"/>
      <c r="GYL134" s="95"/>
      <c r="GYM134" s="95"/>
      <c r="GYN134" s="95"/>
      <c r="GYO134" s="95"/>
      <c r="GYP134" s="95"/>
      <c r="GYQ134" s="95"/>
      <c r="GYR134" s="95"/>
      <c r="GYS134" s="95"/>
      <c r="GYT134" s="95"/>
      <c r="GYU134" s="95"/>
      <c r="GYV134" s="95"/>
      <c r="GYW134" s="95"/>
      <c r="GYX134" s="95"/>
      <c r="GYY134" s="95"/>
      <c r="GYZ134" s="95"/>
      <c r="GZA134" s="95"/>
      <c r="GZB134" s="95"/>
      <c r="GZC134" s="95"/>
      <c r="GZD134" s="95"/>
      <c r="GZE134" s="95"/>
      <c r="GZF134" s="95"/>
      <c r="GZG134" s="95"/>
      <c r="GZH134" s="95"/>
      <c r="GZI134" s="95"/>
      <c r="GZJ134" s="95"/>
      <c r="GZK134" s="95"/>
      <c r="GZL134" s="95"/>
      <c r="GZM134" s="95"/>
      <c r="GZN134" s="95"/>
      <c r="GZO134" s="95"/>
      <c r="GZP134" s="95"/>
      <c r="GZQ134" s="95"/>
      <c r="GZR134" s="95"/>
      <c r="GZS134" s="95"/>
      <c r="GZT134" s="95"/>
      <c r="GZU134" s="95"/>
      <c r="GZV134" s="95"/>
      <c r="GZW134" s="95"/>
      <c r="GZX134" s="95"/>
      <c r="GZY134" s="95"/>
      <c r="GZZ134" s="95"/>
      <c r="HAA134" s="95"/>
      <c r="HAB134" s="95"/>
      <c r="HAC134" s="95"/>
      <c r="HAD134" s="95"/>
      <c r="HAE134" s="95"/>
      <c r="HAF134" s="95"/>
      <c r="HAG134" s="95"/>
      <c r="HAH134" s="95"/>
      <c r="HAI134" s="95"/>
      <c r="HAJ134" s="95"/>
      <c r="HAK134" s="95"/>
      <c r="HAL134" s="95"/>
      <c r="HAM134" s="95"/>
      <c r="HAN134" s="95"/>
      <c r="HAO134" s="95"/>
      <c r="HAP134" s="95"/>
      <c r="HAQ134" s="95"/>
      <c r="HAR134" s="95"/>
      <c r="HAS134" s="95"/>
      <c r="HAT134" s="95"/>
      <c r="HAU134" s="95"/>
      <c r="HAV134" s="95"/>
      <c r="HAW134" s="95"/>
      <c r="HAX134" s="95"/>
      <c r="HAY134" s="95"/>
      <c r="HAZ134" s="95"/>
      <c r="HBA134" s="95"/>
      <c r="HBB134" s="95"/>
      <c r="HBC134" s="95"/>
      <c r="HBD134" s="95"/>
      <c r="HBE134" s="95"/>
      <c r="HBF134" s="95"/>
      <c r="HBG134" s="95"/>
      <c r="HBH134" s="95"/>
      <c r="HBI134" s="95"/>
      <c r="HBJ134" s="95"/>
      <c r="HBK134" s="95"/>
      <c r="HBL134" s="95"/>
      <c r="HBM134" s="95"/>
      <c r="HBN134" s="95"/>
      <c r="HBO134" s="95"/>
      <c r="HBP134" s="95"/>
      <c r="HBQ134" s="95"/>
      <c r="HBR134" s="95"/>
      <c r="HBS134" s="95"/>
      <c r="HBT134" s="95"/>
      <c r="HBU134" s="95"/>
      <c r="HBV134" s="95"/>
      <c r="HBW134" s="95"/>
      <c r="HBX134" s="95"/>
      <c r="HBY134" s="95"/>
      <c r="HBZ134" s="95"/>
      <c r="HCA134" s="95"/>
      <c r="HCB134" s="95"/>
      <c r="HCC134" s="95"/>
      <c r="HCD134" s="95"/>
      <c r="HCE134" s="95"/>
      <c r="HCF134" s="95"/>
      <c r="HCG134" s="95"/>
      <c r="HCH134" s="95"/>
      <c r="HCI134" s="95"/>
      <c r="HCJ134" s="95"/>
      <c r="HCK134" s="95"/>
      <c r="HCL134" s="95"/>
      <c r="HCM134" s="95"/>
      <c r="HCN134" s="95"/>
      <c r="HCO134" s="95"/>
      <c r="HCP134" s="95"/>
      <c r="HCQ134" s="95"/>
      <c r="HCR134" s="95"/>
      <c r="HCS134" s="95"/>
      <c r="HCT134" s="95"/>
      <c r="HCU134" s="95"/>
      <c r="HCV134" s="95"/>
      <c r="HCW134" s="95"/>
      <c r="HCX134" s="95"/>
      <c r="HCY134" s="95"/>
      <c r="HCZ134" s="95"/>
      <c r="HDA134" s="95"/>
      <c r="HDB134" s="95"/>
      <c r="HDC134" s="95"/>
      <c r="HDD134" s="95"/>
      <c r="HDE134" s="95"/>
      <c r="HDF134" s="95"/>
      <c r="HDG134" s="95"/>
      <c r="HDH134" s="95"/>
      <c r="HDI134" s="95"/>
      <c r="HDJ134" s="95"/>
      <c r="HDK134" s="95"/>
      <c r="HDL134" s="95"/>
      <c r="HDM134" s="95"/>
      <c r="HDN134" s="95"/>
      <c r="HDO134" s="95"/>
      <c r="HDP134" s="95"/>
      <c r="HDQ134" s="95"/>
      <c r="HDR134" s="95"/>
      <c r="HDS134" s="95"/>
      <c r="HDT134" s="95"/>
      <c r="HDU134" s="95"/>
      <c r="HDV134" s="95"/>
      <c r="HDW134" s="95"/>
      <c r="HDX134" s="95"/>
      <c r="HDY134" s="95"/>
      <c r="HDZ134" s="95"/>
      <c r="HEA134" s="95"/>
      <c r="HEB134" s="95"/>
      <c r="HEC134" s="95"/>
      <c r="HED134" s="95"/>
      <c r="HEE134" s="95"/>
      <c r="HEF134" s="95"/>
      <c r="HEG134" s="95"/>
      <c r="HEH134" s="95"/>
      <c r="HEI134" s="95"/>
      <c r="HEJ134" s="95"/>
      <c r="HEK134" s="95"/>
      <c r="HEL134" s="95"/>
      <c r="HEM134" s="95"/>
      <c r="HEN134" s="95"/>
      <c r="HEO134" s="95"/>
      <c r="HEP134" s="95"/>
      <c r="HEQ134" s="95"/>
      <c r="HER134" s="95"/>
      <c r="HES134" s="95"/>
      <c r="HET134" s="95"/>
      <c r="HEU134" s="95"/>
      <c r="HEV134" s="95"/>
      <c r="HEW134" s="95"/>
      <c r="HEX134" s="95"/>
      <c r="HEY134" s="95"/>
      <c r="HEZ134" s="95"/>
      <c r="HFA134" s="95"/>
      <c r="HFB134" s="95"/>
      <c r="HFC134" s="95"/>
      <c r="HFD134" s="95"/>
      <c r="HFE134" s="95"/>
      <c r="HFF134" s="95"/>
      <c r="HFG134" s="95"/>
      <c r="HFH134" s="95"/>
      <c r="HFI134" s="95"/>
      <c r="HFJ134" s="95"/>
      <c r="HFK134" s="95"/>
      <c r="HFL134" s="95"/>
      <c r="HFM134" s="95"/>
      <c r="HFN134" s="95"/>
      <c r="HFO134" s="95"/>
      <c r="HFP134" s="95"/>
      <c r="HFQ134" s="95"/>
      <c r="HFR134" s="95"/>
      <c r="HFS134" s="95"/>
      <c r="HFT134" s="95"/>
      <c r="HFU134" s="95"/>
      <c r="HFV134" s="95"/>
      <c r="HFW134" s="95"/>
      <c r="HFX134" s="95"/>
      <c r="HFY134" s="95"/>
      <c r="HFZ134" s="95"/>
      <c r="HGA134" s="95"/>
      <c r="HGB134" s="95"/>
      <c r="HGC134" s="95"/>
      <c r="HGD134" s="95"/>
      <c r="HGE134" s="95"/>
      <c r="HGF134" s="95"/>
      <c r="HGG134" s="95"/>
      <c r="HGH134" s="95"/>
      <c r="HGI134" s="95"/>
      <c r="HGJ134" s="95"/>
      <c r="HGK134" s="95"/>
      <c r="HGL134" s="95"/>
      <c r="HGM134" s="95"/>
      <c r="HGN134" s="95"/>
      <c r="HGO134" s="95"/>
      <c r="HGP134" s="95"/>
      <c r="HGQ134" s="95"/>
      <c r="HGR134" s="95"/>
      <c r="HGS134" s="95"/>
      <c r="HGT134" s="95"/>
      <c r="HGU134" s="95"/>
      <c r="HGV134" s="95"/>
      <c r="HGW134" s="95"/>
      <c r="HGX134" s="95"/>
      <c r="HGY134" s="95"/>
      <c r="HGZ134" s="95"/>
      <c r="HHA134" s="95"/>
      <c r="HHB134" s="95"/>
      <c r="HHC134" s="95"/>
      <c r="HHD134" s="95"/>
      <c r="HHE134" s="95"/>
      <c r="HHF134" s="95"/>
      <c r="HHG134" s="95"/>
      <c r="HHH134" s="95"/>
      <c r="HHI134" s="95"/>
      <c r="HHJ134" s="95"/>
      <c r="HHK134" s="95"/>
      <c r="HHL134" s="95"/>
      <c r="HHM134" s="95"/>
      <c r="HHN134" s="95"/>
      <c r="HHO134" s="95"/>
      <c r="HHP134" s="95"/>
      <c r="HHQ134" s="95"/>
      <c r="HHR134" s="95"/>
      <c r="HHS134" s="95"/>
      <c r="HHT134" s="95"/>
      <c r="HHU134" s="95"/>
      <c r="HHV134" s="95"/>
      <c r="HHW134" s="95"/>
      <c r="HHX134" s="95"/>
      <c r="HHY134" s="95"/>
      <c r="HHZ134" s="95"/>
      <c r="HIA134" s="95"/>
      <c r="HIB134" s="95"/>
      <c r="HIC134" s="95"/>
      <c r="HID134" s="95"/>
      <c r="HIE134" s="95"/>
      <c r="HIF134" s="95"/>
      <c r="HIG134" s="95"/>
      <c r="HIH134" s="95"/>
      <c r="HII134" s="95"/>
      <c r="HIJ134" s="95"/>
      <c r="HIK134" s="95"/>
      <c r="HIL134" s="95"/>
      <c r="HIM134" s="95"/>
      <c r="HIN134" s="95"/>
      <c r="HIO134" s="95"/>
      <c r="HIP134" s="95"/>
      <c r="HIQ134" s="95"/>
      <c r="HIR134" s="95"/>
      <c r="HIS134" s="95"/>
      <c r="HIT134" s="95"/>
      <c r="HIU134" s="95"/>
      <c r="HIV134" s="95"/>
      <c r="HIW134" s="95"/>
      <c r="HIX134" s="95"/>
      <c r="HIY134" s="95"/>
      <c r="HIZ134" s="95"/>
      <c r="HJA134" s="95"/>
      <c r="HJB134" s="95"/>
      <c r="HJC134" s="95"/>
      <c r="HJD134" s="95"/>
      <c r="HJE134" s="95"/>
      <c r="HJF134" s="95"/>
      <c r="HJG134" s="95"/>
      <c r="HJH134" s="95"/>
      <c r="HJI134" s="95"/>
      <c r="HJJ134" s="95"/>
      <c r="HJK134" s="95"/>
      <c r="HJL134" s="95"/>
      <c r="HJM134" s="95"/>
      <c r="HJN134" s="95"/>
      <c r="HJO134" s="95"/>
      <c r="HJP134" s="95"/>
      <c r="HJQ134" s="95"/>
      <c r="HJR134" s="95"/>
      <c r="HJS134" s="95"/>
      <c r="HJT134" s="95"/>
      <c r="HJU134" s="95"/>
      <c r="HJV134" s="95"/>
      <c r="HJW134" s="95"/>
      <c r="HJX134" s="95"/>
      <c r="HJY134" s="95"/>
      <c r="HJZ134" s="95"/>
      <c r="HKA134" s="95"/>
      <c r="HKB134" s="95"/>
      <c r="HKC134" s="95"/>
      <c r="HKD134" s="95"/>
      <c r="HKE134" s="95"/>
      <c r="HKF134" s="95"/>
      <c r="HKG134" s="95"/>
      <c r="HKH134" s="95"/>
      <c r="HKI134" s="95"/>
      <c r="HKJ134" s="95"/>
      <c r="HKK134" s="95"/>
      <c r="HKL134" s="95"/>
      <c r="HKM134" s="95"/>
      <c r="HKN134" s="95"/>
      <c r="HKO134" s="95"/>
      <c r="HKP134" s="95"/>
      <c r="HKQ134" s="95"/>
      <c r="HKR134" s="95"/>
      <c r="HKS134" s="95"/>
      <c r="HKT134" s="95"/>
      <c r="HKU134" s="95"/>
      <c r="HKV134" s="95"/>
      <c r="HKW134" s="95"/>
      <c r="HKX134" s="95"/>
      <c r="HKY134" s="95"/>
      <c r="HKZ134" s="95"/>
      <c r="HLA134" s="95"/>
      <c r="HLB134" s="95"/>
      <c r="HLC134" s="95"/>
      <c r="HLD134" s="95"/>
      <c r="HLE134" s="95"/>
      <c r="HLF134" s="95"/>
      <c r="HLG134" s="95"/>
      <c r="HLH134" s="95"/>
      <c r="HLI134" s="95"/>
      <c r="HLJ134" s="95"/>
      <c r="HLK134" s="95"/>
      <c r="HLL134" s="95"/>
      <c r="HLM134" s="95"/>
      <c r="HLN134" s="95"/>
      <c r="HLO134" s="95"/>
      <c r="HLP134" s="95"/>
      <c r="HLQ134" s="95"/>
      <c r="HLR134" s="95"/>
      <c r="HLS134" s="95"/>
      <c r="HLT134" s="95"/>
      <c r="HLU134" s="95"/>
      <c r="HLV134" s="95"/>
      <c r="HLW134" s="95"/>
      <c r="HLX134" s="95"/>
      <c r="HLY134" s="95"/>
      <c r="HLZ134" s="95"/>
      <c r="HMA134" s="95"/>
      <c r="HMB134" s="95"/>
      <c r="HMC134" s="95"/>
      <c r="HMD134" s="95"/>
      <c r="HME134" s="95"/>
      <c r="HMF134" s="95"/>
      <c r="HMG134" s="95"/>
      <c r="HMH134" s="95"/>
      <c r="HMI134" s="95"/>
      <c r="HMJ134" s="95"/>
      <c r="HMK134" s="95"/>
      <c r="HML134" s="95"/>
      <c r="HMM134" s="95"/>
      <c r="HMN134" s="95"/>
      <c r="HMO134" s="95"/>
      <c r="HMP134" s="95"/>
      <c r="HMQ134" s="95"/>
      <c r="HMR134" s="95"/>
      <c r="HMS134" s="95"/>
      <c r="HMT134" s="95"/>
      <c r="HMU134" s="95"/>
      <c r="HMV134" s="95"/>
      <c r="HMW134" s="95"/>
      <c r="HMX134" s="95"/>
      <c r="HMY134" s="95"/>
      <c r="HMZ134" s="95"/>
      <c r="HNA134" s="95"/>
      <c r="HNB134" s="95"/>
      <c r="HNC134" s="95"/>
      <c r="HND134" s="95"/>
      <c r="HNE134" s="95"/>
      <c r="HNF134" s="95"/>
      <c r="HNG134" s="95"/>
      <c r="HNH134" s="95"/>
      <c r="HNI134" s="95"/>
      <c r="HNJ134" s="95"/>
      <c r="HNK134" s="95"/>
      <c r="HNL134" s="95"/>
      <c r="HNM134" s="95"/>
      <c r="HNN134" s="95"/>
      <c r="HNO134" s="95"/>
      <c r="HNP134" s="95"/>
      <c r="HNQ134" s="95"/>
      <c r="HNR134" s="95"/>
      <c r="HNS134" s="95"/>
      <c r="HNT134" s="95"/>
      <c r="HNU134" s="95"/>
      <c r="HNV134" s="95"/>
      <c r="HNW134" s="95"/>
      <c r="HNX134" s="95"/>
      <c r="HNY134" s="95"/>
      <c r="HNZ134" s="95"/>
      <c r="HOA134" s="95"/>
      <c r="HOB134" s="95"/>
      <c r="HOC134" s="95"/>
      <c r="HOD134" s="95"/>
      <c r="HOE134" s="95"/>
      <c r="HOF134" s="95"/>
      <c r="HOG134" s="95"/>
      <c r="HOH134" s="95"/>
      <c r="HOI134" s="95"/>
      <c r="HOJ134" s="95"/>
      <c r="HOK134" s="95"/>
      <c r="HOL134" s="95"/>
      <c r="HOM134" s="95"/>
      <c r="HON134" s="95"/>
      <c r="HOO134" s="95"/>
      <c r="HOP134" s="95"/>
      <c r="HOQ134" s="95"/>
      <c r="HOR134" s="95"/>
      <c r="HOS134" s="95"/>
      <c r="HOT134" s="95"/>
      <c r="HOU134" s="95"/>
      <c r="HOV134" s="95"/>
      <c r="HOW134" s="95"/>
      <c r="HOX134" s="95"/>
      <c r="HOY134" s="95"/>
      <c r="HOZ134" s="95"/>
      <c r="HPA134" s="95"/>
      <c r="HPB134" s="95"/>
      <c r="HPC134" s="95"/>
      <c r="HPD134" s="95"/>
      <c r="HPE134" s="95"/>
      <c r="HPF134" s="95"/>
      <c r="HPG134" s="95"/>
      <c r="HPH134" s="95"/>
      <c r="HPI134" s="95"/>
      <c r="HPJ134" s="95"/>
      <c r="HPK134" s="95"/>
      <c r="HPL134" s="95"/>
      <c r="HPM134" s="95"/>
      <c r="HPN134" s="95"/>
      <c r="HPO134" s="95"/>
      <c r="HPP134" s="95"/>
      <c r="HPQ134" s="95"/>
      <c r="HPR134" s="95"/>
      <c r="HPS134" s="95"/>
      <c r="HPT134" s="95"/>
      <c r="HPU134" s="95"/>
      <c r="HPV134" s="95"/>
      <c r="HPW134" s="95"/>
      <c r="HPX134" s="95"/>
      <c r="HPY134" s="95"/>
      <c r="HPZ134" s="95"/>
      <c r="HQA134" s="95"/>
      <c r="HQB134" s="95"/>
      <c r="HQC134" s="95"/>
      <c r="HQD134" s="95"/>
      <c r="HQE134" s="95"/>
      <c r="HQF134" s="95"/>
      <c r="HQG134" s="95"/>
      <c r="HQH134" s="95"/>
      <c r="HQI134" s="95"/>
      <c r="HQJ134" s="95"/>
      <c r="HQK134" s="95"/>
      <c r="HQL134" s="95"/>
      <c r="HQM134" s="95"/>
      <c r="HQN134" s="95"/>
      <c r="HQO134" s="95"/>
      <c r="HQP134" s="95"/>
      <c r="HQQ134" s="95"/>
      <c r="HQR134" s="95"/>
      <c r="HQS134" s="95"/>
      <c r="HQT134" s="95"/>
      <c r="HQU134" s="95"/>
      <c r="HQV134" s="95"/>
      <c r="HQW134" s="95"/>
      <c r="HQX134" s="95"/>
      <c r="HQY134" s="95"/>
      <c r="HQZ134" s="95"/>
      <c r="HRA134" s="95"/>
      <c r="HRB134" s="95"/>
      <c r="HRC134" s="95"/>
      <c r="HRD134" s="95"/>
      <c r="HRE134" s="95"/>
      <c r="HRF134" s="95"/>
      <c r="HRG134" s="95"/>
      <c r="HRH134" s="95"/>
      <c r="HRI134" s="95"/>
      <c r="HRJ134" s="95"/>
      <c r="HRK134" s="95"/>
      <c r="HRL134" s="95"/>
      <c r="HRM134" s="95"/>
      <c r="HRN134" s="95"/>
      <c r="HRO134" s="95"/>
      <c r="HRP134" s="95"/>
      <c r="HRQ134" s="95"/>
      <c r="HRR134" s="95"/>
      <c r="HRS134" s="95"/>
      <c r="HRT134" s="95"/>
      <c r="HRU134" s="95"/>
      <c r="HRV134" s="95"/>
      <c r="HRW134" s="95"/>
      <c r="HRX134" s="95"/>
      <c r="HRY134" s="95"/>
      <c r="HRZ134" s="95"/>
      <c r="HSA134" s="95"/>
      <c r="HSB134" s="95"/>
      <c r="HSC134" s="95"/>
      <c r="HSD134" s="95"/>
      <c r="HSE134" s="95"/>
      <c r="HSF134" s="95"/>
      <c r="HSG134" s="95"/>
      <c r="HSH134" s="95"/>
      <c r="HSI134" s="95"/>
      <c r="HSJ134" s="95"/>
      <c r="HSK134" s="95"/>
      <c r="HSL134" s="95"/>
      <c r="HSM134" s="95"/>
      <c r="HSN134" s="95"/>
      <c r="HSO134" s="95"/>
      <c r="HSP134" s="95"/>
      <c r="HSQ134" s="95"/>
      <c r="HSR134" s="95"/>
      <c r="HSS134" s="95"/>
      <c r="HST134" s="95"/>
      <c r="HSU134" s="95"/>
      <c r="HSV134" s="95"/>
      <c r="HSW134" s="95"/>
      <c r="HSX134" s="95"/>
      <c r="HSY134" s="95"/>
      <c r="HSZ134" s="95"/>
      <c r="HTA134" s="95"/>
      <c r="HTB134" s="95"/>
      <c r="HTC134" s="95"/>
      <c r="HTD134" s="95"/>
      <c r="HTE134" s="95"/>
      <c r="HTF134" s="95"/>
      <c r="HTG134" s="95"/>
      <c r="HTH134" s="95"/>
      <c r="HTI134" s="95"/>
      <c r="HTJ134" s="95"/>
      <c r="HTK134" s="95"/>
      <c r="HTL134" s="95"/>
      <c r="HTM134" s="95"/>
      <c r="HTN134" s="95"/>
      <c r="HTO134" s="95"/>
      <c r="HTP134" s="95"/>
      <c r="HTQ134" s="95"/>
      <c r="HTR134" s="95"/>
      <c r="HTS134" s="95"/>
      <c r="HTT134" s="95"/>
      <c r="HTU134" s="95"/>
      <c r="HTV134" s="95"/>
      <c r="HTW134" s="95"/>
      <c r="HTX134" s="95"/>
      <c r="HTY134" s="95"/>
      <c r="HTZ134" s="95"/>
      <c r="HUA134" s="95"/>
      <c r="HUB134" s="95"/>
      <c r="HUC134" s="95"/>
      <c r="HUD134" s="95"/>
      <c r="HUE134" s="95"/>
      <c r="HUF134" s="95"/>
      <c r="HUG134" s="95"/>
      <c r="HUH134" s="95"/>
      <c r="HUI134" s="95"/>
      <c r="HUJ134" s="95"/>
      <c r="HUK134" s="95"/>
      <c r="HUL134" s="95"/>
      <c r="HUM134" s="95"/>
      <c r="HUN134" s="95"/>
      <c r="HUO134" s="95"/>
      <c r="HUP134" s="95"/>
      <c r="HUQ134" s="95"/>
      <c r="HUR134" s="95"/>
      <c r="HUS134" s="95"/>
      <c r="HUT134" s="95"/>
      <c r="HUU134" s="95"/>
      <c r="HUV134" s="95"/>
      <c r="HUW134" s="95"/>
      <c r="HUX134" s="95"/>
      <c r="HUY134" s="95"/>
      <c r="HUZ134" s="95"/>
      <c r="HVA134" s="95"/>
      <c r="HVB134" s="95"/>
      <c r="HVC134" s="95"/>
      <c r="HVD134" s="95"/>
      <c r="HVE134" s="95"/>
      <c r="HVF134" s="95"/>
      <c r="HVG134" s="95"/>
      <c r="HVH134" s="95"/>
      <c r="HVI134" s="95"/>
      <c r="HVJ134" s="95"/>
      <c r="HVK134" s="95"/>
      <c r="HVL134" s="95"/>
      <c r="HVM134" s="95"/>
      <c r="HVN134" s="95"/>
      <c r="HVO134" s="95"/>
      <c r="HVP134" s="95"/>
      <c r="HVQ134" s="95"/>
      <c r="HVR134" s="95"/>
      <c r="HVS134" s="95"/>
      <c r="HVT134" s="95"/>
      <c r="HVU134" s="95"/>
      <c r="HVV134" s="95"/>
      <c r="HVW134" s="95"/>
      <c r="HVX134" s="95"/>
      <c r="HVY134" s="95"/>
      <c r="HVZ134" s="95"/>
      <c r="HWA134" s="95"/>
      <c r="HWB134" s="95"/>
      <c r="HWC134" s="95"/>
      <c r="HWD134" s="95"/>
      <c r="HWE134" s="95"/>
      <c r="HWF134" s="95"/>
      <c r="HWG134" s="95"/>
      <c r="HWH134" s="95"/>
      <c r="HWI134" s="95"/>
      <c r="HWJ134" s="95"/>
      <c r="HWK134" s="95"/>
      <c r="HWL134" s="95"/>
      <c r="HWM134" s="95"/>
      <c r="HWN134" s="95"/>
      <c r="HWO134" s="95"/>
      <c r="HWP134" s="95"/>
      <c r="HWQ134" s="95"/>
      <c r="HWR134" s="95"/>
      <c r="HWS134" s="95"/>
      <c r="HWT134" s="95"/>
      <c r="HWU134" s="95"/>
      <c r="HWV134" s="95"/>
      <c r="HWW134" s="95"/>
      <c r="HWX134" s="95"/>
      <c r="HWY134" s="95"/>
      <c r="HWZ134" s="95"/>
      <c r="HXA134" s="95"/>
      <c r="HXB134" s="95"/>
      <c r="HXC134" s="95"/>
      <c r="HXD134" s="95"/>
      <c r="HXE134" s="95"/>
      <c r="HXF134" s="95"/>
      <c r="HXG134" s="95"/>
      <c r="HXH134" s="95"/>
      <c r="HXI134" s="95"/>
      <c r="HXJ134" s="95"/>
      <c r="HXK134" s="95"/>
      <c r="HXL134" s="95"/>
      <c r="HXM134" s="95"/>
      <c r="HXN134" s="95"/>
      <c r="HXO134" s="95"/>
      <c r="HXP134" s="95"/>
      <c r="HXQ134" s="95"/>
      <c r="HXR134" s="95"/>
      <c r="HXS134" s="95"/>
      <c r="HXT134" s="95"/>
      <c r="HXU134" s="95"/>
      <c r="HXV134" s="95"/>
      <c r="HXW134" s="95"/>
      <c r="HXX134" s="95"/>
      <c r="HXY134" s="95"/>
      <c r="HXZ134" s="95"/>
      <c r="HYA134" s="95"/>
      <c r="HYB134" s="95"/>
      <c r="HYC134" s="95"/>
      <c r="HYD134" s="95"/>
      <c r="HYE134" s="95"/>
      <c r="HYF134" s="95"/>
      <c r="HYG134" s="95"/>
      <c r="HYH134" s="95"/>
      <c r="HYI134" s="95"/>
      <c r="HYJ134" s="95"/>
      <c r="HYK134" s="95"/>
      <c r="HYL134" s="95"/>
      <c r="HYM134" s="95"/>
      <c r="HYN134" s="95"/>
      <c r="HYO134" s="95"/>
      <c r="HYP134" s="95"/>
      <c r="HYQ134" s="95"/>
      <c r="HYR134" s="95"/>
      <c r="HYS134" s="95"/>
      <c r="HYT134" s="95"/>
      <c r="HYU134" s="95"/>
      <c r="HYV134" s="95"/>
      <c r="HYW134" s="95"/>
      <c r="HYX134" s="95"/>
      <c r="HYY134" s="95"/>
      <c r="HYZ134" s="95"/>
      <c r="HZA134" s="95"/>
      <c r="HZB134" s="95"/>
      <c r="HZC134" s="95"/>
      <c r="HZD134" s="95"/>
      <c r="HZE134" s="95"/>
      <c r="HZF134" s="95"/>
      <c r="HZG134" s="95"/>
      <c r="HZH134" s="95"/>
      <c r="HZI134" s="95"/>
      <c r="HZJ134" s="95"/>
      <c r="HZK134" s="95"/>
      <c r="HZL134" s="95"/>
      <c r="HZM134" s="95"/>
      <c r="HZN134" s="95"/>
      <c r="HZO134" s="95"/>
      <c r="HZP134" s="95"/>
      <c r="HZQ134" s="95"/>
      <c r="HZR134" s="95"/>
      <c r="HZS134" s="95"/>
      <c r="HZT134" s="95"/>
      <c r="HZU134" s="95"/>
      <c r="HZV134" s="95"/>
      <c r="HZW134" s="95"/>
      <c r="HZX134" s="95"/>
      <c r="HZY134" s="95"/>
      <c r="HZZ134" s="95"/>
      <c r="IAA134" s="95"/>
      <c r="IAB134" s="95"/>
      <c r="IAC134" s="95"/>
      <c r="IAD134" s="95"/>
      <c r="IAE134" s="95"/>
      <c r="IAF134" s="95"/>
      <c r="IAG134" s="95"/>
      <c r="IAH134" s="95"/>
      <c r="IAI134" s="95"/>
      <c r="IAJ134" s="95"/>
      <c r="IAK134" s="95"/>
      <c r="IAL134" s="95"/>
      <c r="IAM134" s="95"/>
      <c r="IAN134" s="95"/>
      <c r="IAO134" s="95"/>
      <c r="IAP134" s="95"/>
      <c r="IAQ134" s="95"/>
      <c r="IAR134" s="95"/>
      <c r="IAS134" s="95"/>
      <c r="IAT134" s="95"/>
      <c r="IAU134" s="95"/>
      <c r="IAV134" s="95"/>
      <c r="IAW134" s="95"/>
      <c r="IAX134" s="95"/>
      <c r="IAY134" s="95"/>
      <c r="IAZ134" s="95"/>
      <c r="IBA134" s="95"/>
      <c r="IBB134" s="95"/>
      <c r="IBC134" s="95"/>
      <c r="IBD134" s="95"/>
      <c r="IBE134" s="95"/>
      <c r="IBF134" s="95"/>
      <c r="IBG134" s="95"/>
      <c r="IBH134" s="95"/>
      <c r="IBI134" s="95"/>
      <c r="IBJ134" s="95"/>
      <c r="IBK134" s="95"/>
      <c r="IBL134" s="95"/>
      <c r="IBM134" s="95"/>
      <c r="IBN134" s="95"/>
      <c r="IBO134" s="95"/>
      <c r="IBP134" s="95"/>
      <c r="IBQ134" s="95"/>
      <c r="IBR134" s="95"/>
      <c r="IBS134" s="95"/>
      <c r="IBT134" s="95"/>
      <c r="IBU134" s="95"/>
      <c r="IBV134" s="95"/>
      <c r="IBW134" s="95"/>
      <c r="IBX134" s="95"/>
      <c r="IBY134" s="95"/>
      <c r="IBZ134" s="95"/>
      <c r="ICA134" s="95"/>
      <c r="ICB134" s="95"/>
      <c r="ICC134" s="95"/>
      <c r="ICD134" s="95"/>
      <c r="ICE134" s="95"/>
      <c r="ICF134" s="95"/>
      <c r="ICG134" s="95"/>
      <c r="ICH134" s="95"/>
      <c r="ICI134" s="95"/>
      <c r="ICJ134" s="95"/>
      <c r="ICK134" s="95"/>
      <c r="ICL134" s="95"/>
      <c r="ICM134" s="95"/>
      <c r="ICN134" s="95"/>
      <c r="ICO134" s="95"/>
      <c r="ICP134" s="95"/>
      <c r="ICQ134" s="95"/>
      <c r="ICR134" s="95"/>
      <c r="ICS134" s="95"/>
      <c r="ICT134" s="95"/>
      <c r="ICU134" s="95"/>
      <c r="ICV134" s="95"/>
      <c r="ICW134" s="95"/>
      <c r="ICX134" s="95"/>
      <c r="ICY134" s="95"/>
      <c r="ICZ134" s="95"/>
      <c r="IDA134" s="95"/>
      <c r="IDB134" s="95"/>
      <c r="IDC134" s="95"/>
      <c r="IDD134" s="95"/>
      <c r="IDE134" s="95"/>
      <c r="IDF134" s="95"/>
      <c r="IDG134" s="95"/>
      <c r="IDH134" s="95"/>
      <c r="IDI134" s="95"/>
      <c r="IDJ134" s="95"/>
      <c r="IDK134" s="95"/>
      <c r="IDL134" s="95"/>
      <c r="IDM134" s="95"/>
      <c r="IDN134" s="95"/>
      <c r="IDO134" s="95"/>
      <c r="IDP134" s="95"/>
      <c r="IDQ134" s="95"/>
      <c r="IDR134" s="95"/>
      <c r="IDS134" s="95"/>
      <c r="IDT134" s="95"/>
      <c r="IDU134" s="95"/>
      <c r="IDV134" s="95"/>
      <c r="IDW134" s="95"/>
      <c r="IDX134" s="95"/>
      <c r="IDY134" s="95"/>
      <c r="IDZ134" s="95"/>
      <c r="IEA134" s="95"/>
      <c r="IEB134" s="95"/>
      <c r="IEC134" s="95"/>
      <c r="IED134" s="95"/>
      <c r="IEE134" s="95"/>
      <c r="IEF134" s="95"/>
      <c r="IEG134" s="95"/>
      <c r="IEH134" s="95"/>
      <c r="IEI134" s="95"/>
      <c r="IEJ134" s="95"/>
      <c r="IEK134" s="95"/>
      <c r="IEL134" s="95"/>
      <c r="IEM134" s="95"/>
      <c r="IEN134" s="95"/>
      <c r="IEO134" s="95"/>
      <c r="IEP134" s="95"/>
      <c r="IEQ134" s="95"/>
      <c r="IER134" s="95"/>
      <c r="IES134" s="95"/>
      <c r="IET134" s="95"/>
      <c r="IEU134" s="95"/>
      <c r="IEV134" s="95"/>
      <c r="IEW134" s="95"/>
      <c r="IEX134" s="95"/>
      <c r="IEY134" s="95"/>
      <c r="IEZ134" s="95"/>
      <c r="IFA134" s="95"/>
      <c r="IFB134" s="95"/>
      <c r="IFC134" s="95"/>
      <c r="IFD134" s="95"/>
      <c r="IFE134" s="95"/>
      <c r="IFF134" s="95"/>
      <c r="IFG134" s="95"/>
      <c r="IFH134" s="95"/>
      <c r="IFI134" s="95"/>
      <c r="IFJ134" s="95"/>
      <c r="IFK134" s="95"/>
      <c r="IFL134" s="95"/>
      <c r="IFM134" s="95"/>
      <c r="IFN134" s="95"/>
      <c r="IFO134" s="95"/>
      <c r="IFP134" s="95"/>
      <c r="IFQ134" s="95"/>
      <c r="IFR134" s="95"/>
      <c r="IFS134" s="95"/>
      <c r="IFT134" s="95"/>
      <c r="IFU134" s="95"/>
      <c r="IFV134" s="95"/>
      <c r="IFW134" s="95"/>
      <c r="IFX134" s="95"/>
      <c r="IFY134" s="95"/>
      <c r="IFZ134" s="95"/>
      <c r="IGA134" s="95"/>
      <c r="IGB134" s="95"/>
      <c r="IGC134" s="95"/>
      <c r="IGD134" s="95"/>
      <c r="IGE134" s="95"/>
      <c r="IGF134" s="95"/>
      <c r="IGG134" s="95"/>
      <c r="IGH134" s="95"/>
      <c r="IGI134" s="95"/>
      <c r="IGJ134" s="95"/>
      <c r="IGK134" s="95"/>
      <c r="IGL134" s="95"/>
      <c r="IGM134" s="95"/>
      <c r="IGN134" s="95"/>
      <c r="IGO134" s="95"/>
      <c r="IGP134" s="95"/>
      <c r="IGQ134" s="95"/>
      <c r="IGR134" s="95"/>
      <c r="IGS134" s="95"/>
      <c r="IGT134" s="95"/>
      <c r="IGU134" s="95"/>
      <c r="IGV134" s="95"/>
      <c r="IGW134" s="95"/>
      <c r="IGX134" s="95"/>
      <c r="IGY134" s="95"/>
      <c r="IGZ134" s="95"/>
      <c r="IHA134" s="95"/>
      <c r="IHB134" s="95"/>
      <c r="IHC134" s="95"/>
      <c r="IHD134" s="95"/>
      <c r="IHE134" s="95"/>
      <c r="IHF134" s="95"/>
      <c r="IHG134" s="95"/>
      <c r="IHH134" s="95"/>
      <c r="IHI134" s="95"/>
      <c r="IHJ134" s="95"/>
      <c r="IHK134" s="95"/>
      <c r="IHL134" s="95"/>
      <c r="IHM134" s="95"/>
      <c r="IHN134" s="95"/>
      <c r="IHO134" s="95"/>
      <c r="IHP134" s="95"/>
      <c r="IHQ134" s="95"/>
      <c r="IHR134" s="95"/>
      <c r="IHS134" s="95"/>
      <c r="IHT134" s="95"/>
      <c r="IHU134" s="95"/>
      <c r="IHV134" s="95"/>
      <c r="IHW134" s="95"/>
      <c r="IHX134" s="95"/>
      <c r="IHY134" s="95"/>
      <c r="IHZ134" s="95"/>
      <c r="IIA134" s="95"/>
      <c r="IIB134" s="95"/>
      <c r="IIC134" s="95"/>
      <c r="IID134" s="95"/>
      <c r="IIE134" s="95"/>
      <c r="IIF134" s="95"/>
      <c r="IIG134" s="95"/>
      <c r="IIH134" s="95"/>
      <c r="III134" s="95"/>
      <c r="IIJ134" s="95"/>
      <c r="IIK134" s="95"/>
      <c r="IIL134" s="95"/>
      <c r="IIM134" s="95"/>
      <c r="IIN134" s="95"/>
      <c r="IIO134" s="95"/>
      <c r="IIP134" s="95"/>
      <c r="IIQ134" s="95"/>
      <c r="IIR134" s="95"/>
      <c r="IIS134" s="95"/>
      <c r="IIT134" s="95"/>
      <c r="IIU134" s="95"/>
      <c r="IIV134" s="95"/>
      <c r="IIW134" s="95"/>
      <c r="IIX134" s="95"/>
      <c r="IIY134" s="95"/>
      <c r="IIZ134" s="95"/>
      <c r="IJA134" s="95"/>
      <c r="IJB134" s="95"/>
      <c r="IJC134" s="95"/>
      <c r="IJD134" s="95"/>
      <c r="IJE134" s="95"/>
      <c r="IJF134" s="95"/>
      <c r="IJG134" s="95"/>
      <c r="IJH134" s="95"/>
      <c r="IJI134" s="95"/>
      <c r="IJJ134" s="95"/>
      <c r="IJK134" s="95"/>
      <c r="IJL134" s="95"/>
      <c r="IJM134" s="95"/>
      <c r="IJN134" s="95"/>
      <c r="IJO134" s="95"/>
      <c r="IJP134" s="95"/>
      <c r="IJQ134" s="95"/>
      <c r="IJR134" s="95"/>
      <c r="IJS134" s="95"/>
      <c r="IJT134" s="95"/>
      <c r="IJU134" s="95"/>
      <c r="IJV134" s="95"/>
      <c r="IJW134" s="95"/>
      <c r="IJX134" s="95"/>
      <c r="IJY134" s="95"/>
      <c r="IJZ134" s="95"/>
      <c r="IKA134" s="95"/>
      <c r="IKB134" s="95"/>
      <c r="IKC134" s="95"/>
      <c r="IKD134" s="95"/>
      <c r="IKE134" s="95"/>
      <c r="IKF134" s="95"/>
      <c r="IKG134" s="95"/>
      <c r="IKH134" s="95"/>
      <c r="IKI134" s="95"/>
      <c r="IKJ134" s="95"/>
      <c r="IKK134" s="95"/>
      <c r="IKL134" s="95"/>
      <c r="IKM134" s="95"/>
      <c r="IKN134" s="95"/>
      <c r="IKO134" s="95"/>
      <c r="IKP134" s="95"/>
      <c r="IKQ134" s="95"/>
      <c r="IKR134" s="95"/>
      <c r="IKS134" s="95"/>
      <c r="IKT134" s="95"/>
      <c r="IKU134" s="95"/>
      <c r="IKV134" s="95"/>
      <c r="IKW134" s="95"/>
      <c r="IKX134" s="95"/>
      <c r="IKY134" s="95"/>
      <c r="IKZ134" s="95"/>
      <c r="ILA134" s="95"/>
      <c r="ILB134" s="95"/>
      <c r="ILC134" s="95"/>
      <c r="ILD134" s="95"/>
      <c r="ILE134" s="95"/>
      <c r="ILF134" s="95"/>
      <c r="ILG134" s="95"/>
      <c r="ILH134" s="95"/>
      <c r="ILI134" s="95"/>
      <c r="ILJ134" s="95"/>
      <c r="ILK134" s="95"/>
      <c r="ILL134" s="95"/>
      <c r="ILM134" s="95"/>
      <c r="ILN134" s="95"/>
      <c r="ILO134" s="95"/>
      <c r="ILP134" s="95"/>
      <c r="ILQ134" s="95"/>
      <c r="ILR134" s="95"/>
      <c r="ILS134" s="95"/>
      <c r="ILT134" s="95"/>
      <c r="ILU134" s="95"/>
      <c r="ILV134" s="95"/>
      <c r="ILW134" s="95"/>
      <c r="ILX134" s="95"/>
      <c r="ILY134" s="95"/>
      <c r="ILZ134" s="95"/>
      <c r="IMA134" s="95"/>
      <c r="IMB134" s="95"/>
      <c r="IMC134" s="95"/>
      <c r="IMD134" s="95"/>
      <c r="IME134" s="95"/>
      <c r="IMF134" s="95"/>
      <c r="IMG134" s="95"/>
      <c r="IMH134" s="95"/>
      <c r="IMI134" s="95"/>
      <c r="IMJ134" s="95"/>
      <c r="IMK134" s="95"/>
      <c r="IML134" s="95"/>
      <c r="IMM134" s="95"/>
      <c r="IMN134" s="95"/>
      <c r="IMO134" s="95"/>
      <c r="IMP134" s="95"/>
      <c r="IMQ134" s="95"/>
      <c r="IMR134" s="95"/>
      <c r="IMS134" s="95"/>
      <c r="IMT134" s="95"/>
      <c r="IMU134" s="95"/>
      <c r="IMV134" s="95"/>
      <c r="IMW134" s="95"/>
      <c r="IMX134" s="95"/>
      <c r="IMY134" s="95"/>
      <c r="IMZ134" s="95"/>
      <c r="INA134" s="95"/>
      <c r="INB134" s="95"/>
      <c r="INC134" s="95"/>
      <c r="IND134" s="95"/>
      <c r="INE134" s="95"/>
      <c r="INF134" s="95"/>
      <c r="ING134" s="95"/>
      <c r="INH134" s="95"/>
      <c r="INI134" s="95"/>
      <c r="INJ134" s="95"/>
      <c r="INK134" s="95"/>
      <c r="INL134" s="95"/>
      <c r="INM134" s="95"/>
      <c r="INN134" s="95"/>
      <c r="INO134" s="95"/>
      <c r="INP134" s="95"/>
      <c r="INQ134" s="95"/>
      <c r="INR134" s="95"/>
      <c r="INS134" s="95"/>
      <c r="INT134" s="95"/>
      <c r="INU134" s="95"/>
      <c r="INV134" s="95"/>
      <c r="INW134" s="95"/>
      <c r="INX134" s="95"/>
      <c r="INY134" s="95"/>
      <c r="INZ134" s="95"/>
      <c r="IOA134" s="95"/>
      <c r="IOB134" s="95"/>
      <c r="IOC134" s="95"/>
      <c r="IOD134" s="95"/>
      <c r="IOE134" s="95"/>
      <c r="IOF134" s="95"/>
      <c r="IOG134" s="95"/>
      <c r="IOH134" s="95"/>
      <c r="IOI134" s="95"/>
      <c r="IOJ134" s="95"/>
      <c r="IOK134" s="95"/>
      <c r="IOL134" s="95"/>
      <c r="IOM134" s="95"/>
      <c r="ION134" s="95"/>
      <c r="IOO134" s="95"/>
      <c r="IOP134" s="95"/>
      <c r="IOQ134" s="95"/>
      <c r="IOR134" s="95"/>
      <c r="IOS134" s="95"/>
      <c r="IOT134" s="95"/>
      <c r="IOU134" s="95"/>
      <c r="IOV134" s="95"/>
      <c r="IOW134" s="95"/>
      <c r="IOX134" s="95"/>
      <c r="IOY134" s="95"/>
      <c r="IOZ134" s="95"/>
      <c r="IPA134" s="95"/>
      <c r="IPB134" s="95"/>
      <c r="IPC134" s="95"/>
      <c r="IPD134" s="95"/>
      <c r="IPE134" s="95"/>
      <c r="IPF134" s="95"/>
      <c r="IPG134" s="95"/>
      <c r="IPH134" s="95"/>
      <c r="IPI134" s="95"/>
      <c r="IPJ134" s="95"/>
      <c r="IPK134" s="95"/>
      <c r="IPL134" s="95"/>
      <c r="IPM134" s="95"/>
      <c r="IPN134" s="95"/>
      <c r="IPO134" s="95"/>
      <c r="IPP134" s="95"/>
      <c r="IPQ134" s="95"/>
      <c r="IPR134" s="95"/>
      <c r="IPS134" s="95"/>
      <c r="IPT134" s="95"/>
      <c r="IPU134" s="95"/>
      <c r="IPV134" s="95"/>
      <c r="IPW134" s="95"/>
      <c r="IPX134" s="95"/>
      <c r="IPY134" s="95"/>
      <c r="IPZ134" s="95"/>
      <c r="IQA134" s="95"/>
      <c r="IQB134" s="95"/>
      <c r="IQC134" s="95"/>
      <c r="IQD134" s="95"/>
      <c r="IQE134" s="95"/>
      <c r="IQF134" s="95"/>
      <c r="IQG134" s="95"/>
      <c r="IQH134" s="95"/>
      <c r="IQI134" s="95"/>
      <c r="IQJ134" s="95"/>
      <c r="IQK134" s="95"/>
      <c r="IQL134" s="95"/>
      <c r="IQM134" s="95"/>
      <c r="IQN134" s="95"/>
      <c r="IQO134" s="95"/>
      <c r="IQP134" s="95"/>
      <c r="IQQ134" s="95"/>
      <c r="IQR134" s="95"/>
      <c r="IQS134" s="95"/>
      <c r="IQT134" s="95"/>
      <c r="IQU134" s="95"/>
      <c r="IQV134" s="95"/>
      <c r="IQW134" s="95"/>
      <c r="IQX134" s="95"/>
      <c r="IQY134" s="95"/>
      <c r="IQZ134" s="95"/>
      <c r="IRA134" s="95"/>
      <c r="IRB134" s="95"/>
      <c r="IRC134" s="95"/>
      <c r="IRD134" s="95"/>
      <c r="IRE134" s="95"/>
      <c r="IRF134" s="95"/>
      <c r="IRG134" s="95"/>
      <c r="IRH134" s="95"/>
      <c r="IRI134" s="95"/>
      <c r="IRJ134" s="95"/>
      <c r="IRK134" s="95"/>
      <c r="IRL134" s="95"/>
      <c r="IRM134" s="95"/>
      <c r="IRN134" s="95"/>
      <c r="IRO134" s="95"/>
      <c r="IRP134" s="95"/>
      <c r="IRQ134" s="95"/>
      <c r="IRR134" s="95"/>
      <c r="IRS134" s="95"/>
      <c r="IRT134" s="95"/>
      <c r="IRU134" s="95"/>
      <c r="IRV134" s="95"/>
      <c r="IRW134" s="95"/>
      <c r="IRX134" s="95"/>
      <c r="IRY134" s="95"/>
      <c r="IRZ134" s="95"/>
      <c r="ISA134" s="95"/>
      <c r="ISB134" s="95"/>
      <c r="ISC134" s="95"/>
      <c r="ISD134" s="95"/>
      <c r="ISE134" s="95"/>
      <c r="ISF134" s="95"/>
      <c r="ISG134" s="95"/>
      <c r="ISH134" s="95"/>
      <c r="ISI134" s="95"/>
      <c r="ISJ134" s="95"/>
      <c r="ISK134" s="95"/>
      <c r="ISL134" s="95"/>
      <c r="ISM134" s="95"/>
      <c r="ISN134" s="95"/>
      <c r="ISO134" s="95"/>
      <c r="ISP134" s="95"/>
      <c r="ISQ134" s="95"/>
      <c r="ISR134" s="95"/>
      <c r="ISS134" s="95"/>
      <c r="IST134" s="95"/>
      <c r="ISU134" s="95"/>
      <c r="ISV134" s="95"/>
      <c r="ISW134" s="95"/>
      <c r="ISX134" s="95"/>
      <c r="ISY134" s="95"/>
      <c r="ISZ134" s="95"/>
      <c r="ITA134" s="95"/>
      <c r="ITB134" s="95"/>
      <c r="ITC134" s="95"/>
      <c r="ITD134" s="95"/>
      <c r="ITE134" s="95"/>
      <c r="ITF134" s="95"/>
      <c r="ITG134" s="95"/>
      <c r="ITH134" s="95"/>
      <c r="ITI134" s="95"/>
      <c r="ITJ134" s="95"/>
      <c r="ITK134" s="95"/>
      <c r="ITL134" s="95"/>
      <c r="ITM134" s="95"/>
      <c r="ITN134" s="95"/>
      <c r="ITO134" s="95"/>
      <c r="ITP134" s="95"/>
      <c r="ITQ134" s="95"/>
      <c r="ITR134" s="95"/>
      <c r="ITS134" s="95"/>
      <c r="ITT134" s="95"/>
      <c r="ITU134" s="95"/>
      <c r="ITV134" s="95"/>
      <c r="ITW134" s="95"/>
      <c r="ITX134" s="95"/>
      <c r="ITY134" s="95"/>
      <c r="ITZ134" s="95"/>
      <c r="IUA134" s="95"/>
      <c r="IUB134" s="95"/>
      <c r="IUC134" s="95"/>
      <c r="IUD134" s="95"/>
      <c r="IUE134" s="95"/>
      <c r="IUF134" s="95"/>
      <c r="IUG134" s="95"/>
      <c r="IUH134" s="95"/>
      <c r="IUI134" s="95"/>
      <c r="IUJ134" s="95"/>
      <c r="IUK134" s="95"/>
      <c r="IUL134" s="95"/>
      <c r="IUM134" s="95"/>
      <c r="IUN134" s="95"/>
      <c r="IUO134" s="95"/>
      <c r="IUP134" s="95"/>
      <c r="IUQ134" s="95"/>
      <c r="IUR134" s="95"/>
      <c r="IUS134" s="95"/>
      <c r="IUT134" s="95"/>
      <c r="IUU134" s="95"/>
      <c r="IUV134" s="95"/>
      <c r="IUW134" s="95"/>
      <c r="IUX134" s="95"/>
      <c r="IUY134" s="95"/>
      <c r="IUZ134" s="95"/>
      <c r="IVA134" s="95"/>
      <c r="IVB134" s="95"/>
      <c r="IVC134" s="95"/>
      <c r="IVD134" s="95"/>
      <c r="IVE134" s="95"/>
      <c r="IVF134" s="95"/>
      <c r="IVG134" s="95"/>
      <c r="IVH134" s="95"/>
      <c r="IVI134" s="95"/>
      <c r="IVJ134" s="95"/>
      <c r="IVK134" s="95"/>
      <c r="IVL134" s="95"/>
      <c r="IVM134" s="95"/>
      <c r="IVN134" s="95"/>
      <c r="IVO134" s="95"/>
      <c r="IVP134" s="95"/>
      <c r="IVQ134" s="95"/>
      <c r="IVR134" s="95"/>
      <c r="IVS134" s="95"/>
      <c r="IVT134" s="95"/>
      <c r="IVU134" s="95"/>
      <c r="IVV134" s="95"/>
      <c r="IVW134" s="95"/>
      <c r="IVX134" s="95"/>
      <c r="IVY134" s="95"/>
      <c r="IVZ134" s="95"/>
      <c r="IWA134" s="95"/>
      <c r="IWB134" s="95"/>
      <c r="IWC134" s="95"/>
      <c r="IWD134" s="95"/>
      <c r="IWE134" s="95"/>
      <c r="IWF134" s="95"/>
      <c r="IWG134" s="95"/>
      <c r="IWH134" s="95"/>
      <c r="IWI134" s="95"/>
      <c r="IWJ134" s="95"/>
      <c r="IWK134" s="95"/>
      <c r="IWL134" s="95"/>
      <c r="IWM134" s="95"/>
      <c r="IWN134" s="95"/>
      <c r="IWO134" s="95"/>
      <c r="IWP134" s="95"/>
      <c r="IWQ134" s="95"/>
      <c r="IWR134" s="95"/>
      <c r="IWS134" s="95"/>
      <c r="IWT134" s="95"/>
      <c r="IWU134" s="95"/>
      <c r="IWV134" s="95"/>
      <c r="IWW134" s="95"/>
      <c r="IWX134" s="95"/>
      <c r="IWY134" s="95"/>
      <c r="IWZ134" s="95"/>
      <c r="IXA134" s="95"/>
      <c r="IXB134" s="95"/>
      <c r="IXC134" s="95"/>
      <c r="IXD134" s="95"/>
      <c r="IXE134" s="95"/>
      <c r="IXF134" s="95"/>
      <c r="IXG134" s="95"/>
      <c r="IXH134" s="95"/>
      <c r="IXI134" s="95"/>
      <c r="IXJ134" s="95"/>
      <c r="IXK134" s="95"/>
      <c r="IXL134" s="95"/>
      <c r="IXM134" s="95"/>
      <c r="IXN134" s="95"/>
      <c r="IXO134" s="95"/>
      <c r="IXP134" s="95"/>
      <c r="IXQ134" s="95"/>
      <c r="IXR134" s="95"/>
      <c r="IXS134" s="95"/>
      <c r="IXT134" s="95"/>
      <c r="IXU134" s="95"/>
      <c r="IXV134" s="95"/>
      <c r="IXW134" s="95"/>
      <c r="IXX134" s="95"/>
      <c r="IXY134" s="95"/>
      <c r="IXZ134" s="95"/>
      <c r="IYA134" s="95"/>
      <c r="IYB134" s="95"/>
      <c r="IYC134" s="95"/>
      <c r="IYD134" s="95"/>
      <c r="IYE134" s="95"/>
      <c r="IYF134" s="95"/>
      <c r="IYG134" s="95"/>
      <c r="IYH134" s="95"/>
      <c r="IYI134" s="95"/>
      <c r="IYJ134" s="95"/>
      <c r="IYK134" s="95"/>
      <c r="IYL134" s="95"/>
      <c r="IYM134" s="95"/>
      <c r="IYN134" s="95"/>
      <c r="IYO134" s="95"/>
      <c r="IYP134" s="95"/>
      <c r="IYQ134" s="95"/>
      <c r="IYR134" s="95"/>
      <c r="IYS134" s="95"/>
      <c r="IYT134" s="95"/>
      <c r="IYU134" s="95"/>
      <c r="IYV134" s="95"/>
      <c r="IYW134" s="95"/>
      <c r="IYX134" s="95"/>
      <c r="IYY134" s="95"/>
      <c r="IYZ134" s="95"/>
      <c r="IZA134" s="95"/>
      <c r="IZB134" s="95"/>
      <c r="IZC134" s="95"/>
      <c r="IZD134" s="95"/>
      <c r="IZE134" s="95"/>
      <c r="IZF134" s="95"/>
      <c r="IZG134" s="95"/>
      <c r="IZH134" s="95"/>
      <c r="IZI134" s="95"/>
      <c r="IZJ134" s="95"/>
      <c r="IZK134" s="95"/>
      <c r="IZL134" s="95"/>
      <c r="IZM134" s="95"/>
      <c r="IZN134" s="95"/>
      <c r="IZO134" s="95"/>
      <c r="IZP134" s="95"/>
      <c r="IZQ134" s="95"/>
      <c r="IZR134" s="95"/>
      <c r="IZS134" s="95"/>
      <c r="IZT134" s="95"/>
      <c r="IZU134" s="95"/>
      <c r="IZV134" s="95"/>
      <c r="IZW134" s="95"/>
      <c r="IZX134" s="95"/>
      <c r="IZY134" s="95"/>
      <c r="IZZ134" s="95"/>
      <c r="JAA134" s="95"/>
      <c r="JAB134" s="95"/>
      <c r="JAC134" s="95"/>
      <c r="JAD134" s="95"/>
      <c r="JAE134" s="95"/>
      <c r="JAF134" s="95"/>
      <c r="JAG134" s="95"/>
      <c r="JAH134" s="95"/>
      <c r="JAI134" s="95"/>
      <c r="JAJ134" s="95"/>
      <c r="JAK134" s="95"/>
      <c r="JAL134" s="95"/>
      <c r="JAM134" s="95"/>
      <c r="JAN134" s="95"/>
      <c r="JAO134" s="95"/>
      <c r="JAP134" s="95"/>
      <c r="JAQ134" s="95"/>
      <c r="JAR134" s="95"/>
      <c r="JAS134" s="95"/>
      <c r="JAT134" s="95"/>
      <c r="JAU134" s="95"/>
      <c r="JAV134" s="95"/>
      <c r="JAW134" s="95"/>
      <c r="JAX134" s="95"/>
      <c r="JAY134" s="95"/>
      <c r="JAZ134" s="95"/>
      <c r="JBA134" s="95"/>
      <c r="JBB134" s="95"/>
      <c r="JBC134" s="95"/>
      <c r="JBD134" s="95"/>
      <c r="JBE134" s="95"/>
      <c r="JBF134" s="95"/>
      <c r="JBG134" s="95"/>
      <c r="JBH134" s="95"/>
      <c r="JBI134" s="95"/>
      <c r="JBJ134" s="95"/>
      <c r="JBK134" s="95"/>
      <c r="JBL134" s="95"/>
      <c r="JBM134" s="95"/>
      <c r="JBN134" s="95"/>
      <c r="JBO134" s="95"/>
      <c r="JBP134" s="95"/>
      <c r="JBQ134" s="95"/>
      <c r="JBR134" s="95"/>
      <c r="JBS134" s="95"/>
      <c r="JBT134" s="95"/>
      <c r="JBU134" s="95"/>
      <c r="JBV134" s="95"/>
      <c r="JBW134" s="95"/>
      <c r="JBX134" s="95"/>
      <c r="JBY134" s="95"/>
      <c r="JBZ134" s="95"/>
      <c r="JCA134" s="95"/>
      <c r="JCB134" s="95"/>
      <c r="JCC134" s="95"/>
      <c r="JCD134" s="95"/>
      <c r="JCE134" s="95"/>
      <c r="JCF134" s="95"/>
      <c r="JCG134" s="95"/>
      <c r="JCH134" s="95"/>
      <c r="JCI134" s="95"/>
      <c r="JCJ134" s="95"/>
      <c r="JCK134" s="95"/>
      <c r="JCL134" s="95"/>
      <c r="JCM134" s="95"/>
      <c r="JCN134" s="95"/>
      <c r="JCO134" s="95"/>
      <c r="JCP134" s="95"/>
      <c r="JCQ134" s="95"/>
      <c r="JCR134" s="95"/>
      <c r="JCS134" s="95"/>
      <c r="JCT134" s="95"/>
      <c r="JCU134" s="95"/>
      <c r="JCV134" s="95"/>
      <c r="JCW134" s="95"/>
      <c r="JCX134" s="95"/>
      <c r="JCY134" s="95"/>
      <c r="JCZ134" s="95"/>
      <c r="JDA134" s="95"/>
      <c r="JDB134" s="95"/>
      <c r="JDC134" s="95"/>
      <c r="JDD134" s="95"/>
      <c r="JDE134" s="95"/>
      <c r="JDF134" s="95"/>
      <c r="JDG134" s="95"/>
      <c r="JDH134" s="95"/>
      <c r="JDI134" s="95"/>
      <c r="JDJ134" s="95"/>
      <c r="JDK134" s="95"/>
      <c r="JDL134" s="95"/>
      <c r="JDM134" s="95"/>
      <c r="JDN134" s="95"/>
      <c r="JDO134" s="95"/>
      <c r="JDP134" s="95"/>
      <c r="JDQ134" s="95"/>
      <c r="JDR134" s="95"/>
      <c r="JDS134" s="95"/>
      <c r="JDT134" s="95"/>
      <c r="JDU134" s="95"/>
      <c r="JDV134" s="95"/>
      <c r="JDW134" s="95"/>
      <c r="JDX134" s="95"/>
      <c r="JDY134" s="95"/>
      <c r="JDZ134" s="95"/>
      <c r="JEA134" s="95"/>
      <c r="JEB134" s="95"/>
      <c r="JEC134" s="95"/>
      <c r="JED134" s="95"/>
      <c r="JEE134" s="95"/>
      <c r="JEF134" s="95"/>
      <c r="JEG134" s="95"/>
      <c r="JEH134" s="95"/>
      <c r="JEI134" s="95"/>
      <c r="JEJ134" s="95"/>
      <c r="JEK134" s="95"/>
      <c r="JEL134" s="95"/>
      <c r="JEM134" s="95"/>
      <c r="JEN134" s="95"/>
      <c r="JEO134" s="95"/>
      <c r="JEP134" s="95"/>
      <c r="JEQ134" s="95"/>
      <c r="JER134" s="95"/>
      <c r="JES134" s="95"/>
      <c r="JET134" s="95"/>
      <c r="JEU134" s="95"/>
      <c r="JEV134" s="95"/>
      <c r="JEW134" s="95"/>
      <c r="JEX134" s="95"/>
      <c r="JEY134" s="95"/>
      <c r="JEZ134" s="95"/>
      <c r="JFA134" s="95"/>
      <c r="JFB134" s="95"/>
      <c r="JFC134" s="95"/>
      <c r="JFD134" s="95"/>
      <c r="JFE134" s="95"/>
      <c r="JFF134" s="95"/>
      <c r="JFG134" s="95"/>
      <c r="JFH134" s="95"/>
      <c r="JFI134" s="95"/>
      <c r="JFJ134" s="95"/>
      <c r="JFK134" s="95"/>
      <c r="JFL134" s="95"/>
      <c r="JFM134" s="95"/>
      <c r="JFN134" s="95"/>
      <c r="JFO134" s="95"/>
      <c r="JFP134" s="95"/>
      <c r="JFQ134" s="95"/>
      <c r="JFR134" s="95"/>
      <c r="JFS134" s="95"/>
      <c r="JFT134" s="95"/>
      <c r="JFU134" s="95"/>
      <c r="JFV134" s="95"/>
      <c r="JFW134" s="95"/>
      <c r="JFX134" s="95"/>
      <c r="JFY134" s="95"/>
      <c r="JFZ134" s="95"/>
      <c r="JGA134" s="95"/>
      <c r="JGB134" s="95"/>
      <c r="JGC134" s="95"/>
      <c r="JGD134" s="95"/>
      <c r="JGE134" s="95"/>
      <c r="JGF134" s="95"/>
      <c r="JGG134" s="95"/>
      <c r="JGH134" s="95"/>
      <c r="JGI134" s="95"/>
      <c r="JGJ134" s="95"/>
      <c r="JGK134" s="95"/>
      <c r="JGL134" s="95"/>
      <c r="JGM134" s="95"/>
      <c r="JGN134" s="95"/>
      <c r="JGO134" s="95"/>
      <c r="JGP134" s="95"/>
      <c r="JGQ134" s="95"/>
      <c r="JGR134" s="95"/>
      <c r="JGS134" s="95"/>
      <c r="JGT134" s="95"/>
      <c r="JGU134" s="95"/>
      <c r="JGV134" s="95"/>
      <c r="JGW134" s="95"/>
      <c r="JGX134" s="95"/>
      <c r="JGY134" s="95"/>
      <c r="JGZ134" s="95"/>
      <c r="JHA134" s="95"/>
      <c r="JHB134" s="95"/>
      <c r="JHC134" s="95"/>
      <c r="JHD134" s="95"/>
      <c r="JHE134" s="95"/>
      <c r="JHF134" s="95"/>
      <c r="JHG134" s="95"/>
      <c r="JHH134" s="95"/>
      <c r="JHI134" s="95"/>
      <c r="JHJ134" s="95"/>
      <c r="JHK134" s="95"/>
      <c r="JHL134" s="95"/>
      <c r="JHM134" s="95"/>
      <c r="JHN134" s="95"/>
      <c r="JHO134" s="95"/>
      <c r="JHP134" s="95"/>
      <c r="JHQ134" s="95"/>
      <c r="JHR134" s="95"/>
      <c r="JHS134" s="95"/>
      <c r="JHT134" s="95"/>
      <c r="JHU134" s="95"/>
      <c r="JHV134" s="95"/>
      <c r="JHW134" s="95"/>
      <c r="JHX134" s="95"/>
      <c r="JHY134" s="95"/>
      <c r="JHZ134" s="95"/>
      <c r="JIA134" s="95"/>
      <c r="JIB134" s="95"/>
      <c r="JIC134" s="95"/>
      <c r="JID134" s="95"/>
      <c r="JIE134" s="95"/>
      <c r="JIF134" s="95"/>
      <c r="JIG134" s="95"/>
      <c r="JIH134" s="95"/>
      <c r="JII134" s="95"/>
      <c r="JIJ134" s="95"/>
      <c r="JIK134" s="95"/>
      <c r="JIL134" s="95"/>
      <c r="JIM134" s="95"/>
      <c r="JIN134" s="95"/>
      <c r="JIO134" s="95"/>
      <c r="JIP134" s="95"/>
      <c r="JIQ134" s="95"/>
      <c r="JIR134" s="95"/>
      <c r="JIS134" s="95"/>
      <c r="JIT134" s="95"/>
      <c r="JIU134" s="95"/>
      <c r="JIV134" s="95"/>
      <c r="JIW134" s="95"/>
      <c r="JIX134" s="95"/>
      <c r="JIY134" s="95"/>
      <c r="JIZ134" s="95"/>
      <c r="JJA134" s="95"/>
      <c r="JJB134" s="95"/>
      <c r="JJC134" s="95"/>
      <c r="JJD134" s="95"/>
      <c r="JJE134" s="95"/>
      <c r="JJF134" s="95"/>
      <c r="JJG134" s="95"/>
      <c r="JJH134" s="95"/>
      <c r="JJI134" s="95"/>
      <c r="JJJ134" s="95"/>
      <c r="JJK134" s="95"/>
      <c r="JJL134" s="95"/>
      <c r="JJM134" s="95"/>
      <c r="JJN134" s="95"/>
      <c r="JJO134" s="95"/>
      <c r="JJP134" s="95"/>
      <c r="JJQ134" s="95"/>
      <c r="JJR134" s="95"/>
      <c r="JJS134" s="95"/>
      <c r="JJT134" s="95"/>
      <c r="JJU134" s="95"/>
      <c r="JJV134" s="95"/>
      <c r="JJW134" s="95"/>
      <c r="JJX134" s="95"/>
      <c r="JJY134" s="95"/>
      <c r="JJZ134" s="95"/>
      <c r="JKA134" s="95"/>
      <c r="JKB134" s="95"/>
      <c r="JKC134" s="95"/>
      <c r="JKD134" s="95"/>
      <c r="JKE134" s="95"/>
      <c r="JKF134" s="95"/>
      <c r="JKG134" s="95"/>
      <c r="JKH134" s="95"/>
      <c r="JKI134" s="95"/>
      <c r="JKJ134" s="95"/>
      <c r="JKK134" s="95"/>
      <c r="JKL134" s="95"/>
      <c r="JKM134" s="95"/>
      <c r="JKN134" s="95"/>
      <c r="JKO134" s="95"/>
      <c r="JKP134" s="95"/>
      <c r="JKQ134" s="95"/>
      <c r="JKR134" s="95"/>
      <c r="JKS134" s="95"/>
      <c r="JKT134" s="95"/>
      <c r="JKU134" s="95"/>
      <c r="JKV134" s="95"/>
      <c r="JKW134" s="95"/>
      <c r="JKX134" s="95"/>
      <c r="JKY134" s="95"/>
      <c r="JKZ134" s="95"/>
      <c r="JLA134" s="95"/>
      <c r="JLB134" s="95"/>
      <c r="JLC134" s="95"/>
      <c r="JLD134" s="95"/>
      <c r="JLE134" s="95"/>
      <c r="JLF134" s="95"/>
      <c r="JLG134" s="95"/>
      <c r="JLH134" s="95"/>
      <c r="JLI134" s="95"/>
      <c r="JLJ134" s="95"/>
      <c r="JLK134" s="95"/>
      <c r="JLL134" s="95"/>
      <c r="JLM134" s="95"/>
      <c r="JLN134" s="95"/>
      <c r="JLO134" s="95"/>
      <c r="JLP134" s="95"/>
      <c r="JLQ134" s="95"/>
      <c r="JLR134" s="95"/>
      <c r="JLS134" s="95"/>
      <c r="JLT134" s="95"/>
      <c r="JLU134" s="95"/>
      <c r="JLV134" s="95"/>
      <c r="JLW134" s="95"/>
      <c r="JLX134" s="95"/>
      <c r="JLY134" s="95"/>
      <c r="JLZ134" s="95"/>
      <c r="JMA134" s="95"/>
      <c r="JMB134" s="95"/>
      <c r="JMC134" s="95"/>
      <c r="JMD134" s="95"/>
      <c r="JME134" s="95"/>
      <c r="JMF134" s="95"/>
      <c r="JMG134" s="95"/>
      <c r="JMH134" s="95"/>
      <c r="JMI134" s="95"/>
      <c r="JMJ134" s="95"/>
      <c r="JMK134" s="95"/>
      <c r="JML134" s="95"/>
      <c r="JMM134" s="95"/>
      <c r="JMN134" s="95"/>
      <c r="JMO134" s="95"/>
      <c r="JMP134" s="95"/>
      <c r="JMQ134" s="95"/>
      <c r="JMR134" s="95"/>
      <c r="JMS134" s="95"/>
      <c r="JMT134" s="95"/>
      <c r="JMU134" s="95"/>
      <c r="JMV134" s="95"/>
      <c r="JMW134" s="95"/>
      <c r="JMX134" s="95"/>
      <c r="JMY134" s="95"/>
      <c r="JMZ134" s="95"/>
      <c r="JNA134" s="95"/>
      <c r="JNB134" s="95"/>
      <c r="JNC134" s="95"/>
      <c r="JND134" s="95"/>
      <c r="JNE134" s="95"/>
      <c r="JNF134" s="95"/>
      <c r="JNG134" s="95"/>
      <c r="JNH134" s="95"/>
      <c r="JNI134" s="95"/>
      <c r="JNJ134" s="95"/>
      <c r="JNK134" s="95"/>
      <c r="JNL134" s="95"/>
      <c r="JNM134" s="95"/>
      <c r="JNN134" s="95"/>
      <c r="JNO134" s="95"/>
      <c r="JNP134" s="95"/>
      <c r="JNQ134" s="95"/>
      <c r="JNR134" s="95"/>
      <c r="JNS134" s="95"/>
      <c r="JNT134" s="95"/>
      <c r="JNU134" s="95"/>
      <c r="JNV134" s="95"/>
      <c r="JNW134" s="95"/>
      <c r="JNX134" s="95"/>
      <c r="JNY134" s="95"/>
      <c r="JNZ134" s="95"/>
      <c r="JOA134" s="95"/>
      <c r="JOB134" s="95"/>
      <c r="JOC134" s="95"/>
      <c r="JOD134" s="95"/>
      <c r="JOE134" s="95"/>
      <c r="JOF134" s="95"/>
      <c r="JOG134" s="95"/>
      <c r="JOH134" s="95"/>
      <c r="JOI134" s="95"/>
      <c r="JOJ134" s="95"/>
      <c r="JOK134" s="95"/>
      <c r="JOL134" s="95"/>
      <c r="JOM134" s="95"/>
      <c r="JON134" s="95"/>
      <c r="JOO134" s="95"/>
      <c r="JOP134" s="95"/>
      <c r="JOQ134" s="95"/>
      <c r="JOR134" s="95"/>
      <c r="JOS134" s="95"/>
      <c r="JOT134" s="95"/>
      <c r="JOU134" s="95"/>
      <c r="JOV134" s="95"/>
      <c r="JOW134" s="95"/>
      <c r="JOX134" s="95"/>
      <c r="JOY134" s="95"/>
      <c r="JOZ134" s="95"/>
      <c r="JPA134" s="95"/>
      <c r="JPB134" s="95"/>
      <c r="JPC134" s="95"/>
      <c r="JPD134" s="95"/>
      <c r="JPE134" s="95"/>
      <c r="JPF134" s="95"/>
      <c r="JPG134" s="95"/>
      <c r="JPH134" s="95"/>
      <c r="JPI134" s="95"/>
      <c r="JPJ134" s="95"/>
      <c r="JPK134" s="95"/>
      <c r="JPL134" s="95"/>
      <c r="JPM134" s="95"/>
      <c r="JPN134" s="95"/>
      <c r="JPO134" s="95"/>
      <c r="JPP134" s="95"/>
      <c r="JPQ134" s="95"/>
      <c r="JPR134" s="95"/>
      <c r="JPS134" s="95"/>
      <c r="JPT134" s="95"/>
      <c r="JPU134" s="95"/>
      <c r="JPV134" s="95"/>
      <c r="JPW134" s="95"/>
      <c r="JPX134" s="95"/>
      <c r="JPY134" s="95"/>
      <c r="JPZ134" s="95"/>
      <c r="JQA134" s="95"/>
      <c r="JQB134" s="95"/>
      <c r="JQC134" s="95"/>
      <c r="JQD134" s="95"/>
      <c r="JQE134" s="95"/>
      <c r="JQF134" s="95"/>
      <c r="JQG134" s="95"/>
      <c r="JQH134" s="95"/>
      <c r="JQI134" s="95"/>
      <c r="JQJ134" s="95"/>
      <c r="JQK134" s="95"/>
      <c r="JQL134" s="95"/>
      <c r="JQM134" s="95"/>
      <c r="JQN134" s="95"/>
      <c r="JQO134" s="95"/>
      <c r="JQP134" s="95"/>
      <c r="JQQ134" s="95"/>
      <c r="JQR134" s="95"/>
      <c r="JQS134" s="95"/>
      <c r="JQT134" s="95"/>
      <c r="JQU134" s="95"/>
      <c r="JQV134" s="95"/>
      <c r="JQW134" s="95"/>
      <c r="JQX134" s="95"/>
      <c r="JQY134" s="95"/>
      <c r="JQZ134" s="95"/>
      <c r="JRA134" s="95"/>
      <c r="JRB134" s="95"/>
      <c r="JRC134" s="95"/>
      <c r="JRD134" s="95"/>
      <c r="JRE134" s="95"/>
      <c r="JRF134" s="95"/>
      <c r="JRG134" s="95"/>
      <c r="JRH134" s="95"/>
      <c r="JRI134" s="95"/>
      <c r="JRJ134" s="95"/>
      <c r="JRK134" s="95"/>
      <c r="JRL134" s="95"/>
      <c r="JRM134" s="95"/>
      <c r="JRN134" s="95"/>
      <c r="JRO134" s="95"/>
      <c r="JRP134" s="95"/>
      <c r="JRQ134" s="95"/>
      <c r="JRR134" s="95"/>
      <c r="JRS134" s="95"/>
      <c r="JRT134" s="95"/>
      <c r="JRU134" s="95"/>
      <c r="JRV134" s="95"/>
      <c r="JRW134" s="95"/>
      <c r="JRX134" s="95"/>
      <c r="JRY134" s="95"/>
      <c r="JRZ134" s="95"/>
      <c r="JSA134" s="95"/>
      <c r="JSB134" s="95"/>
      <c r="JSC134" s="95"/>
      <c r="JSD134" s="95"/>
      <c r="JSE134" s="95"/>
      <c r="JSF134" s="95"/>
      <c r="JSG134" s="95"/>
      <c r="JSH134" s="95"/>
      <c r="JSI134" s="95"/>
      <c r="JSJ134" s="95"/>
      <c r="JSK134" s="95"/>
      <c r="JSL134" s="95"/>
      <c r="JSM134" s="95"/>
      <c r="JSN134" s="95"/>
      <c r="JSO134" s="95"/>
      <c r="JSP134" s="95"/>
      <c r="JSQ134" s="95"/>
      <c r="JSR134" s="95"/>
      <c r="JSS134" s="95"/>
      <c r="JST134" s="95"/>
      <c r="JSU134" s="95"/>
      <c r="JSV134" s="95"/>
      <c r="JSW134" s="95"/>
      <c r="JSX134" s="95"/>
      <c r="JSY134" s="95"/>
      <c r="JSZ134" s="95"/>
      <c r="JTA134" s="95"/>
      <c r="JTB134" s="95"/>
      <c r="JTC134" s="95"/>
      <c r="JTD134" s="95"/>
      <c r="JTE134" s="95"/>
      <c r="JTF134" s="95"/>
      <c r="JTG134" s="95"/>
      <c r="JTH134" s="95"/>
      <c r="JTI134" s="95"/>
      <c r="JTJ134" s="95"/>
      <c r="JTK134" s="95"/>
      <c r="JTL134" s="95"/>
      <c r="JTM134" s="95"/>
      <c r="JTN134" s="95"/>
      <c r="JTO134" s="95"/>
      <c r="JTP134" s="95"/>
      <c r="JTQ134" s="95"/>
      <c r="JTR134" s="95"/>
      <c r="JTS134" s="95"/>
      <c r="JTT134" s="95"/>
      <c r="JTU134" s="95"/>
      <c r="JTV134" s="95"/>
      <c r="JTW134" s="95"/>
      <c r="JTX134" s="95"/>
      <c r="JTY134" s="95"/>
      <c r="JTZ134" s="95"/>
      <c r="JUA134" s="95"/>
      <c r="JUB134" s="95"/>
      <c r="JUC134" s="95"/>
      <c r="JUD134" s="95"/>
      <c r="JUE134" s="95"/>
      <c r="JUF134" s="95"/>
      <c r="JUG134" s="95"/>
      <c r="JUH134" s="95"/>
      <c r="JUI134" s="95"/>
      <c r="JUJ134" s="95"/>
      <c r="JUK134" s="95"/>
      <c r="JUL134" s="95"/>
      <c r="JUM134" s="95"/>
      <c r="JUN134" s="95"/>
      <c r="JUO134" s="95"/>
      <c r="JUP134" s="95"/>
      <c r="JUQ134" s="95"/>
      <c r="JUR134" s="95"/>
      <c r="JUS134" s="95"/>
      <c r="JUT134" s="95"/>
      <c r="JUU134" s="95"/>
      <c r="JUV134" s="95"/>
      <c r="JUW134" s="95"/>
      <c r="JUX134" s="95"/>
      <c r="JUY134" s="95"/>
      <c r="JUZ134" s="95"/>
      <c r="JVA134" s="95"/>
      <c r="JVB134" s="95"/>
      <c r="JVC134" s="95"/>
      <c r="JVD134" s="95"/>
      <c r="JVE134" s="95"/>
      <c r="JVF134" s="95"/>
      <c r="JVG134" s="95"/>
      <c r="JVH134" s="95"/>
      <c r="JVI134" s="95"/>
      <c r="JVJ134" s="95"/>
      <c r="JVK134" s="95"/>
      <c r="JVL134" s="95"/>
      <c r="JVM134" s="95"/>
      <c r="JVN134" s="95"/>
      <c r="JVO134" s="95"/>
      <c r="JVP134" s="95"/>
      <c r="JVQ134" s="95"/>
      <c r="JVR134" s="95"/>
      <c r="JVS134" s="95"/>
      <c r="JVT134" s="95"/>
      <c r="JVU134" s="95"/>
      <c r="JVV134" s="95"/>
      <c r="JVW134" s="95"/>
      <c r="JVX134" s="95"/>
      <c r="JVY134" s="95"/>
      <c r="JVZ134" s="95"/>
      <c r="JWA134" s="95"/>
      <c r="JWB134" s="95"/>
      <c r="JWC134" s="95"/>
      <c r="JWD134" s="95"/>
      <c r="JWE134" s="95"/>
      <c r="JWF134" s="95"/>
      <c r="JWG134" s="95"/>
      <c r="JWH134" s="95"/>
      <c r="JWI134" s="95"/>
      <c r="JWJ134" s="95"/>
      <c r="JWK134" s="95"/>
      <c r="JWL134" s="95"/>
      <c r="JWM134" s="95"/>
      <c r="JWN134" s="95"/>
      <c r="JWO134" s="95"/>
      <c r="JWP134" s="95"/>
      <c r="JWQ134" s="95"/>
      <c r="JWR134" s="95"/>
      <c r="JWS134" s="95"/>
      <c r="JWT134" s="95"/>
      <c r="JWU134" s="95"/>
      <c r="JWV134" s="95"/>
      <c r="JWW134" s="95"/>
      <c r="JWX134" s="95"/>
      <c r="JWY134" s="95"/>
      <c r="JWZ134" s="95"/>
      <c r="JXA134" s="95"/>
      <c r="JXB134" s="95"/>
      <c r="JXC134" s="95"/>
      <c r="JXD134" s="95"/>
      <c r="JXE134" s="95"/>
      <c r="JXF134" s="95"/>
      <c r="JXG134" s="95"/>
      <c r="JXH134" s="95"/>
      <c r="JXI134" s="95"/>
      <c r="JXJ134" s="95"/>
      <c r="JXK134" s="95"/>
      <c r="JXL134" s="95"/>
      <c r="JXM134" s="95"/>
      <c r="JXN134" s="95"/>
      <c r="JXO134" s="95"/>
      <c r="JXP134" s="95"/>
      <c r="JXQ134" s="95"/>
      <c r="JXR134" s="95"/>
      <c r="JXS134" s="95"/>
      <c r="JXT134" s="95"/>
      <c r="JXU134" s="95"/>
      <c r="JXV134" s="95"/>
      <c r="JXW134" s="95"/>
      <c r="JXX134" s="95"/>
      <c r="JXY134" s="95"/>
      <c r="JXZ134" s="95"/>
      <c r="JYA134" s="95"/>
      <c r="JYB134" s="95"/>
      <c r="JYC134" s="95"/>
      <c r="JYD134" s="95"/>
      <c r="JYE134" s="95"/>
      <c r="JYF134" s="95"/>
      <c r="JYG134" s="95"/>
      <c r="JYH134" s="95"/>
      <c r="JYI134" s="95"/>
      <c r="JYJ134" s="95"/>
      <c r="JYK134" s="95"/>
      <c r="JYL134" s="95"/>
      <c r="JYM134" s="95"/>
      <c r="JYN134" s="95"/>
      <c r="JYO134" s="95"/>
      <c r="JYP134" s="95"/>
      <c r="JYQ134" s="95"/>
      <c r="JYR134" s="95"/>
      <c r="JYS134" s="95"/>
      <c r="JYT134" s="95"/>
      <c r="JYU134" s="95"/>
      <c r="JYV134" s="95"/>
      <c r="JYW134" s="95"/>
      <c r="JYX134" s="95"/>
      <c r="JYY134" s="95"/>
      <c r="JYZ134" s="95"/>
      <c r="JZA134" s="95"/>
      <c r="JZB134" s="95"/>
      <c r="JZC134" s="95"/>
      <c r="JZD134" s="95"/>
      <c r="JZE134" s="95"/>
      <c r="JZF134" s="95"/>
      <c r="JZG134" s="95"/>
      <c r="JZH134" s="95"/>
      <c r="JZI134" s="95"/>
      <c r="JZJ134" s="95"/>
      <c r="JZK134" s="95"/>
      <c r="JZL134" s="95"/>
      <c r="JZM134" s="95"/>
      <c r="JZN134" s="95"/>
      <c r="JZO134" s="95"/>
      <c r="JZP134" s="95"/>
      <c r="JZQ134" s="95"/>
      <c r="JZR134" s="95"/>
      <c r="JZS134" s="95"/>
      <c r="JZT134" s="95"/>
      <c r="JZU134" s="95"/>
      <c r="JZV134" s="95"/>
      <c r="JZW134" s="95"/>
      <c r="JZX134" s="95"/>
      <c r="JZY134" s="95"/>
      <c r="JZZ134" s="95"/>
      <c r="KAA134" s="95"/>
      <c r="KAB134" s="95"/>
      <c r="KAC134" s="95"/>
      <c r="KAD134" s="95"/>
      <c r="KAE134" s="95"/>
      <c r="KAF134" s="95"/>
      <c r="KAG134" s="95"/>
      <c r="KAH134" s="95"/>
      <c r="KAI134" s="95"/>
      <c r="KAJ134" s="95"/>
      <c r="KAK134" s="95"/>
      <c r="KAL134" s="95"/>
      <c r="KAM134" s="95"/>
      <c r="KAN134" s="95"/>
      <c r="KAO134" s="95"/>
      <c r="KAP134" s="95"/>
      <c r="KAQ134" s="95"/>
      <c r="KAR134" s="95"/>
      <c r="KAS134" s="95"/>
      <c r="KAT134" s="95"/>
      <c r="KAU134" s="95"/>
      <c r="KAV134" s="95"/>
      <c r="KAW134" s="95"/>
      <c r="KAX134" s="95"/>
      <c r="KAY134" s="95"/>
      <c r="KAZ134" s="95"/>
      <c r="KBA134" s="95"/>
      <c r="KBB134" s="95"/>
      <c r="KBC134" s="95"/>
      <c r="KBD134" s="95"/>
      <c r="KBE134" s="95"/>
      <c r="KBF134" s="95"/>
      <c r="KBG134" s="95"/>
      <c r="KBH134" s="95"/>
      <c r="KBI134" s="95"/>
      <c r="KBJ134" s="95"/>
      <c r="KBK134" s="95"/>
      <c r="KBL134" s="95"/>
      <c r="KBM134" s="95"/>
      <c r="KBN134" s="95"/>
      <c r="KBO134" s="95"/>
      <c r="KBP134" s="95"/>
      <c r="KBQ134" s="95"/>
      <c r="KBR134" s="95"/>
      <c r="KBS134" s="95"/>
      <c r="KBT134" s="95"/>
      <c r="KBU134" s="95"/>
      <c r="KBV134" s="95"/>
      <c r="KBW134" s="95"/>
      <c r="KBX134" s="95"/>
      <c r="KBY134" s="95"/>
      <c r="KBZ134" s="95"/>
      <c r="KCA134" s="95"/>
      <c r="KCB134" s="95"/>
      <c r="KCC134" s="95"/>
      <c r="KCD134" s="95"/>
      <c r="KCE134" s="95"/>
      <c r="KCF134" s="95"/>
      <c r="KCG134" s="95"/>
      <c r="KCH134" s="95"/>
      <c r="KCI134" s="95"/>
      <c r="KCJ134" s="95"/>
      <c r="KCK134" s="95"/>
      <c r="KCL134" s="95"/>
      <c r="KCM134" s="95"/>
      <c r="KCN134" s="95"/>
      <c r="KCO134" s="95"/>
      <c r="KCP134" s="95"/>
      <c r="KCQ134" s="95"/>
      <c r="KCR134" s="95"/>
      <c r="KCS134" s="95"/>
      <c r="KCT134" s="95"/>
      <c r="KCU134" s="95"/>
      <c r="KCV134" s="95"/>
      <c r="KCW134" s="95"/>
      <c r="KCX134" s="95"/>
      <c r="KCY134" s="95"/>
      <c r="KCZ134" s="95"/>
      <c r="KDA134" s="95"/>
      <c r="KDB134" s="95"/>
      <c r="KDC134" s="95"/>
      <c r="KDD134" s="95"/>
      <c r="KDE134" s="95"/>
      <c r="KDF134" s="95"/>
      <c r="KDG134" s="95"/>
      <c r="KDH134" s="95"/>
      <c r="KDI134" s="95"/>
      <c r="KDJ134" s="95"/>
      <c r="KDK134" s="95"/>
      <c r="KDL134" s="95"/>
      <c r="KDM134" s="95"/>
      <c r="KDN134" s="95"/>
      <c r="KDO134" s="95"/>
      <c r="KDP134" s="95"/>
      <c r="KDQ134" s="95"/>
      <c r="KDR134" s="95"/>
      <c r="KDS134" s="95"/>
      <c r="KDT134" s="95"/>
      <c r="KDU134" s="95"/>
      <c r="KDV134" s="95"/>
      <c r="KDW134" s="95"/>
      <c r="KDX134" s="95"/>
      <c r="KDY134" s="95"/>
      <c r="KDZ134" s="95"/>
      <c r="KEA134" s="95"/>
      <c r="KEB134" s="95"/>
      <c r="KEC134" s="95"/>
      <c r="KED134" s="95"/>
      <c r="KEE134" s="95"/>
      <c r="KEF134" s="95"/>
      <c r="KEG134" s="95"/>
      <c r="KEH134" s="95"/>
      <c r="KEI134" s="95"/>
      <c r="KEJ134" s="95"/>
      <c r="KEK134" s="95"/>
      <c r="KEL134" s="95"/>
      <c r="KEM134" s="95"/>
      <c r="KEN134" s="95"/>
      <c r="KEO134" s="95"/>
      <c r="KEP134" s="95"/>
      <c r="KEQ134" s="95"/>
      <c r="KER134" s="95"/>
      <c r="KES134" s="95"/>
      <c r="KET134" s="95"/>
      <c r="KEU134" s="95"/>
      <c r="KEV134" s="95"/>
      <c r="KEW134" s="95"/>
      <c r="KEX134" s="95"/>
      <c r="KEY134" s="95"/>
      <c r="KEZ134" s="95"/>
      <c r="KFA134" s="95"/>
      <c r="KFB134" s="95"/>
      <c r="KFC134" s="95"/>
      <c r="KFD134" s="95"/>
      <c r="KFE134" s="95"/>
      <c r="KFF134" s="95"/>
      <c r="KFG134" s="95"/>
      <c r="KFH134" s="95"/>
      <c r="KFI134" s="95"/>
      <c r="KFJ134" s="95"/>
      <c r="KFK134" s="95"/>
      <c r="KFL134" s="95"/>
      <c r="KFM134" s="95"/>
      <c r="KFN134" s="95"/>
      <c r="KFO134" s="95"/>
      <c r="KFP134" s="95"/>
      <c r="KFQ134" s="95"/>
      <c r="KFR134" s="95"/>
      <c r="KFS134" s="95"/>
      <c r="KFT134" s="95"/>
      <c r="KFU134" s="95"/>
      <c r="KFV134" s="95"/>
      <c r="KFW134" s="95"/>
      <c r="KFX134" s="95"/>
      <c r="KFY134" s="95"/>
      <c r="KFZ134" s="95"/>
      <c r="KGA134" s="95"/>
      <c r="KGB134" s="95"/>
      <c r="KGC134" s="95"/>
      <c r="KGD134" s="95"/>
      <c r="KGE134" s="95"/>
      <c r="KGF134" s="95"/>
      <c r="KGG134" s="95"/>
      <c r="KGH134" s="95"/>
      <c r="KGI134" s="95"/>
      <c r="KGJ134" s="95"/>
      <c r="KGK134" s="95"/>
      <c r="KGL134" s="95"/>
      <c r="KGM134" s="95"/>
      <c r="KGN134" s="95"/>
      <c r="KGO134" s="95"/>
      <c r="KGP134" s="95"/>
      <c r="KGQ134" s="95"/>
      <c r="KGR134" s="95"/>
      <c r="KGS134" s="95"/>
      <c r="KGT134" s="95"/>
      <c r="KGU134" s="95"/>
      <c r="KGV134" s="95"/>
      <c r="KGW134" s="95"/>
      <c r="KGX134" s="95"/>
      <c r="KGY134" s="95"/>
      <c r="KGZ134" s="95"/>
      <c r="KHA134" s="95"/>
      <c r="KHB134" s="95"/>
      <c r="KHC134" s="95"/>
      <c r="KHD134" s="95"/>
      <c r="KHE134" s="95"/>
      <c r="KHF134" s="95"/>
      <c r="KHG134" s="95"/>
      <c r="KHH134" s="95"/>
      <c r="KHI134" s="95"/>
      <c r="KHJ134" s="95"/>
      <c r="KHK134" s="95"/>
      <c r="KHL134" s="95"/>
      <c r="KHM134" s="95"/>
      <c r="KHN134" s="95"/>
      <c r="KHO134" s="95"/>
      <c r="KHP134" s="95"/>
      <c r="KHQ134" s="95"/>
      <c r="KHR134" s="95"/>
      <c r="KHS134" s="95"/>
      <c r="KHT134" s="95"/>
      <c r="KHU134" s="95"/>
      <c r="KHV134" s="95"/>
      <c r="KHW134" s="95"/>
      <c r="KHX134" s="95"/>
      <c r="KHY134" s="95"/>
      <c r="KHZ134" s="95"/>
      <c r="KIA134" s="95"/>
      <c r="KIB134" s="95"/>
      <c r="KIC134" s="95"/>
      <c r="KID134" s="95"/>
      <c r="KIE134" s="95"/>
      <c r="KIF134" s="95"/>
      <c r="KIG134" s="95"/>
      <c r="KIH134" s="95"/>
      <c r="KII134" s="95"/>
      <c r="KIJ134" s="95"/>
      <c r="KIK134" s="95"/>
      <c r="KIL134" s="95"/>
      <c r="KIM134" s="95"/>
      <c r="KIN134" s="95"/>
      <c r="KIO134" s="95"/>
      <c r="KIP134" s="95"/>
      <c r="KIQ134" s="95"/>
      <c r="KIR134" s="95"/>
      <c r="KIS134" s="95"/>
      <c r="KIT134" s="95"/>
      <c r="KIU134" s="95"/>
      <c r="KIV134" s="95"/>
      <c r="KIW134" s="95"/>
      <c r="KIX134" s="95"/>
      <c r="KIY134" s="95"/>
      <c r="KIZ134" s="95"/>
      <c r="KJA134" s="95"/>
      <c r="KJB134" s="95"/>
      <c r="KJC134" s="95"/>
      <c r="KJD134" s="95"/>
      <c r="KJE134" s="95"/>
      <c r="KJF134" s="95"/>
      <c r="KJG134" s="95"/>
      <c r="KJH134" s="95"/>
      <c r="KJI134" s="95"/>
      <c r="KJJ134" s="95"/>
      <c r="KJK134" s="95"/>
      <c r="KJL134" s="95"/>
      <c r="KJM134" s="95"/>
      <c r="KJN134" s="95"/>
      <c r="KJO134" s="95"/>
      <c r="KJP134" s="95"/>
      <c r="KJQ134" s="95"/>
      <c r="KJR134" s="95"/>
      <c r="KJS134" s="95"/>
      <c r="KJT134" s="95"/>
      <c r="KJU134" s="95"/>
      <c r="KJV134" s="95"/>
      <c r="KJW134" s="95"/>
      <c r="KJX134" s="95"/>
      <c r="KJY134" s="95"/>
      <c r="KJZ134" s="95"/>
      <c r="KKA134" s="95"/>
      <c r="KKB134" s="95"/>
      <c r="KKC134" s="95"/>
      <c r="KKD134" s="95"/>
      <c r="KKE134" s="95"/>
      <c r="KKF134" s="95"/>
      <c r="KKG134" s="95"/>
      <c r="KKH134" s="95"/>
      <c r="KKI134" s="95"/>
      <c r="KKJ134" s="95"/>
      <c r="KKK134" s="95"/>
      <c r="KKL134" s="95"/>
      <c r="KKM134" s="95"/>
      <c r="KKN134" s="95"/>
      <c r="KKO134" s="95"/>
      <c r="KKP134" s="95"/>
      <c r="KKQ134" s="95"/>
      <c r="KKR134" s="95"/>
      <c r="KKS134" s="95"/>
      <c r="KKT134" s="95"/>
      <c r="KKU134" s="95"/>
      <c r="KKV134" s="95"/>
      <c r="KKW134" s="95"/>
      <c r="KKX134" s="95"/>
      <c r="KKY134" s="95"/>
      <c r="KKZ134" s="95"/>
      <c r="KLA134" s="95"/>
      <c r="KLB134" s="95"/>
      <c r="KLC134" s="95"/>
      <c r="KLD134" s="95"/>
      <c r="KLE134" s="95"/>
      <c r="KLF134" s="95"/>
      <c r="KLG134" s="95"/>
      <c r="KLH134" s="95"/>
      <c r="KLI134" s="95"/>
      <c r="KLJ134" s="95"/>
      <c r="KLK134" s="95"/>
      <c r="KLL134" s="95"/>
      <c r="KLM134" s="95"/>
      <c r="KLN134" s="95"/>
      <c r="KLO134" s="95"/>
      <c r="KLP134" s="95"/>
      <c r="KLQ134" s="95"/>
      <c r="KLR134" s="95"/>
      <c r="KLS134" s="95"/>
      <c r="KLT134" s="95"/>
      <c r="KLU134" s="95"/>
      <c r="KLV134" s="95"/>
      <c r="KLW134" s="95"/>
      <c r="KLX134" s="95"/>
      <c r="KLY134" s="95"/>
      <c r="KLZ134" s="95"/>
      <c r="KMA134" s="95"/>
      <c r="KMB134" s="95"/>
      <c r="KMC134" s="95"/>
      <c r="KMD134" s="95"/>
      <c r="KME134" s="95"/>
      <c r="KMF134" s="95"/>
      <c r="KMG134" s="95"/>
      <c r="KMH134" s="95"/>
      <c r="KMI134" s="95"/>
      <c r="KMJ134" s="95"/>
      <c r="KMK134" s="95"/>
      <c r="KML134" s="95"/>
      <c r="KMM134" s="95"/>
      <c r="KMN134" s="95"/>
      <c r="KMO134" s="95"/>
      <c r="KMP134" s="95"/>
      <c r="KMQ134" s="95"/>
      <c r="KMR134" s="95"/>
      <c r="KMS134" s="95"/>
      <c r="KMT134" s="95"/>
      <c r="KMU134" s="95"/>
      <c r="KMV134" s="95"/>
      <c r="KMW134" s="95"/>
      <c r="KMX134" s="95"/>
      <c r="KMY134" s="95"/>
      <c r="KMZ134" s="95"/>
      <c r="KNA134" s="95"/>
      <c r="KNB134" s="95"/>
      <c r="KNC134" s="95"/>
      <c r="KND134" s="95"/>
      <c r="KNE134" s="95"/>
      <c r="KNF134" s="95"/>
      <c r="KNG134" s="95"/>
      <c r="KNH134" s="95"/>
      <c r="KNI134" s="95"/>
      <c r="KNJ134" s="95"/>
      <c r="KNK134" s="95"/>
      <c r="KNL134" s="95"/>
      <c r="KNM134" s="95"/>
      <c r="KNN134" s="95"/>
      <c r="KNO134" s="95"/>
      <c r="KNP134" s="95"/>
      <c r="KNQ134" s="95"/>
      <c r="KNR134" s="95"/>
      <c r="KNS134" s="95"/>
      <c r="KNT134" s="95"/>
      <c r="KNU134" s="95"/>
      <c r="KNV134" s="95"/>
      <c r="KNW134" s="95"/>
      <c r="KNX134" s="95"/>
      <c r="KNY134" s="95"/>
      <c r="KNZ134" s="95"/>
      <c r="KOA134" s="95"/>
      <c r="KOB134" s="95"/>
      <c r="KOC134" s="95"/>
      <c r="KOD134" s="95"/>
      <c r="KOE134" s="95"/>
      <c r="KOF134" s="95"/>
      <c r="KOG134" s="95"/>
      <c r="KOH134" s="95"/>
      <c r="KOI134" s="95"/>
      <c r="KOJ134" s="95"/>
      <c r="KOK134" s="95"/>
      <c r="KOL134" s="95"/>
      <c r="KOM134" s="95"/>
      <c r="KON134" s="95"/>
      <c r="KOO134" s="95"/>
      <c r="KOP134" s="95"/>
      <c r="KOQ134" s="95"/>
      <c r="KOR134" s="95"/>
      <c r="KOS134" s="95"/>
      <c r="KOT134" s="95"/>
      <c r="KOU134" s="95"/>
      <c r="KOV134" s="95"/>
      <c r="KOW134" s="95"/>
      <c r="KOX134" s="95"/>
      <c r="KOY134" s="95"/>
      <c r="KOZ134" s="95"/>
      <c r="KPA134" s="95"/>
      <c r="KPB134" s="95"/>
      <c r="KPC134" s="95"/>
      <c r="KPD134" s="95"/>
      <c r="KPE134" s="95"/>
      <c r="KPF134" s="95"/>
      <c r="KPG134" s="95"/>
      <c r="KPH134" s="95"/>
      <c r="KPI134" s="95"/>
      <c r="KPJ134" s="95"/>
      <c r="KPK134" s="95"/>
      <c r="KPL134" s="95"/>
      <c r="KPM134" s="95"/>
      <c r="KPN134" s="95"/>
      <c r="KPO134" s="95"/>
      <c r="KPP134" s="95"/>
      <c r="KPQ134" s="95"/>
      <c r="KPR134" s="95"/>
      <c r="KPS134" s="95"/>
      <c r="KPT134" s="95"/>
      <c r="KPU134" s="95"/>
      <c r="KPV134" s="95"/>
      <c r="KPW134" s="95"/>
      <c r="KPX134" s="95"/>
      <c r="KPY134" s="95"/>
      <c r="KPZ134" s="95"/>
      <c r="KQA134" s="95"/>
      <c r="KQB134" s="95"/>
      <c r="KQC134" s="95"/>
      <c r="KQD134" s="95"/>
      <c r="KQE134" s="95"/>
      <c r="KQF134" s="95"/>
      <c r="KQG134" s="95"/>
      <c r="KQH134" s="95"/>
      <c r="KQI134" s="95"/>
      <c r="KQJ134" s="95"/>
      <c r="KQK134" s="95"/>
      <c r="KQL134" s="95"/>
      <c r="KQM134" s="95"/>
      <c r="KQN134" s="95"/>
      <c r="KQO134" s="95"/>
      <c r="KQP134" s="95"/>
      <c r="KQQ134" s="95"/>
      <c r="KQR134" s="95"/>
      <c r="KQS134" s="95"/>
      <c r="KQT134" s="95"/>
      <c r="KQU134" s="95"/>
      <c r="KQV134" s="95"/>
      <c r="KQW134" s="95"/>
      <c r="KQX134" s="95"/>
      <c r="KQY134" s="95"/>
      <c r="KQZ134" s="95"/>
      <c r="KRA134" s="95"/>
      <c r="KRB134" s="95"/>
      <c r="KRC134" s="95"/>
      <c r="KRD134" s="95"/>
      <c r="KRE134" s="95"/>
      <c r="KRF134" s="95"/>
      <c r="KRG134" s="95"/>
      <c r="KRH134" s="95"/>
      <c r="KRI134" s="95"/>
      <c r="KRJ134" s="95"/>
      <c r="KRK134" s="95"/>
      <c r="KRL134" s="95"/>
      <c r="KRM134" s="95"/>
      <c r="KRN134" s="95"/>
      <c r="KRO134" s="95"/>
      <c r="KRP134" s="95"/>
      <c r="KRQ134" s="95"/>
      <c r="KRR134" s="95"/>
      <c r="KRS134" s="95"/>
      <c r="KRT134" s="95"/>
      <c r="KRU134" s="95"/>
      <c r="KRV134" s="95"/>
      <c r="KRW134" s="95"/>
      <c r="KRX134" s="95"/>
      <c r="KRY134" s="95"/>
      <c r="KRZ134" s="95"/>
      <c r="KSA134" s="95"/>
      <c r="KSB134" s="95"/>
      <c r="KSC134" s="95"/>
      <c r="KSD134" s="95"/>
      <c r="KSE134" s="95"/>
      <c r="KSF134" s="95"/>
      <c r="KSG134" s="95"/>
      <c r="KSH134" s="95"/>
      <c r="KSI134" s="95"/>
      <c r="KSJ134" s="95"/>
      <c r="KSK134" s="95"/>
      <c r="KSL134" s="95"/>
      <c r="KSM134" s="95"/>
      <c r="KSN134" s="95"/>
      <c r="KSO134" s="95"/>
      <c r="KSP134" s="95"/>
      <c r="KSQ134" s="95"/>
      <c r="KSR134" s="95"/>
      <c r="KSS134" s="95"/>
      <c r="KST134" s="95"/>
      <c r="KSU134" s="95"/>
      <c r="KSV134" s="95"/>
      <c r="KSW134" s="95"/>
      <c r="KSX134" s="95"/>
      <c r="KSY134" s="95"/>
      <c r="KSZ134" s="95"/>
      <c r="KTA134" s="95"/>
      <c r="KTB134" s="95"/>
      <c r="KTC134" s="95"/>
      <c r="KTD134" s="95"/>
      <c r="KTE134" s="95"/>
      <c r="KTF134" s="95"/>
      <c r="KTG134" s="95"/>
      <c r="KTH134" s="95"/>
      <c r="KTI134" s="95"/>
      <c r="KTJ134" s="95"/>
      <c r="KTK134" s="95"/>
      <c r="KTL134" s="95"/>
      <c r="KTM134" s="95"/>
      <c r="KTN134" s="95"/>
      <c r="KTO134" s="95"/>
      <c r="KTP134" s="95"/>
      <c r="KTQ134" s="95"/>
      <c r="KTR134" s="95"/>
      <c r="KTS134" s="95"/>
      <c r="KTT134" s="95"/>
      <c r="KTU134" s="95"/>
      <c r="KTV134" s="95"/>
      <c r="KTW134" s="95"/>
      <c r="KTX134" s="95"/>
      <c r="KTY134" s="95"/>
      <c r="KTZ134" s="95"/>
      <c r="KUA134" s="95"/>
      <c r="KUB134" s="95"/>
      <c r="KUC134" s="95"/>
      <c r="KUD134" s="95"/>
      <c r="KUE134" s="95"/>
      <c r="KUF134" s="95"/>
      <c r="KUG134" s="95"/>
      <c r="KUH134" s="95"/>
      <c r="KUI134" s="95"/>
      <c r="KUJ134" s="95"/>
      <c r="KUK134" s="95"/>
      <c r="KUL134" s="95"/>
      <c r="KUM134" s="95"/>
      <c r="KUN134" s="95"/>
      <c r="KUO134" s="95"/>
      <c r="KUP134" s="95"/>
      <c r="KUQ134" s="95"/>
      <c r="KUR134" s="95"/>
      <c r="KUS134" s="95"/>
      <c r="KUT134" s="95"/>
      <c r="KUU134" s="95"/>
      <c r="KUV134" s="95"/>
      <c r="KUW134" s="95"/>
      <c r="KUX134" s="95"/>
      <c r="KUY134" s="95"/>
      <c r="KUZ134" s="95"/>
      <c r="KVA134" s="95"/>
      <c r="KVB134" s="95"/>
      <c r="KVC134" s="95"/>
      <c r="KVD134" s="95"/>
      <c r="KVE134" s="95"/>
      <c r="KVF134" s="95"/>
      <c r="KVG134" s="95"/>
      <c r="KVH134" s="95"/>
      <c r="KVI134" s="95"/>
      <c r="KVJ134" s="95"/>
      <c r="KVK134" s="95"/>
      <c r="KVL134" s="95"/>
      <c r="KVM134" s="95"/>
      <c r="KVN134" s="95"/>
      <c r="KVO134" s="95"/>
      <c r="KVP134" s="95"/>
      <c r="KVQ134" s="95"/>
      <c r="KVR134" s="95"/>
      <c r="KVS134" s="95"/>
      <c r="KVT134" s="95"/>
      <c r="KVU134" s="95"/>
      <c r="KVV134" s="95"/>
      <c r="KVW134" s="95"/>
      <c r="KVX134" s="95"/>
      <c r="KVY134" s="95"/>
      <c r="KVZ134" s="95"/>
      <c r="KWA134" s="95"/>
      <c r="KWB134" s="95"/>
      <c r="KWC134" s="95"/>
      <c r="KWD134" s="95"/>
      <c r="KWE134" s="95"/>
      <c r="KWF134" s="95"/>
      <c r="KWG134" s="95"/>
      <c r="KWH134" s="95"/>
      <c r="KWI134" s="95"/>
      <c r="KWJ134" s="95"/>
      <c r="KWK134" s="95"/>
      <c r="KWL134" s="95"/>
      <c r="KWM134" s="95"/>
      <c r="KWN134" s="95"/>
      <c r="KWO134" s="95"/>
      <c r="KWP134" s="95"/>
      <c r="KWQ134" s="95"/>
      <c r="KWR134" s="95"/>
      <c r="KWS134" s="95"/>
      <c r="KWT134" s="95"/>
      <c r="KWU134" s="95"/>
      <c r="KWV134" s="95"/>
      <c r="KWW134" s="95"/>
      <c r="KWX134" s="95"/>
      <c r="KWY134" s="95"/>
      <c r="KWZ134" s="95"/>
      <c r="KXA134" s="95"/>
      <c r="KXB134" s="95"/>
      <c r="KXC134" s="95"/>
      <c r="KXD134" s="95"/>
      <c r="KXE134" s="95"/>
      <c r="KXF134" s="95"/>
      <c r="KXG134" s="95"/>
      <c r="KXH134" s="95"/>
      <c r="KXI134" s="95"/>
      <c r="KXJ134" s="95"/>
      <c r="KXK134" s="95"/>
      <c r="KXL134" s="95"/>
      <c r="KXM134" s="95"/>
      <c r="KXN134" s="95"/>
      <c r="KXO134" s="95"/>
      <c r="KXP134" s="95"/>
      <c r="KXQ134" s="95"/>
      <c r="KXR134" s="95"/>
      <c r="KXS134" s="95"/>
      <c r="KXT134" s="95"/>
      <c r="KXU134" s="95"/>
      <c r="KXV134" s="95"/>
      <c r="KXW134" s="95"/>
      <c r="KXX134" s="95"/>
      <c r="KXY134" s="95"/>
      <c r="KXZ134" s="95"/>
      <c r="KYA134" s="95"/>
      <c r="KYB134" s="95"/>
      <c r="KYC134" s="95"/>
      <c r="KYD134" s="95"/>
      <c r="KYE134" s="95"/>
      <c r="KYF134" s="95"/>
      <c r="KYG134" s="95"/>
      <c r="KYH134" s="95"/>
      <c r="KYI134" s="95"/>
      <c r="KYJ134" s="95"/>
      <c r="KYK134" s="95"/>
      <c r="KYL134" s="95"/>
      <c r="KYM134" s="95"/>
      <c r="KYN134" s="95"/>
      <c r="KYO134" s="95"/>
      <c r="KYP134" s="95"/>
      <c r="KYQ134" s="95"/>
      <c r="KYR134" s="95"/>
      <c r="KYS134" s="95"/>
      <c r="KYT134" s="95"/>
      <c r="KYU134" s="95"/>
      <c r="KYV134" s="95"/>
      <c r="KYW134" s="95"/>
      <c r="KYX134" s="95"/>
      <c r="KYY134" s="95"/>
      <c r="KYZ134" s="95"/>
      <c r="KZA134" s="95"/>
      <c r="KZB134" s="95"/>
      <c r="KZC134" s="95"/>
      <c r="KZD134" s="95"/>
      <c r="KZE134" s="95"/>
      <c r="KZF134" s="95"/>
      <c r="KZG134" s="95"/>
      <c r="KZH134" s="95"/>
      <c r="KZI134" s="95"/>
      <c r="KZJ134" s="95"/>
      <c r="KZK134" s="95"/>
      <c r="KZL134" s="95"/>
      <c r="KZM134" s="95"/>
      <c r="KZN134" s="95"/>
      <c r="KZO134" s="95"/>
      <c r="KZP134" s="95"/>
      <c r="KZQ134" s="95"/>
      <c r="KZR134" s="95"/>
      <c r="KZS134" s="95"/>
      <c r="KZT134" s="95"/>
      <c r="KZU134" s="95"/>
      <c r="KZV134" s="95"/>
      <c r="KZW134" s="95"/>
      <c r="KZX134" s="95"/>
      <c r="KZY134" s="95"/>
      <c r="KZZ134" s="95"/>
      <c r="LAA134" s="95"/>
      <c r="LAB134" s="95"/>
      <c r="LAC134" s="95"/>
      <c r="LAD134" s="95"/>
      <c r="LAE134" s="95"/>
      <c r="LAF134" s="95"/>
      <c r="LAG134" s="95"/>
      <c r="LAH134" s="95"/>
      <c r="LAI134" s="95"/>
      <c r="LAJ134" s="95"/>
      <c r="LAK134" s="95"/>
      <c r="LAL134" s="95"/>
      <c r="LAM134" s="95"/>
      <c r="LAN134" s="95"/>
      <c r="LAO134" s="95"/>
      <c r="LAP134" s="95"/>
      <c r="LAQ134" s="95"/>
      <c r="LAR134" s="95"/>
      <c r="LAS134" s="95"/>
      <c r="LAT134" s="95"/>
      <c r="LAU134" s="95"/>
      <c r="LAV134" s="95"/>
      <c r="LAW134" s="95"/>
      <c r="LAX134" s="95"/>
      <c r="LAY134" s="95"/>
      <c r="LAZ134" s="95"/>
      <c r="LBA134" s="95"/>
      <c r="LBB134" s="95"/>
      <c r="LBC134" s="95"/>
      <c r="LBD134" s="95"/>
      <c r="LBE134" s="95"/>
      <c r="LBF134" s="95"/>
      <c r="LBG134" s="95"/>
      <c r="LBH134" s="95"/>
      <c r="LBI134" s="95"/>
      <c r="LBJ134" s="95"/>
      <c r="LBK134" s="95"/>
      <c r="LBL134" s="95"/>
      <c r="LBM134" s="95"/>
      <c r="LBN134" s="95"/>
      <c r="LBO134" s="95"/>
      <c r="LBP134" s="95"/>
      <c r="LBQ134" s="95"/>
      <c r="LBR134" s="95"/>
      <c r="LBS134" s="95"/>
      <c r="LBT134" s="95"/>
      <c r="LBU134" s="95"/>
      <c r="LBV134" s="95"/>
      <c r="LBW134" s="95"/>
      <c r="LBX134" s="95"/>
      <c r="LBY134" s="95"/>
      <c r="LBZ134" s="95"/>
      <c r="LCA134" s="95"/>
      <c r="LCB134" s="95"/>
      <c r="LCC134" s="95"/>
      <c r="LCD134" s="95"/>
      <c r="LCE134" s="95"/>
      <c r="LCF134" s="95"/>
      <c r="LCG134" s="95"/>
      <c r="LCH134" s="95"/>
      <c r="LCI134" s="95"/>
      <c r="LCJ134" s="95"/>
      <c r="LCK134" s="95"/>
      <c r="LCL134" s="95"/>
      <c r="LCM134" s="95"/>
      <c r="LCN134" s="95"/>
      <c r="LCO134" s="95"/>
      <c r="LCP134" s="95"/>
      <c r="LCQ134" s="95"/>
      <c r="LCR134" s="95"/>
      <c r="LCS134" s="95"/>
      <c r="LCT134" s="95"/>
      <c r="LCU134" s="95"/>
      <c r="LCV134" s="95"/>
      <c r="LCW134" s="95"/>
      <c r="LCX134" s="95"/>
      <c r="LCY134" s="95"/>
      <c r="LCZ134" s="95"/>
      <c r="LDA134" s="95"/>
      <c r="LDB134" s="95"/>
      <c r="LDC134" s="95"/>
      <c r="LDD134" s="95"/>
      <c r="LDE134" s="95"/>
      <c r="LDF134" s="95"/>
      <c r="LDG134" s="95"/>
      <c r="LDH134" s="95"/>
      <c r="LDI134" s="95"/>
      <c r="LDJ134" s="95"/>
      <c r="LDK134" s="95"/>
      <c r="LDL134" s="95"/>
      <c r="LDM134" s="95"/>
      <c r="LDN134" s="95"/>
      <c r="LDO134" s="95"/>
      <c r="LDP134" s="95"/>
      <c r="LDQ134" s="95"/>
      <c r="LDR134" s="95"/>
      <c r="LDS134" s="95"/>
      <c r="LDT134" s="95"/>
      <c r="LDU134" s="95"/>
      <c r="LDV134" s="95"/>
      <c r="LDW134" s="95"/>
      <c r="LDX134" s="95"/>
      <c r="LDY134" s="95"/>
      <c r="LDZ134" s="95"/>
      <c r="LEA134" s="95"/>
      <c r="LEB134" s="95"/>
      <c r="LEC134" s="95"/>
      <c r="LED134" s="95"/>
      <c r="LEE134" s="95"/>
      <c r="LEF134" s="95"/>
      <c r="LEG134" s="95"/>
      <c r="LEH134" s="95"/>
      <c r="LEI134" s="95"/>
      <c r="LEJ134" s="95"/>
      <c r="LEK134" s="95"/>
      <c r="LEL134" s="95"/>
      <c r="LEM134" s="95"/>
      <c r="LEN134" s="95"/>
      <c r="LEO134" s="95"/>
      <c r="LEP134" s="95"/>
      <c r="LEQ134" s="95"/>
      <c r="LER134" s="95"/>
      <c r="LES134" s="95"/>
      <c r="LET134" s="95"/>
      <c r="LEU134" s="95"/>
      <c r="LEV134" s="95"/>
      <c r="LEW134" s="95"/>
      <c r="LEX134" s="95"/>
      <c r="LEY134" s="95"/>
      <c r="LEZ134" s="95"/>
      <c r="LFA134" s="95"/>
      <c r="LFB134" s="95"/>
      <c r="LFC134" s="95"/>
      <c r="LFD134" s="95"/>
      <c r="LFE134" s="95"/>
      <c r="LFF134" s="95"/>
      <c r="LFG134" s="95"/>
      <c r="LFH134" s="95"/>
      <c r="LFI134" s="95"/>
      <c r="LFJ134" s="95"/>
      <c r="LFK134" s="95"/>
      <c r="LFL134" s="95"/>
      <c r="LFM134" s="95"/>
      <c r="LFN134" s="95"/>
      <c r="LFO134" s="95"/>
      <c r="LFP134" s="95"/>
      <c r="LFQ134" s="95"/>
      <c r="LFR134" s="95"/>
      <c r="LFS134" s="95"/>
      <c r="LFT134" s="95"/>
      <c r="LFU134" s="95"/>
      <c r="LFV134" s="95"/>
      <c r="LFW134" s="95"/>
      <c r="LFX134" s="95"/>
      <c r="LFY134" s="95"/>
      <c r="LFZ134" s="95"/>
      <c r="LGA134" s="95"/>
      <c r="LGB134" s="95"/>
      <c r="LGC134" s="95"/>
      <c r="LGD134" s="95"/>
      <c r="LGE134" s="95"/>
      <c r="LGF134" s="95"/>
      <c r="LGG134" s="95"/>
      <c r="LGH134" s="95"/>
      <c r="LGI134" s="95"/>
      <c r="LGJ134" s="95"/>
      <c r="LGK134" s="95"/>
      <c r="LGL134" s="95"/>
      <c r="LGM134" s="95"/>
      <c r="LGN134" s="95"/>
      <c r="LGO134" s="95"/>
      <c r="LGP134" s="95"/>
      <c r="LGQ134" s="95"/>
      <c r="LGR134" s="95"/>
      <c r="LGS134" s="95"/>
      <c r="LGT134" s="95"/>
      <c r="LGU134" s="95"/>
      <c r="LGV134" s="95"/>
      <c r="LGW134" s="95"/>
      <c r="LGX134" s="95"/>
      <c r="LGY134" s="95"/>
      <c r="LGZ134" s="95"/>
      <c r="LHA134" s="95"/>
      <c r="LHB134" s="95"/>
      <c r="LHC134" s="95"/>
      <c r="LHD134" s="95"/>
      <c r="LHE134" s="95"/>
      <c r="LHF134" s="95"/>
      <c r="LHG134" s="95"/>
      <c r="LHH134" s="95"/>
      <c r="LHI134" s="95"/>
      <c r="LHJ134" s="95"/>
      <c r="LHK134" s="95"/>
      <c r="LHL134" s="95"/>
      <c r="LHM134" s="95"/>
      <c r="LHN134" s="95"/>
      <c r="LHO134" s="95"/>
      <c r="LHP134" s="95"/>
      <c r="LHQ134" s="95"/>
      <c r="LHR134" s="95"/>
      <c r="LHS134" s="95"/>
      <c r="LHT134" s="95"/>
      <c r="LHU134" s="95"/>
      <c r="LHV134" s="95"/>
      <c r="LHW134" s="95"/>
      <c r="LHX134" s="95"/>
      <c r="LHY134" s="95"/>
      <c r="LHZ134" s="95"/>
      <c r="LIA134" s="95"/>
      <c r="LIB134" s="95"/>
      <c r="LIC134" s="95"/>
      <c r="LID134" s="95"/>
      <c r="LIE134" s="95"/>
      <c r="LIF134" s="95"/>
      <c r="LIG134" s="95"/>
      <c r="LIH134" s="95"/>
      <c r="LII134" s="95"/>
      <c r="LIJ134" s="95"/>
      <c r="LIK134" s="95"/>
      <c r="LIL134" s="95"/>
      <c r="LIM134" s="95"/>
      <c r="LIN134" s="95"/>
      <c r="LIO134" s="95"/>
      <c r="LIP134" s="95"/>
      <c r="LIQ134" s="95"/>
      <c r="LIR134" s="95"/>
      <c r="LIS134" s="95"/>
      <c r="LIT134" s="95"/>
      <c r="LIU134" s="95"/>
      <c r="LIV134" s="95"/>
      <c r="LIW134" s="95"/>
      <c r="LIX134" s="95"/>
      <c r="LIY134" s="95"/>
      <c r="LIZ134" s="95"/>
      <c r="LJA134" s="95"/>
      <c r="LJB134" s="95"/>
      <c r="LJC134" s="95"/>
      <c r="LJD134" s="95"/>
      <c r="LJE134" s="95"/>
      <c r="LJF134" s="95"/>
      <c r="LJG134" s="95"/>
      <c r="LJH134" s="95"/>
      <c r="LJI134" s="95"/>
      <c r="LJJ134" s="95"/>
      <c r="LJK134" s="95"/>
      <c r="LJL134" s="95"/>
      <c r="LJM134" s="95"/>
      <c r="LJN134" s="95"/>
      <c r="LJO134" s="95"/>
      <c r="LJP134" s="95"/>
      <c r="LJQ134" s="95"/>
      <c r="LJR134" s="95"/>
      <c r="LJS134" s="95"/>
      <c r="LJT134" s="95"/>
      <c r="LJU134" s="95"/>
      <c r="LJV134" s="95"/>
      <c r="LJW134" s="95"/>
      <c r="LJX134" s="95"/>
      <c r="LJY134" s="95"/>
      <c r="LJZ134" s="95"/>
      <c r="LKA134" s="95"/>
      <c r="LKB134" s="95"/>
      <c r="LKC134" s="95"/>
      <c r="LKD134" s="95"/>
      <c r="LKE134" s="95"/>
      <c r="LKF134" s="95"/>
      <c r="LKG134" s="95"/>
      <c r="LKH134" s="95"/>
      <c r="LKI134" s="95"/>
      <c r="LKJ134" s="95"/>
      <c r="LKK134" s="95"/>
      <c r="LKL134" s="95"/>
      <c r="LKM134" s="95"/>
      <c r="LKN134" s="95"/>
      <c r="LKO134" s="95"/>
      <c r="LKP134" s="95"/>
      <c r="LKQ134" s="95"/>
      <c r="LKR134" s="95"/>
      <c r="LKS134" s="95"/>
      <c r="LKT134" s="95"/>
      <c r="LKU134" s="95"/>
      <c r="LKV134" s="95"/>
      <c r="LKW134" s="95"/>
      <c r="LKX134" s="95"/>
      <c r="LKY134" s="95"/>
      <c r="LKZ134" s="95"/>
      <c r="LLA134" s="95"/>
      <c r="LLB134" s="95"/>
      <c r="LLC134" s="95"/>
      <c r="LLD134" s="95"/>
      <c r="LLE134" s="95"/>
      <c r="LLF134" s="95"/>
      <c r="LLG134" s="95"/>
      <c r="LLH134" s="95"/>
      <c r="LLI134" s="95"/>
      <c r="LLJ134" s="95"/>
      <c r="LLK134" s="95"/>
      <c r="LLL134" s="95"/>
      <c r="LLM134" s="95"/>
      <c r="LLN134" s="95"/>
      <c r="LLO134" s="95"/>
      <c r="LLP134" s="95"/>
      <c r="LLQ134" s="95"/>
      <c r="LLR134" s="95"/>
      <c r="LLS134" s="95"/>
      <c r="LLT134" s="95"/>
      <c r="LLU134" s="95"/>
      <c r="LLV134" s="95"/>
      <c r="LLW134" s="95"/>
      <c r="LLX134" s="95"/>
      <c r="LLY134" s="95"/>
      <c r="LLZ134" s="95"/>
      <c r="LMA134" s="95"/>
      <c r="LMB134" s="95"/>
      <c r="LMC134" s="95"/>
      <c r="LMD134" s="95"/>
      <c r="LME134" s="95"/>
      <c r="LMF134" s="95"/>
      <c r="LMG134" s="95"/>
      <c r="LMH134" s="95"/>
      <c r="LMI134" s="95"/>
      <c r="LMJ134" s="95"/>
      <c r="LMK134" s="95"/>
      <c r="LML134" s="95"/>
      <c r="LMM134" s="95"/>
      <c r="LMN134" s="95"/>
      <c r="LMO134" s="95"/>
      <c r="LMP134" s="95"/>
      <c r="LMQ134" s="95"/>
      <c r="LMR134" s="95"/>
      <c r="LMS134" s="95"/>
      <c r="LMT134" s="95"/>
      <c r="LMU134" s="95"/>
      <c r="LMV134" s="95"/>
      <c r="LMW134" s="95"/>
      <c r="LMX134" s="95"/>
      <c r="LMY134" s="95"/>
      <c r="LMZ134" s="95"/>
      <c r="LNA134" s="95"/>
      <c r="LNB134" s="95"/>
      <c r="LNC134" s="95"/>
      <c r="LND134" s="95"/>
      <c r="LNE134" s="95"/>
      <c r="LNF134" s="95"/>
      <c r="LNG134" s="95"/>
      <c r="LNH134" s="95"/>
      <c r="LNI134" s="95"/>
      <c r="LNJ134" s="95"/>
      <c r="LNK134" s="95"/>
      <c r="LNL134" s="95"/>
      <c r="LNM134" s="95"/>
      <c r="LNN134" s="95"/>
      <c r="LNO134" s="95"/>
      <c r="LNP134" s="95"/>
      <c r="LNQ134" s="95"/>
      <c r="LNR134" s="95"/>
      <c r="LNS134" s="95"/>
      <c r="LNT134" s="95"/>
      <c r="LNU134" s="95"/>
      <c r="LNV134" s="95"/>
      <c r="LNW134" s="95"/>
      <c r="LNX134" s="95"/>
      <c r="LNY134" s="95"/>
      <c r="LNZ134" s="95"/>
      <c r="LOA134" s="95"/>
      <c r="LOB134" s="95"/>
      <c r="LOC134" s="95"/>
      <c r="LOD134" s="95"/>
      <c r="LOE134" s="95"/>
      <c r="LOF134" s="95"/>
      <c r="LOG134" s="95"/>
      <c r="LOH134" s="95"/>
      <c r="LOI134" s="95"/>
      <c r="LOJ134" s="95"/>
      <c r="LOK134" s="95"/>
      <c r="LOL134" s="95"/>
      <c r="LOM134" s="95"/>
      <c r="LON134" s="95"/>
      <c r="LOO134" s="95"/>
      <c r="LOP134" s="95"/>
      <c r="LOQ134" s="95"/>
      <c r="LOR134" s="95"/>
      <c r="LOS134" s="95"/>
      <c r="LOT134" s="95"/>
      <c r="LOU134" s="95"/>
      <c r="LOV134" s="95"/>
      <c r="LOW134" s="95"/>
      <c r="LOX134" s="95"/>
      <c r="LOY134" s="95"/>
      <c r="LOZ134" s="95"/>
      <c r="LPA134" s="95"/>
      <c r="LPB134" s="95"/>
      <c r="LPC134" s="95"/>
      <c r="LPD134" s="95"/>
      <c r="LPE134" s="95"/>
      <c r="LPF134" s="95"/>
      <c r="LPG134" s="95"/>
      <c r="LPH134" s="95"/>
      <c r="LPI134" s="95"/>
      <c r="LPJ134" s="95"/>
      <c r="LPK134" s="95"/>
      <c r="LPL134" s="95"/>
      <c r="LPM134" s="95"/>
      <c r="LPN134" s="95"/>
      <c r="LPO134" s="95"/>
      <c r="LPP134" s="95"/>
      <c r="LPQ134" s="95"/>
      <c r="LPR134" s="95"/>
      <c r="LPS134" s="95"/>
      <c r="LPT134" s="95"/>
      <c r="LPU134" s="95"/>
      <c r="LPV134" s="95"/>
      <c r="LPW134" s="95"/>
      <c r="LPX134" s="95"/>
      <c r="LPY134" s="95"/>
      <c r="LPZ134" s="95"/>
      <c r="LQA134" s="95"/>
      <c r="LQB134" s="95"/>
      <c r="LQC134" s="95"/>
      <c r="LQD134" s="95"/>
      <c r="LQE134" s="95"/>
      <c r="LQF134" s="95"/>
      <c r="LQG134" s="95"/>
      <c r="LQH134" s="95"/>
      <c r="LQI134" s="95"/>
      <c r="LQJ134" s="95"/>
      <c r="LQK134" s="95"/>
      <c r="LQL134" s="95"/>
      <c r="LQM134" s="95"/>
      <c r="LQN134" s="95"/>
      <c r="LQO134" s="95"/>
      <c r="LQP134" s="95"/>
      <c r="LQQ134" s="95"/>
      <c r="LQR134" s="95"/>
      <c r="LQS134" s="95"/>
      <c r="LQT134" s="95"/>
      <c r="LQU134" s="95"/>
      <c r="LQV134" s="95"/>
      <c r="LQW134" s="95"/>
      <c r="LQX134" s="95"/>
      <c r="LQY134" s="95"/>
      <c r="LQZ134" s="95"/>
      <c r="LRA134" s="95"/>
      <c r="LRB134" s="95"/>
      <c r="LRC134" s="95"/>
      <c r="LRD134" s="95"/>
      <c r="LRE134" s="95"/>
      <c r="LRF134" s="95"/>
      <c r="LRG134" s="95"/>
      <c r="LRH134" s="95"/>
      <c r="LRI134" s="95"/>
      <c r="LRJ134" s="95"/>
      <c r="LRK134" s="95"/>
      <c r="LRL134" s="95"/>
      <c r="LRM134" s="95"/>
      <c r="LRN134" s="95"/>
      <c r="LRO134" s="95"/>
      <c r="LRP134" s="95"/>
      <c r="LRQ134" s="95"/>
      <c r="LRR134" s="95"/>
      <c r="LRS134" s="95"/>
      <c r="LRT134" s="95"/>
      <c r="LRU134" s="95"/>
      <c r="LRV134" s="95"/>
      <c r="LRW134" s="95"/>
      <c r="LRX134" s="95"/>
      <c r="LRY134" s="95"/>
      <c r="LRZ134" s="95"/>
      <c r="LSA134" s="95"/>
      <c r="LSB134" s="95"/>
      <c r="LSC134" s="95"/>
      <c r="LSD134" s="95"/>
      <c r="LSE134" s="95"/>
      <c r="LSF134" s="95"/>
      <c r="LSG134" s="95"/>
      <c r="LSH134" s="95"/>
      <c r="LSI134" s="95"/>
      <c r="LSJ134" s="95"/>
      <c r="LSK134" s="95"/>
      <c r="LSL134" s="95"/>
      <c r="LSM134" s="95"/>
      <c r="LSN134" s="95"/>
      <c r="LSO134" s="95"/>
      <c r="LSP134" s="95"/>
      <c r="LSQ134" s="95"/>
      <c r="LSR134" s="95"/>
      <c r="LSS134" s="95"/>
      <c r="LST134" s="95"/>
      <c r="LSU134" s="95"/>
      <c r="LSV134" s="95"/>
      <c r="LSW134" s="95"/>
      <c r="LSX134" s="95"/>
      <c r="LSY134" s="95"/>
      <c r="LSZ134" s="95"/>
      <c r="LTA134" s="95"/>
      <c r="LTB134" s="95"/>
      <c r="LTC134" s="95"/>
      <c r="LTD134" s="95"/>
      <c r="LTE134" s="95"/>
      <c r="LTF134" s="95"/>
      <c r="LTG134" s="95"/>
      <c r="LTH134" s="95"/>
      <c r="LTI134" s="95"/>
      <c r="LTJ134" s="95"/>
      <c r="LTK134" s="95"/>
      <c r="LTL134" s="95"/>
      <c r="LTM134" s="95"/>
      <c r="LTN134" s="95"/>
      <c r="LTO134" s="95"/>
      <c r="LTP134" s="95"/>
      <c r="LTQ134" s="95"/>
      <c r="LTR134" s="95"/>
      <c r="LTS134" s="95"/>
      <c r="LTT134" s="95"/>
      <c r="LTU134" s="95"/>
      <c r="LTV134" s="95"/>
      <c r="LTW134" s="95"/>
      <c r="LTX134" s="95"/>
      <c r="LTY134" s="95"/>
      <c r="LTZ134" s="95"/>
      <c r="LUA134" s="95"/>
      <c r="LUB134" s="95"/>
      <c r="LUC134" s="95"/>
      <c r="LUD134" s="95"/>
      <c r="LUE134" s="95"/>
      <c r="LUF134" s="95"/>
      <c r="LUG134" s="95"/>
      <c r="LUH134" s="95"/>
      <c r="LUI134" s="95"/>
      <c r="LUJ134" s="95"/>
      <c r="LUK134" s="95"/>
      <c r="LUL134" s="95"/>
      <c r="LUM134" s="95"/>
      <c r="LUN134" s="95"/>
      <c r="LUO134" s="95"/>
      <c r="LUP134" s="95"/>
      <c r="LUQ134" s="95"/>
      <c r="LUR134" s="95"/>
      <c r="LUS134" s="95"/>
      <c r="LUT134" s="95"/>
      <c r="LUU134" s="95"/>
      <c r="LUV134" s="95"/>
      <c r="LUW134" s="95"/>
      <c r="LUX134" s="95"/>
      <c r="LUY134" s="95"/>
      <c r="LUZ134" s="95"/>
      <c r="LVA134" s="95"/>
      <c r="LVB134" s="95"/>
      <c r="LVC134" s="95"/>
      <c r="LVD134" s="95"/>
      <c r="LVE134" s="95"/>
      <c r="LVF134" s="95"/>
      <c r="LVG134" s="95"/>
      <c r="LVH134" s="95"/>
      <c r="LVI134" s="95"/>
      <c r="LVJ134" s="95"/>
      <c r="LVK134" s="95"/>
      <c r="LVL134" s="95"/>
      <c r="LVM134" s="95"/>
      <c r="LVN134" s="95"/>
      <c r="LVO134" s="95"/>
      <c r="LVP134" s="95"/>
      <c r="LVQ134" s="95"/>
      <c r="LVR134" s="95"/>
      <c r="LVS134" s="95"/>
      <c r="LVT134" s="95"/>
      <c r="LVU134" s="95"/>
      <c r="LVV134" s="95"/>
      <c r="LVW134" s="95"/>
      <c r="LVX134" s="95"/>
      <c r="LVY134" s="95"/>
      <c r="LVZ134" s="95"/>
      <c r="LWA134" s="95"/>
      <c r="LWB134" s="95"/>
      <c r="LWC134" s="95"/>
      <c r="LWD134" s="95"/>
      <c r="LWE134" s="95"/>
      <c r="LWF134" s="95"/>
      <c r="LWG134" s="95"/>
      <c r="LWH134" s="95"/>
      <c r="LWI134" s="95"/>
      <c r="LWJ134" s="95"/>
      <c r="LWK134" s="95"/>
      <c r="LWL134" s="95"/>
      <c r="LWM134" s="95"/>
      <c r="LWN134" s="95"/>
      <c r="LWO134" s="95"/>
      <c r="LWP134" s="95"/>
      <c r="LWQ134" s="95"/>
      <c r="LWR134" s="95"/>
      <c r="LWS134" s="95"/>
      <c r="LWT134" s="95"/>
      <c r="LWU134" s="95"/>
      <c r="LWV134" s="95"/>
      <c r="LWW134" s="95"/>
      <c r="LWX134" s="95"/>
      <c r="LWY134" s="95"/>
      <c r="LWZ134" s="95"/>
      <c r="LXA134" s="95"/>
      <c r="LXB134" s="95"/>
      <c r="LXC134" s="95"/>
      <c r="LXD134" s="95"/>
      <c r="LXE134" s="95"/>
      <c r="LXF134" s="95"/>
      <c r="LXG134" s="95"/>
      <c r="LXH134" s="95"/>
      <c r="LXI134" s="95"/>
      <c r="LXJ134" s="95"/>
      <c r="LXK134" s="95"/>
      <c r="LXL134" s="95"/>
      <c r="LXM134" s="95"/>
      <c r="LXN134" s="95"/>
      <c r="LXO134" s="95"/>
      <c r="LXP134" s="95"/>
      <c r="LXQ134" s="95"/>
      <c r="LXR134" s="95"/>
      <c r="LXS134" s="95"/>
      <c r="LXT134" s="95"/>
      <c r="LXU134" s="95"/>
      <c r="LXV134" s="95"/>
      <c r="LXW134" s="95"/>
      <c r="LXX134" s="95"/>
      <c r="LXY134" s="95"/>
      <c r="LXZ134" s="95"/>
      <c r="LYA134" s="95"/>
      <c r="LYB134" s="95"/>
      <c r="LYC134" s="95"/>
      <c r="LYD134" s="95"/>
      <c r="LYE134" s="95"/>
      <c r="LYF134" s="95"/>
      <c r="LYG134" s="95"/>
      <c r="LYH134" s="95"/>
      <c r="LYI134" s="95"/>
      <c r="LYJ134" s="95"/>
      <c r="LYK134" s="95"/>
      <c r="LYL134" s="95"/>
      <c r="LYM134" s="95"/>
      <c r="LYN134" s="95"/>
      <c r="LYO134" s="95"/>
      <c r="LYP134" s="95"/>
      <c r="LYQ134" s="95"/>
      <c r="LYR134" s="95"/>
      <c r="LYS134" s="95"/>
      <c r="LYT134" s="95"/>
      <c r="LYU134" s="95"/>
      <c r="LYV134" s="95"/>
      <c r="LYW134" s="95"/>
      <c r="LYX134" s="95"/>
      <c r="LYY134" s="95"/>
      <c r="LYZ134" s="95"/>
      <c r="LZA134" s="95"/>
      <c r="LZB134" s="95"/>
      <c r="LZC134" s="95"/>
      <c r="LZD134" s="95"/>
      <c r="LZE134" s="95"/>
      <c r="LZF134" s="95"/>
      <c r="LZG134" s="95"/>
      <c r="LZH134" s="95"/>
      <c r="LZI134" s="95"/>
      <c r="LZJ134" s="95"/>
      <c r="LZK134" s="95"/>
      <c r="LZL134" s="95"/>
      <c r="LZM134" s="95"/>
      <c r="LZN134" s="95"/>
      <c r="LZO134" s="95"/>
      <c r="LZP134" s="95"/>
      <c r="LZQ134" s="95"/>
      <c r="LZR134" s="95"/>
      <c r="LZS134" s="95"/>
      <c r="LZT134" s="95"/>
      <c r="LZU134" s="95"/>
      <c r="LZV134" s="95"/>
      <c r="LZW134" s="95"/>
      <c r="LZX134" s="95"/>
      <c r="LZY134" s="95"/>
      <c r="LZZ134" s="95"/>
      <c r="MAA134" s="95"/>
      <c r="MAB134" s="95"/>
      <c r="MAC134" s="95"/>
      <c r="MAD134" s="95"/>
      <c r="MAE134" s="95"/>
      <c r="MAF134" s="95"/>
      <c r="MAG134" s="95"/>
      <c r="MAH134" s="95"/>
      <c r="MAI134" s="95"/>
      <c r="MAJ134" s="95"/>
      <c r="MAK134" s="95"/>
      <c r="MAL134" s="95"/>
      <c r="MAM134" s="95"/>
      <c r="MAN134" s="95"/>
      <c r="MAO134" s="95"/>
      <c r="MAP134" s="95"/>
      <c r="MAQ134" s="95"/>
      <c r="MAR134" s="95"/>
      <c r="MAS134" s="95"/>
      <c r="MAT134" s="95"/>
      <c r="MAU134" s="95"/>
      <c r="MAV134" s="95"/>
      <c r="MAW134" s="95"/>
      <c r="MAX134" s="95"/>
      <c r="MAY134" s="95"/>
      <c r="MAZ134" s="95"/>
      <c r="MBA134" s="95"/>
      <c r="MBB134" s="95"/>
      <c r="MBC134" s="95"/>
      <c r="MBD134" s="95"/>
      <c r="MBE134" s="95"/>
      <c r="MBF134" s="95"/>
      <c r="MBG134" s="95"/>
      <c r="MBH134" s="95"/>
      <c r="MBI134" s="95"/>
      <c r="MBJ134" s="95"/>
      <c r="MBK134" s="95"/>
      <c r="MBL134" s="95"/>
      <c r="MBM134" s="95"/>
      <c r="MBN134" s="95"/>
      <c r="MBO134" s="95"/>
      <c r="MBP134" s="95"/>
      <c r="MBQ134" s="95"/>
      <c r="MBR134" s="95"/>
      <c r="MBS134" s="95"/>
      <c r="MBT134" s="95"/>
      <c r="MBU134" s="95"/>
      <c r="MBV134" s="95"/>
      <c r="MBW134" s="95"/>
      <c r="MBX134" s="95"/>
      <c r="MBY134" s="95"/>
      <c r="MBZ134" s="95"/>
      <c r="MCA134" s="95"/>
      <c r="MCB134" s="95"/>
      <c r="MCC134" s="95"/>
      <c r="MCD134" s="95"/>
      <c r="MCE134" s="95"/>
      <c r="MCF134" s="95"/>
      <c r="MCG134" s="95"/>
      <c r="MCH134" s="95"/>
      <c r="MCI134" s="95"/>
      <c r="MCJ134" s="95"/>
      <c r="MCK134" s="95"/>
      <c r="MCL134" s="95"/>
      <c r="MCM134" s="95"/>
      <c r="MCN134" s="95"/>
      <c r="MCO134" s="95"/>
      <c r="MCP134" s="95"/>
      <c r="MCQ134" s="95"/>
      <c r="MCR134" s="95"/>
      <c r="MCS134" s="95"/>
      <c r="MCT134" s="95"/>
      <c r="MCU134" s="95"/>
      <c r="MCV134" s="95"/>
      <c r="MCW134" s="95"/>
      <c r="MCX134" s="95"/>
      <c r="MCY134" s="95"/>
      <c r="MCZ134" s="95"/>
      <c r="MDA134" s="95"/>
      <c r="MDB134" s="95"/>
      <c r="MDC134" s="95"/>
      <c r="MDD134" s="95"/>
      <c r="MDE134" s="95"/>
      <c r="MDF134" s="95"/>
      <c r="MDG134" s="95"/>
      <c r="MDH134" s="95"/>
      <c r="MDI134" s="95"/>
      <c r="MDJ134" s="95"/>
      <c r="MDK134" s="95"/>
      <c r="MDL134" s="95"/>
      <c r="MDM134" s="95"/>
      <c r="MDN134" s="95"/>
      <c r="MDO134" s="95"/>
      <c r="MDP134" s="95"/>
      <c r="MDQ134" s="95"/>
      <c r="MDR134" s="95"/>
      <c r="MDS134" s="95"/>
      <c r="MDT134" s="95"/>
      <c r="MDU134" s="95"/>
      <c r="MDV134" s="95"/>
      <c r="MDW134" s="95"/>
      <c r="MDX134" s="95"/>
      <c r="MDY134" s="95"/>
      <c r="MDZ134" s="95"/>
      <c r="MEA134" s="95"/>
      <c r="MEB134" s="95"/>
      <c r="MEC134" s="95"/>
      <c r="MED134" s="95"/>
      <c r="MEE134" s="95"/>
      <c r="MEF134" s="95"/>
      <c r="MEG134" s="95"/>
      <c r="MEH134" s="95"/>
      <c r="MEI134" s="95"/>
      <c r="MEJ134" s="95"/>
      <c r="MEK134" s="95"/>
      <c r="MEL134" s="95"/>
      <c r="MEM134" s="95"/>
      <c r="MEN134" s="95"/>
      <c r="MEO134" s="95"/>
      <c r="MEP134" s="95"/>
      <c r="MEQ134" s="95"/>
      <c r="MER134" s="95"/>
      <c r="MES134" s="95"/>
      <c r="MET134" s="95"/>
      <c r="MEU134" s="95"/>
      <c r="MEV134" s="95"/>
      <c r="MEW134" s="95"/>
      <c r="MEX134" s="95"/>
      <c r="MEY134" s="95"/>
      <c r="MEZ134" s="95"/>
      <c r="MFA134" s="95"/>
      <c r="MFB134" s="95"/>
      <c r="MFC134" s="95"/>
      <c r="MFD134" s="95"/>
      <c r="MFE134" s="95"/>
      <c r="MFF134" s="95"/>
      <c r="MFG134" s="95"/>
      <c r="MFH134" s="95"/>
      <c r="MFI134" s="95"/>
      <c r="MFJ134" s="95"/>
      <c r="MFK134" s="95"/>
      <c r="MFL134" s="95"/>
      <c r="MFM134" s="95"/>
      <c r="MFN134" s="95"/>
      <c r="MFO134" s="95"/>
      <c r="MFP134" s="95"/>
      <c r="MFQ134" s="95"/>
      <c r="MFR134" s="95"/>
      <c r="MFS134" s="95"/>
      <c r="MFT134" s="95"/>
      <c r="MFU134" s="95"/>
      <c r="MFV134" s="95"/>
      <c r="MFW134" s="95"/>
      <c r="MFX134" s="95"/>
      <c r="MFY134" s="95"/>
      <c r="MFZ134" s="95"/>
      <c r="MGA134" s="95"/>
      <c r="MGB134" s="95"/>
      <c r="MGC134" s="95"/>
      <c r="MGD134" s="95"/>
      <c r="MGE134" s="95"/>
      <c r="MGF134" s="95"/>
      <c r="MGG134" s="95"/>
      <c r="MGH134" s="95"/>
      <c r="MGI134" s="95"/>
      <c r="MGJ134" s="95"/>
      <c r="MGK134" s="95"/>
      <c r="MGL134" s="95"/>
      <c r="MGM134" s="95"/>
      <c r="MGN134" s="95"/>
      <c r="MGO134" s="95"/>
      <c r="MGP134" s="95"/>
      <c r="MGQ134" s="95"/>
      <c r="MGR134" s="95"/>
      <c r="MGS134" s="95"/>
      <c r="MGT134" s="95"/>
      <c r="MGU134" s="95"/>
      <c r="MGV134" s="95"/>
      <c r="MGW134" s="95"/>
      <c r="MGX134" s="95"/>
      <c r="MGY134" s="95"/>
      <c r="MGZ134" s="95"/>
      <c r="MHA134" s="95"/>
      <c r="MHB134" s="95"/>
      <c r="MHC134" s="95"/>
      <c r="MHD134" s="95"/>
      <c r="MHE134" s="95"/>
      <c r="MHF134" s="95"/>
      <c r="MHG134" s="95"/>
      <c r="MHH134" s="95"/>
      <c r="MHI134" s="95"/>
      <c r="MHJ134" s="95"/>
      <c r="MHK134" s="95"/>
      <c r="MHL134" s="95"/>
      <c r="MHM134" s="95"/>
      <c r="MHN134" s="95"/>
      <c r="MHO134" s="95"/>
      <c r="MHP134" s="95"/>
      <c r="MHQ134" s="95"/>
      <c r="MHR134" s="95"/>
      <c r="MHS134" s="95"/>
      <c r="MHT134" s="95"/>
      <c r="MHU134" s="95"/>
      <c r="MHV134" s="95"/>
      <c r="MHW134" s="95"/>
      <c r="MHX134" s="95"/>
      <c r="MHY134" s="95"/>
      <c r="MHZ134" s="95"/>
      <c r="MIA134" s="95"/>
      <c r="MIB134" s="95"/>
      <c r="MIC134" s="95"/>
      <c r="MID134" s="95"/>
      <c r="MIE134" s="95"/>
      <c r="MIF134" s="95"/>
      <c r="MIG134" s="95"/>
      <c r="MIH134" s="95"/>
      <c r="MII134" s="95"/>
      <c r="MIJ134" s="95"/>
      <c r="MIK134" s="95"/>
      <c r="MIL134" s="95"/>
      <c r="MIM134" s="95"/>
      <c r="MIN134" s="95"/>
      <c r="MIO134" s="95"/>
      <c r="MIP134" s="95"/>
      <c r="MIQ134" s="95"/>
      <c r="MIR134" s="95"/>
      <c r="MIS134" s="95"/>
      <c r="MIT134" s="95"/>
      <c r="MIU134" s="95"/>
      <c r="MIV134" s="95"/>
      <c r="MIW134" s="95"/>
      <c r="MIX134" s="95"/>
      <c r="MIY134" s="95"/>
      <c r="MIZ134" s="95"/>
      <c r="MJA134" s="95"/>
      <c r="MJB134" s="95"/>
      <c r="MJC134" s="95"/>
      <c r="MJD134" s="95"/>
      <c r="MJE134" s="95"/>
      <c r="MJF134" s="95"/>
      <c r="MJG134" s="95"/>
      <c r="MJH134" s="95"/>
      <c r="MJI134" s="95"/>
      <c r="MJJ134" s="95"/>
      <c r="MJK134" s="95"/>
      <c r="MJL134" s="95"/>
      <c r="MJM134" s="95"/>
      <c r="MJN134" s="95"/>
      <c r="MJO134" s="95"/>
      <c r="MJP134" s="95"/>
      <c r="MJQ134" s="95"/>
      <c r="MJR134" s="95"/>
      <c r="MJS134" s="95"/>
      <c r="MJT134" s="95"/>
      <c r="MJU134" s="95"/>
      <c r="MJV134" s="95"/>
      <c r="MJW134" s="95"/>
      <c r="MJX134" s="95"/>
      <c r="MJY134" s="95"/>
      <c r="MJZ134" s="95"/>
      <c r="MKA134" s="95"/>
      <c r="MKB134" s="95"/>
      <c r="MKC134" s="95"/>
      <c r="MKD134" s="95"/>
      <c r="MKE134" s="95"/>
      <c r="MKF134" s="95"/>
      <c r="MKG134" s="95"/>
      <c r="MKH134" s="95"/>
      <c r="MKI134" s="95"/>
      <c r="MKJ134" s="95"/>
      <c r="MKK134" s="95"/>
      <c r="MKL134" s="95"/>
      <c r="MKM134" s="95"/>
      <c r="MKN134" s="95"/>
      <c r="MKO134" s="95"/>
      <c r="MKP134" s="95"/>
      <c r="MKQ134" s="95"/>
      <c r="MKR134" s="95"/>
      <c r="MKS134" s="95"/>
      <c r="MKT134" s="95"/>
      <c r="MKU134" s="95"/>
      <c r="MKV134" s="95"/>
      <c r="MKW134" s="95"/>
      <c r="MKX134" s="95"/>
      <c r="MKY134" s="95"/>
      <c r="MKZ134" s="95"/>
      <c r="MLA134" s="95"/>
      <c r="MLB134" s="95"/>
      <c r="MLC134" s="95"/>
      <c r="MLD134" s="95"/>
      <c r="MLE134" s="95"/>
      <c r="MLF134" s="95"/>
      <c r="MLG134" s="95"/>
      <c r="MLH134" s="95"/>
      <c r="MLI134" s="95"/>
      <c r="MLJ134" s="95"/>
      <c r="MLK134" s="95"/>
      <c r="MLL134" s="95"/>
      <c r="MLM134" s="95"/>
      <c r="MLN134" s="95"/>
      <c r="MLO134" s="95"/>
      <c r="MLP134" s="95"/>
      <c r="MLQ134" s="95"/>
      <c r="MLR134" s="95"/>
      <c r="MLS134" s="95"/>
      <c r="MLT134" s="95"/>
      <c r="MLU134" s="95"/>
      <c r="MLV134" s="95"/>
      <c r="MLW134" s="95"/>
      <c r="MLX134" s="95"/>
      <c r="MLY134" s="95"/>
      <c r="MLZ134" s="95"/>
      <c r="MMA134" s="95"/>
      <c r="MMB134" s="95"/>
      <c r="MMC134" s="95"/>
      <c r="MMD134" s="95"/>
      <c r="MME134" s="95"/>
      <c r="MMF134" s="95"/>
      <c r="MMG134" s="95"/>
      <c r="MMH134" s="95"/>
      <c r="MMI134" s="95"/>
      <c r="MMJ134" s="95"/>
      <c r="MMK134" s="95"/>
      <c r="MML134" s="95"/>
      <c r="MMM134" s="95"/>
      <c r="MMN134" s="95"/>
      <c r="MMO134" s="95"/>
      <c r="MMP134" s="95"/>
      <c r="MMQ134" s="95"/>
      <c r="MMR134" s="95"/>
      <c r="MMS134" s="95"/>
      <c r="MMT134" s="95"/>
      <c r="MMU134" s="95"/>
      <c r="MMV134" s="95"/>
      <c r="MMW134" s="95"/>
      <c r="MMX134" s="95"/>
      <c r="MMY134" s="95"/>
      <c r="MMZ134" s="95"/>
      <c r="MNA134" s="95"/>
      <c r="MNB134" s="95"/>
      <c r="MNC134" s="95"/>
      <c r="MND134" s="95"/>
      <c r="MNE134" s="95"/>
      <c r="MNF134" s="95"/>
      <c r="MNG134" s="95"/>
      <c r="MNH134" s="95"/>
      <c r="MNI134" s="95"/>
      <c r="MNJ134" s="95"/>
      <c r="MNK134" s="95"/>
      <c r="MNL134" s="95"/>
      <c r="MNM134" s="95"/>
      <c r="MNN134" s="95"/>
      <c r="MNO134" s="95"/>
      <c r="MNP134" s="95"/>
      <c r="MNQ134" s="95"/>
      <c r="MNR134" s="95"/>
      <c r="MNS134" s="95"/>
      <c r="MNT134" s="95"/>
      <c r="MNU134" s="95"/>
      <c r="MNV134" s="95"/>
      <c r="MNW134" s="95"/>
      <c r="MNX134" s="95"/>
      <c r="MNY134" s="95"/>
      <c r="MNZ134" s="95"/>
      <c r="MOA134" s="95"/>
      <c r="MOB134" s="95"/>
      <c r="MOC134" s="95"/>
      <c r="MOD134" s="95"/>
      <c r="MOE134" s="95"/>
      <c r="MOF134" s="95"/>
      <c r="MOG134" s="95"/>
      <c r="MOH134" s="95"/>
      <c r="MOI134" s="95"/>
      <c r="MOJ134" s="95"/>
      <c r="MOK134" s="95"/>
      <c r="MOL134" s="95"/>
      <c r="MOM134" s="95"/>
      <c r="MON134" s="95"/>
      <c r="MOO134" s="95"/>
      <c r="MOP134" s="95"/>
      <c r="MOQ134" s="95"/>
      <c r="MOR134" s="95"/>
      <c r="MOS134" s="95"/>
      <c r="MOT134" s="95"/>
      <c r="MOU134" s="95"/>
      <c r="MOV134" s="95"/>
      <c r="MOW134" s="95"/>
      <c r="MOX134" s="95"/>
      <c r="MOY134" s="95"/>
      <c r="MOZ134" s="95"/>
      <c r="MPA134" s="95"/>
      <c r="MPB134" s="95"/>
      <c r="MPC134" s="95"/>
      <c r="MPD134" s="95"/>
      <c r="MPE134" s="95"/>
      <c r="MPF134" s="95"/>
      <c r="MPG134" s="95"/>
      <c r="MPH134" s="95"/>
      <c r="MPI134" s="95"/>
      <c r="MPJ134" s="95"/>
      <c r="MPK134" s="95"/>
      <c r="MPL134" s="95"/>
      <c r="MPM134" s="95"/>
      <c r="MPN134" s="95"/>
      <c r="MPO134" s="95"/>
      <c r="MPP134" s="95"/>
      <c r="MPQ134" s="95"/>
      <c r="MPR134" s="95"/>
      <c r="MPS134" s="95"/>
      <c r="MPT134" s="95"/>
      <c r="MPU134" s="95"/>
      <c r="MPV134" s="95"/>
      <c r="MPW134" s="95"/>
      <c r="MPX134" s="95"/>
      <c r="MPY134" s="95"/>
      <c r="MPZ134" s="95"/>
      <c r="MQA134" s="95"/>
      <c r="MQB134" s="95"/>
      <c r="MQC134" s="95"/>
      <c r="MQD134" s="95"/>
      <c r="MQE134" s="95"/>
      <c r="MQF134" s="95"/>
      <c r="MQG134" s="95"/>
      <c r="MQH134" s="95"/>
      <c r="MQI134" s="95"/>
      <c r="MQJ134" s="95"/>
      <c r="MQK134" s="95"/>
      <c r="MQL134" s="95"/>
      <c r="MQM134" s="95"/>
      <c r="MQN134" s="95"/>
      <c r="MQO134" s="95"/>
      <c r="MQP134" s="95"/>
      <c r="MQQ134" s="95"/>
      <c r="MQR134" s="95"/>
      <c r="MQS134" s="95"/>
      <c r="MQT134" s="95"/>
      <c r="MQU134" s="95"/>
      <c r="MQV134" s="95"/>
      <c r="MQW134" s="95"/>
      <c r="MQX134" s="95"/>
      <c r="MQY134" s="95"/>
      <c r="MQZ134" s="95"/>
      <c r="MRA134" s="95"/>
      <c r="MRB134" s="95"/>
      <c r="MRC134" s="95"/>
      <c r="MRD134" s="95"/>
      <c r="MRE134" s="95"/>
      <c r="MRF134" s="95"/>
      <c r="MRG134" s="95"/>
      <c r="MRH134" s="95"/>
      <c r="MRI134" s="95"/>
      <c r="MRJ134" s="95"/>
      <c r="MRK134" s="95"/>
      <c r="MRL134" s="95"/>
      <c r="MRM134" s="95"/>
      <c r="MRN134" s="95"/>
      <c r="MRO134" s="95"/>
      <c r="MRP134" s="95"/>
      <c r="MRQ134" s="95"/>
      <c r="MRR134" s="95"/>
      <c r="MRS134" s="95"/>
      <c r="MRT134" s="95"/>
      <c r="MRU134" s="95"/>
      <c r="MRV134" s="95"/>
      <c r="MRW134" s="95"/>
      <c r="MRX134" s="95"/>
      <c r="MRY134" s="95"/>
      <c r="MRZ134" s="95"/>
      <c r="MSA134" s="95"/>
      <c r="MSB134" s="95"/>
      <c r="MSC134" s="95"/>
      <c r="MSD134" s="95"/>
      <c r="MSE134" s="95"/>
      <c r="MSF134" s="95"/>
      <c r="MSG134" s="95"/>
      <c r="MSH134" s="95"/>
      <c r="MSI134" s="95"/>
      <c r="MSJ134" s="95"/>
      <c r="MSK134" s="95"/>
      <c r="MSL134" s="95"/>
      <c r="MSM134" s="95"/>
      <c r="MSN134" s="95"/>
      <c r="MSO134" s="95"/>
      <c r="MSP134" s="95"/>
      <c r="MSQ134" s="95"/>
      <c r="MSR134" s="95"/>
      <c r="MSS134" s="95"/>
      <c r="MST134" s="95"/>
      <c r="MSU134" s="95"/>
      <c r="MSV134" s="95"/>
      <c r="MSW134" s="95"/>
      <c r="MSX134" s="95"/>
      <c r="MSY134" s="95"/>
      <c r="MSZ134" s="95"/>
      <c r="MTA134" s="95"/>
      <c r="MTB134" s="95"/>
      <c r="MTC134" s="95"/>
      <c r="MTD134" s="95"/>
      <c r="MTE134" s="95"/>
      <c r="MTF134" s="95"/>
      <c r="MTG134" s="95"/>
      <c r="MTH134" s="95"/>
      <c r="MTI134" s="95"/>
      <c r="MTJ134" s="95"/>
      <c r="MTK134" s="95"/>
      <c r="MTL134" s="95"/>
      <c r="MTM134" s="95"/>
      <c r="MTN134" s="95"/>
      <c r="MTO134" s="95"/>
      <c r="MTP134" s="95"/>
      <c r="MTQ134" s="95"/>
      <c r="MTR134" s="95"/>
      <c r="MTS134" s="95"/>
      <c r="MTT134" s="95"/>
      <c r="MTU134" s="95"/>
      <c r="MTV134" s="95"/>
      <c r="MTW134" s="95"/>
      <c r="MTX134" s="95"/>
      <c r="MTY134" s="95"/>
      <c r="MTZ134" s="95"/>
      <c r="MUA134" s="95"/>
      <c r="MUB134" s="95"/>
      <c r="MUC134" s="95"/>
      <c r="MUD134" s="95"/>
      <c r="MUE134" s="95"/>
      <c r="MUF134" s="95"/>
      <c r="MUG134" s="95"/>
      <c r="MUH134" s="95"/>
      <c r="MUI134" s="95"/>
      <c r="MUJ134" s="95"/>
      <c r="MUK134" s="95"/>
      <c r="MUL134" s="95"/>
      <c r="MUM134" s="95"/>
      <c r="MUN134" s="95"/>
      <c r="MUO134" s="95"/>
      <c r="MUP134" s="95"/>
      <c r="MUQ134" s="95"/>
      <c r="MUR134" s="95"/>
      <c r="MUS134" s="95"/>
      <c r="MUT134" s="95"/>
      <c r="MUU134" s="95"/>
      <c r="MUV134" s="95"/>
      <c r="MUW134" s="95"/>
      <c r="MUX134" s="95"/>
      <c r="MUY134" s="95"/>
      <c r="MUZ134" s="95"/>
      <c r="MVA134" s="95"/>
      <c r="MVB134" s="95"/>
      <c r="MVC134" s="95"/>
      <c r="MVD134" s="95"/>
      <c r="MVE134" s="95"/>
      <c r="MVF134" s="95"/>
      <c r="MVG134" s="95"/>
      <c r="MVH134" s="95"/>
      <c r="MVI134" s="95"/>
      <c r="MVJ134" s="95"/>
      <c r="MVK134" s="95"/>
      <c r="MVL134" s="95"/>
      <c r="MVM134" s="95"/>
      <c r="MVN134" s="95"/>
      <c r="MVO134" s="95"/>
      <c r="MVP134" s="95"/>
      <c r="MVQ134" s="95"/>
      <c r="MVR134" s="95"/>
      <c r="MVS134" s="95"/>
      <c r="MVT134" s="95"/>
      <c r="MVU134" s="95"/>
      <c r="MVV134" s="95"/>
      <c r="MVW134" s="95"/>
      <c r="MVX134" s="95"/>
      <c r="MVY134" s="95"/>
      <c r="MVZ134" s="95"/>
      <c r="MWA134" s="95"/>
      <c r="MWB134" s="95"/>
      <c r="MWC134" s="95"/>
      <c r="MWD134" s="95"/>
      <c r="MWE134" s="95"/>
      <c r="MWF134" s="95"/>
      <c r="MWG134" s="95"/>
      <c r="MWH134" s="95"/>
      <c r="MWI134" s="95"/>
      <c r="MWJ134" s="95"/>
      <c r="MWK134" s="95"/>
      <c r="MWL134" s="95"/>
      <c r="MWM134" s="95"/>
      <c r="MWN134" s="95"/>
      <c r="MWO134" s="95"/>
      <c r="MWP134" s="95"/>
      <c r="MWQ134" s="95"/>
      <c r="MWR134" s="95"/>
      <c r="MWS134" s="95"/>
      <c r="MWT134" s="95"/>
      <c r="MWU134" s="95"/>
      <c r="MWV134" s="95"/>
      <c r="MWW134" s="95"/>
      <c r="MWX134" s="95"/>
      <c r="MWY134" s="95"/>
      <c r="MWZ134" s="95"/>
      <c r="MXA134" s="95"/>
      <c r="MXB134" s="95"/>
      <c r="MXC134" s="95"/>
      <c r="MXD134" s="95"/>
      <c r="MXE134" s="95"/>
      <c r="MXF134" s="95"/>
      <c r="MXG134" s="95"/>
      <c r="MXH134" s="95"/>
      <c r="MXI134" s="95"/>
      <c r="MXJ134" s="95"/>
      <c r="MXK134" s="95"/>
      <c r="MXL134" s="95"/>
      <c r="MXM134" s="95"/>
      <c r="MXN134" s="95"/>
      <c r="MXO134" s="95"/>
      <c r="MXP134" s="95"/>
      <c r="MXQ134" s="95"/>
      <c r="MXR134" s="95"/>
      <c r="MXS134" s="95"/>
      <c r="MXT134" s="95"/>
      <c r="MXU134" s="95"/>
      <c r="MXV134" s="95"/>
      <c r="MXW134" s="95"/>
      <c r="MXX134" s="95"/>
      <c r="MXY134" s="95"/>
      <c r="MXZ134" s="95"/>
      <c r="MYA134" s="95"/>
      <c r="MYB134" s="95"/>
      <c r="MYC134" s="95"/>
      <c r="MYD134" s="95"/>
      <c r="MYE134" s="95"/>
      <c r="MYF134" s="95"/>
      <c r="MYG134" s="95"/>
      <c r="MYH134" s="95"/>
      <c r="MYI134" s="95"/>
      <c r="MYJ134" s="95"/>
      <c r="MYK134" s="95"/>
      <c r="MYL134" s="95"/>
      <c r="MYM134" s="95"/>
      <c r="MYN134" s="95"/>
      <c r="MYO134" s="95"/>
      <c r="MYP134" s="95"/>
      <c r="MYQ134" s="95"/>
      <c r="MYR134" s="95"/>
      <c r="MYS134" s="95"/>
      <c r="MYT134" s="95"/>
      <c r="MYU134" s="95"/>
      <c r="MYV134" s="95"/>
      <c r="MYW134" s="95"/>
      <c r="MYX134" s="95"/>
      <c r="MYY134" s="95"/>
      <c r="MYZ134" s="95"/>
      <c r="MZA134" s="95"/>
      <c r="MZB134" s="95"/>
      <c r="MZC134" s="95"/>
      <c r="MZD134" s="95"/>
      <c r="MZE134" s="95"/>
      <c r="MZF134" s="95"/>
      <c r="MZG134" s="95"/>
      <c r="MZH134" s="95"/>
      <c r="MZI134" s="95"/>
      <c r="MZJ134" s="95"/>
      <c r="MZK134" s="95"/>
      <c r="MZL134" s="95"/>
      <c r="MZM134" s="95"/>
      <c r="MZN134" s="95"/>
      <c r="MZO134" s="95"/>
      <c r="MZP134" s="95"/>
      <c r="MZQ134" s="95"/>
      <c r="MZR134" s="95"/>
      <c r="MZS134" s="95"/>
      <c r="MZT134" s="95"/>
      <c r="MZU134" s="95"/>
      <c r="MZV134" s="95"/>
      <c r="MZW134" s="95"/>
      <c r="MZX134" s="95"/>
      <c r="MZY134" s="95"/>
      <c r="MZZ134" s="95"/>
      <c r="NAA134" s="95"/>
      <c r="NAB134" s="95"/>
      <c r="NAC134" s="95"/>
      <c r="NAD134" s="95"/>
      <c r="NAE134" s="95"/>
      <c r="NAF134" s="95"/>
      <c r="NAG134" s="95"/>
      <c r="NAH134" s="95"/>
      <c r="NAI134" s="95"/>
      <c r="NAJ134" s="95"/>
      <c r="NAK134" s="95"/>
      <c r="NAL134" s="95"/>
      <c r="NAM134" s="95"/>
      <c r="NAN134" s="95"/>
      <c r="NAO134" s="95"/>
      <c r="NAP134" s="95"/>
      <c r="NAQ134" s="95"/>
      <c r="NAR134" s="95"/>
      <c r="NAS134" s="95"/>
      <c r="NAT134" s="95"/>
      <c r="NAU134" s="95"/>
      <c r="NAV134" s="95"/>
      <c r="NAW134" s="95"/>
      <c r="NAX134" s="95"/>
      <c r="NAY134" s="95"/>
      <c r="NAZ134" s="95"/>
      <c r="NBA134" s="95"/>
      <c r="NBB134" s="95"/>
      <c r="NBC134" s="95"/>
      <c r="NBD134" s="95"/>
      <c r="NBE134" s="95"/>
      <c r="NBF134" s="95"/>
      <c r="NBG134" s="95"/>
      <c r="NBH134" s="95"/>
      <c r="NBI134" s="95"/>
      <c r="NBJ134" s="95"/>
      <c r="NBK134" s="95"/>
      <c r="NBL134" s="95"/>
      <c r="NBM134" s="95"/>
      <c r="NBN134" s="95"/>
      <c r="NBO134" s="95"/>
      <c r="NBP134" s="95"/>
      <c r="NBQ134" s="95"/>
      <c r="NBR134" s="95"/>
      <c r="NBS134" s="95"/>
      <c r="NBT134" s="95"/>
      <c r="NBU134" s="95"/>
      <c r="NBV134" s="95"/>
      <c r="NBW134" s="95"/>
      <c r="NBX134" s="95"/>
      <c r="NBY134" s="95"/>
      <c r="NBZ134" s="95"/>
      <c r="NCA134" s="95"/>
      <c r="NCB134" s="95"/>
      <c r="NCC134" s="95"/>
      <c r="NCD134" s="95"/>
      <c r="NCE134" s="95"/>
      <c r="NCF134" s="95"/>
      <c r="NCG134" s="95"/>
      <c r="NCH134" s="95"/>
      <c r="NCI134" s="95"/>
      <c r="NCJ134" s="95"/>
      <c r="NCK134" s="95"/>
      <c r="NCL134" s="95"/>
      <c r="NCM134" s="95"/>
      <c r="NCN134" s="95"/>
      <c r="NCO134" s="95"/>
      <c r="NCP134" s="95"/>
      <c r="NCQ134" s="95"/>
      <c r="NCR134" s="95"/>
      <c r="NCS134" s="95"/>
      <c r="NCT134" s="95"/>
      <c r="NCU134" s="95"/>
      <c r="NCV134" s="95"/>
      <c r="NCW134" s="95"/>
      <c r="NCX134" s="95"/>
      <c r="NCY134" s="95"/>
      <c r="NCZ134" s="95"/>
      <c r="NDA134" s="95"/>
      <c r="NDB134" s="95"/>
      <c r="NDC134" s="95"/>
      <c r="NDD134" s="95"/>
      <c r="NDE134" s="95"/>
      <c r="NDF134" s="95"/>
      <c r="NDG134" s="95"/>
      <c r="NDH134" s="95"/>
      <c r="NDI134" s="95"/>
      <c r="NDJ134" s="95"/>
      <c r="NDK134" s="95"/>
      <c r="NDL134" s="95"/>
      <c r="NDM134" s="95"/>
      <c r="NDN134" s="95"/>
      <c r="NDO134" s="95"/>
      <c r="NDP134" s="95"/>
      <c r="NDQ134" s="95"/>
      <c r="NDR134" s="95"/>
      <c r="NDS134" s="95"/>
      <c r="NDT134" s="95"/>
      <c r="NDU134" s="95"/>
      <c r="NDV134" s="95"/>
      <c r="NDW134" s="95"/>
      <c r="NDX134" s="95"/>
      <c r="NDY134" s="95"/>
      <c r="NDZ134" s="95"/>
      <c r="NEA134" s="95"/>
      <c r="NEB134" s="95"/>
      <c r="NEC134" s="95"/>
      <c r="NED134" s="95"/>
      <c r="NEE134" s="95"/>
      <c r="NEF134" s="95"/>
      <c r="NEG134" s="95"/>
      <c r="NEH134" s="95"/>
      <c r="NEI134" s="95"/>
      <c r="NEJ134" s="95"/>
      <c r="NEK134" s="95"/>
      <c r="NEL134" s="95"/>
      <c r="NEM134" s="95"/>
      <c r="NEN134" s="95"/>
      <c r="NEO134" s="95"/>
      <c r="NEP134" s="95"/>
      <c r="NEQ134" s="95"/>
      <c r="NER134" s="95"/>
      <c r="NES134" s="95"/>
      <c r="NET134" s="95"/>
      <c r="NEU134" s="95"/>
      <c r="NEV134" s="95"/>
      <c r="NEW134" s="95"/>
      <c r="NEX134" s="95"/>
      <c r="NEY134" s="95"/>
      <c r="NEZ134" s="95"/>
      <c r="NFA134" s="95"/>
      <c r="NFB134" s="95"/>
      <c r="NFC134" s="95"/>
      <c r="NFD134" s="95"/>
      <c r="NFE134" s="95"/>
      <c r="NFF134" s="95"/>
      <c r="NFG134" s="95"/>
      <c r="NFH134" s="95"/>
      <c r="NFI134" s="95"/>
      <c r="NFJ134" s="95"/>
      <c r="NFK134" s="95"/>
      <c r="NFL134" s="95"/>
      <c r="NFM134" s="95"/>
      <c r="NFN134" s="95"/>
      <c r="NFO134" s="95"/>
      <c r="NFP134" s="95"/>
      <c r="NFQ134" s="95"/>
      <c r="NFR134" s="95"/>
      <c r="NFS134" s="95"/>
      <c r="NFT134" s="95"/>
      <c r="NFU134" s="95"/>
      <c r="NFV134" s="95"/>
      <c r="NFW134" s="95"/>
      <c r="NFX134" s="95"/>
      <c r="NFY134" s="95"/>
      <c r="NFZ134" s="95"/>
      <c r="NGA134" s="95"/>
      <c r="NGB134" s="95"/>
      <c r="NGC134" s="95"/>
      <c r="NGD134" s="95"/>
      <c r="NGE134" s="95"/>
      <c r="NGF134" s="95"/>
      <c r="NGG134" s="95"/>
      <c r="NGH134" s="95"/>
      <c r="NGI134" s="95"/>
      <c r="NGJ134" s="95"/>
      <c r="NGK134" s="95"/>
      <c r="NGL134" s="95"/>
      <c r="NGM134" s="95"/>
      <c r="NGN134" s="95"/>
      <c r="NGO134" s="95"/>
      <c r="NGP134" s="95"/>
      <c r="NGQ134" s="95"/>
      <c r="NGR134" s="95"/>
      <c r="NGS134" s="95"/>
      <c r="NGT134" s="95"/>
      <c r="NGU134" s="95"/>
      <c r="NGV134" s="95"/>
      <c r="NGW134" s="95"/>
      <c r="NGX134" s="95"/>
      <c r="NGY134" s="95"/>
      <c r="NGZ134" s="95"/>
      <c r="NHA134" s="95"/>
      <c r="NHB134" s="95"/>
      <c r="NHC134" s="95"/>
      <c r="NHD134" s="95"/>
      <c r="NHE134" s="95"/>
      <c r="NHF134" s="95"/>
      <c r="NHG134" s="95"/>
      <c r="NHH134" s="95"/>
      <c r="NHI134" s="95"/>
      <c r="NHJ134" s="95"/>
      <c r="NHK134" s="95"/>
      <c r="NHL134" s="95"/>
      <c r="NHM134" s="95"/>
      <c r="NHN134" s="95"/>
      <c r="NHO134" s="95"/>
      <c r="NHP134" s="95"/>
      <c r="NHQ134" s="95"/>
      <c r="NHR134" s="95"/>
      <c r="NHS134" s="95"/>
      <c r="NHT134" s="95"/>
      <c r="NHU134" s="95"/>
      <c r="NHV134" s="95"/>
      <c r="NHW134" s="95"/>
      <c r="NHX134" s="95"/>
      <c r="NHY134" s="95"/>
      <c r="NHZ134" s="95"/>
      <c r="NIA134" s="95"/>
      <c r="NIB134" s="95"/>
      <c r="NIC134" s="95"/>
      <c r="NID134" s="95"/>
      <c r="NIE134" s="95"/>
      <c r="NIF134" s="95"/>
      <c r="NIG134" s="95"/>
      <c r="NIH134" s="95"/>
      <c r="NII134" s="95"/>
      <c r="NIJ134" s="95"/>
      <c r="NIK134" s="95"/>
      <c r="NIL134" s="95"/>
      <c r="NIM134" s="95"/>
      <c r="NIN134" s="95"/>
      <c r="NIO134" s="95"/>
      <c r="NIP134" s="95"/>
      <c r="NIQ134" s="95"/>
      <c r="NIR134" s="95"/>
      <c r="NIS134" s="95"/>
      <c r="NIT134" s="95"/>
      <c r="NIU134" s="95"/>
      <c r="NIV134" s="95"/>
      <c r="NIW134" s="95"/>
      <c r="NIX134" s="95"/>
      <c r="NIY134" s="95"/>
      <c r="NIZ134" s="95"/>
      <c r="NJA134" s="95"/>
      <c r="NJB134" s="95"/>
      <c r="NJC134" s="95"/>
      <c r="NJD134" s="95"/>
      <c r="NJE134" s="95"/>
      <c r="NJF134" s="95"/>
      <c r="NJG134" s="95"/>
      <c r="NJH134" s="95"/>
      <c r="NJI134" s="95"/>
      <c r="NJJ134" s="95"/>
      <c r="NJK134" s="95"/>
      <c r="NJL134" s="95"/>
      <c r="NJM134" s="95"/>
      <c r="NJN134" s="95"/>
      <c r="NJO134" s="95"/>
      <c r="NJP134" s="95"/>
      <c r="NJQ134" s="95"/>
      <c r="NJR134" s="95"/>
      <c r="NJS134" s="95"/>
      <c r="NJT134" s="95"/>
      <c r="NJU134" s="95"/>
      <c r="NJV134" s="95"/>
      <c r="NJW134" s="95"/>
      <c r="NJX134" s="95"/>
      <c r="NJY134" s="95"/>
      <c r="NJZ134" s="95"/>
      <c r="NKA134" s="95"/>
      <c r="NKB134" s="95"/>
      <c r="NKC134" s="95"/>
      <c r="NKD134" s="95"/>
      <c r="NKE134" s="95"/>
      <c r="NKF134" s="95"/>
      <c r="NKG134" s="95"/>
      <c r="NKH134" s="95"/>
      <c r="NKI134" s="95"/>
      <c r="NKJ134" s="95"/>
      <c r="NKK134" s="95"/>
      <c r="NKL134" s="95"/>
      <c r="NKM134" s="95"/>
      <c r="NKN134" s="95"/>
      <c r="NKO134" s="95"/>
      <c r="NKP134" s="95"/>
      <c r="NKQ134" s="95"/>
      <c r="NKR134" s="95"/>
      <c r="NKS134" s="95"/>
      <c r="NKT134" s="95"/>
      <c r="NKU134" s="95"/>
      <c r="NKV134" s="95"/>
      <c r="NKW134" s="95"/>
      <c r="NKX134" s="95"/>
      <c r="NKY134" s="95"/>
      <c r="NKZ134" s="95"/>
      <c r="NLA134" s="95"/>
      <c r="NLB134" s="95"/>
      <c r="NLC134" s="95"/>
      <c r="NLD134" s="95"/>
      <c r="NLE134" s="95"/>
      <c r="NLF134" s="95"/>
      <c r="NLG134" s="95"/>
      <c r="NLH134" s="95"/>
      <c r="NLI134" s="95"/>
      <c r="NLJ134" s="95"/>
      <c r="NLK134" s="95"/>
      <c r="NLL134" s="95"/>
      <c r="NLM134" s="95"/>
      <c r="NLN134" s="95"/>
      <c r="NLO134" s="95"/>
      <c r="NLP134" s="95"/>
      <c r="NLQ134" s="95"/>
      <c r="NLR134" s="95"/>
      <c r="NLS134" s="95"/>
      <c r="NLT134" s="95"/>
      <c r="NLU134" s="95"/>
      <c r="NLV134" s="95"/>
      <c r="NLW134" s="95"/>
      <c r="NLX134" s="95"/>
      <c r="NLY134" s="95"/>
      <c r="NLZ134" s="95"/>
      <c r="NMA134" s="95"/>
      <c r="NMB134" s="95"/>
      <c r="NMC134" s="95"/>
      <c r="NMD134" s="95"/>
      <c r="NME134" s="95"/>
      <c r="NMF134" s="95"/>
      <c r="NMG134" s="95"/>
      <c r="NMH134" s="95"/>
      <c r="NMI134" s="95"/>
      <c r="NMJ134" s="95"/>
      <c r="NMK134" s="95"/>
      <c r="NML134" s="95"/>
      <c r="NMM134" s="95"/>
      <c r="NMN134" s="95"/>
      <c r="NMO134" s="95"/>
      <c r="NMP134" s="95"/>
      <c r="NMQ134" s="95"/>
      <c r="NMR134" s="95"/>
      <c r="NMS134" s="95"/>
      <c r="NMT134" s="95"/>
      <c r="NMU134" s="95"/>
      <c r="NMV134" s="95"/>
      <c r="NMW134" s="95"/>
      <c r="NMX134" s="95"/>
      <c r="NMY134" s="95"/>
      <c r="NMZ134" s="95"/>
      <c r="NNA134" s="95"/>
      <c r="NNB134" s="95"/>
      <c r="NNC134" s="95"/>
      <c r="NND134" s="95"/>
      <c r="NNE134" s="95"/>
      <c r="NNF134" s="95"/>
      <c r="NNG134" s="95"/>
      <c r="NNH134" s="95"/>
      <c r="NNI134" s="95"/>
      <c r="NNJ134" s="95"/>
      <c r="NNK134" s="95"/>
      <c r="NNL134" s="95"/>
      <c r="NNM134" s="95"/>
      <c r="NNN134" s="95"/>
      <c r="NNO134" s="95"/>
      <c r="NNP134" s="95"/>
      <c r="NNQ134" s="95"/>
      <c r="NNR134" s="95"/>
      <c r="NNS134" s="95"/>
      <c r="NNT134" s="95"/>
      <c r="NNU134" s="95"/>
      <c r="NNV134" s="95"/>
      <c r="NNW134" s="95"/>
      <c r="NNX134" s="95"/>
      <c r="NNY134" s="95"/>
      <c r="NNZ134" s="95"/>
      <c r="NOA134" s="95"/>
      <c r="NOB134" s="95"/>
      <c r="NOC134" s="95"/>
      <c r="NOD134" s="95"/>
      <c r="NOE134" s="95"/>
      <c r="NOF134" s="95"/>
      <c r="NOG134" s="95"/>
      <c r="NOH134" s="95"/>
      <c r="NOI134" s="95"/>
      <c r="NOJ134" s="95"/>
      <c r="NOK134" s="95"/>
      <c r="NOL134" s="95"/>
      <c r="NOM134" s="95"/>
      <c r="NON134" s="95"/>
      <c r="NOO134" s="95"/>
      <c r="NOP134" s="95"/>
      <c r="NOQ134" s="95"/>
      <c r="NOR134" s="95"/>
      <c r="NOS134" s="95"/>
      <c r="NOT134" s="95"/>
      <c r="NOU134" s="95"/>
      <c r="NOV134" s="95"/>
      <c r="NOW134" s="95"/>
      <c r="NOX134" s="95"/>
      <c r="NOY134" s="95"/>
      <c r="NOZ134" s="95"/>
      <c r="NPA134" s="95"/>
      <c r="NPB134" s="95"/>
      <c r="NPC134" s="95"/>
      <c r="NPD134" s="95"/>
      <c r="NPE134" s="95"/>
      <c r="NPF134" s="95"/>
      <c r="NPG134" s="95"/>
      <c r="NPH134" s="95"/>
      <c r="NPI134" s="95"/>
      <c r="NPJ134" s="95"/>
      <c r="NPK134" s="95"/>
      <c r="NPL134" s="95"/>
      <c r="NPM134" s="95"/>
      <c r="NPN134" s="95"/>
      <c r="NPO134" s="95"/>
      <c r="NPP134" s="95"/>
      <c r="NPQ134" s="95"/>
      <c r="NPR134" s="95"/>
      <c r="NPS134" s="95"/>
      <c r="NPT134" s="95"/>
      <c r="NPU134" s="95"/>
      <c r="NPV134" s="95"/>
      <c r="NPW134" s="95"/>
      <c r="NPX134" s="95"/>
      <c r="NPY134" s="95"/>
      <c r="NPZ134" s="95"/>
      <c r="NQA134" s="95"/>
      <c r="NQB134" s="95"/>
      <c r="NQC134" s="95"/>
      <c r="NQD134" s="95"/>
      <c r="NQE134" s="95"/>
      <c r="NQF134" s="95"/>
      <c r="NQG134" s="95"/>
      <c r="NQH134" s="95"/>
      <c r="NQI134" s="95"/>
      <c r="NQJ134" s="95"/>
      <c r="NQK134" s="95"/>
      <c r="NQL134" s="95"/>
      <c r="NQM134" s="95"/>
      <c r="NQN134" s="95"/>
      <c r="NQO134" s="95"/>
      <c r="NQP134" s="95"/>
      <c r="NQQ134" s="95"/>
      <c r="NQR134" s="95"/>
      <c r="NQS134" s="95"/>
      <c r="NQT134" s="95"/>
      <c r="NQU134" s="95"/>
      <c r="NQV134" s="95"/>
      <c r="NQW134" s="95"/>
      <c r="NQX134" s="95"/>
      <c r="NQY134" s="95"/>
      <c r="NQZ134" s="95"/>
      <c r="NRA134" s="95"/>
      <c r="NRB134" s="95"/>
      <c r="NRC134" s="95"/>
      <c r="NRD134" s="95"/>
      <c r="NRE134" s="95"/>
      <c r="NRF134" s="95"/>
      <c r="NRG134" s="95"/>
      <c r="NRH134" s="95"/>
      <c r="NRI134" s="95"/>
      <c r="NRJ134" s="95"/>
      <c r="NRK134" s="95"/>
      <c r="NRL134" s="95"/>
      <c r="NRM134" s="95"/>
      <c r="NRN134" s="95"/>
      <c r="NRO134" s="95"/>
      <c r="NRP134" s="95"/>
      <c r="NRQ134" s="95"/>
      <c r="NRR134" s="95"/>
      <c r="NRS134" s="95"/>
      <c r="NRT134" s="95"/>
      <c r="NRU134" s="95"/>
      <c r="NRV134" s="95"/>
      <c r="NRW134" s="95"/>
      <c r="NRX134" s="95"/>
      <c r="NRY134" s="95"/>
      <c r="NRZ134" s="95"/>
      <c r="NSA134" s="95"/>
      <c r="NSB134" s="95"/>
      <c r="NSC134" s="95"/>
      <c r="NSD134" s="95"/>
      <c r="NSE134" s="95"/>
      <c r="NSF134" s="95"/>
      <c r="NSG134" s="95"/>
      <c r="NSH134" s="95"/>
      <c r="NSI134" s="95"/>
      <c r="NSJ134" s="95"/>
      <c r="NSK134" s="95"/>
      <c r="NSL134" s="95"/>
      <c r="NSM134" s="95"/>
      <c r="NSN134" s="95"/>
      <c r="NSO134" s="95"/>
      <c r="NSP134" s="95"/>
      <c r="NSQ134" s="95"/>
      <c r="NSR134" s="95"/>
      <c r="NSS134" s="95"/>
      <c r="NST134" s="95"/>
      <c r="NSU134" s="95"/>
      <c r="NSV134" s="95"/>
      <c r="NSW134" s="95"/>
      <c r="NSX134" s="95"/>
      <c r="NSY134" s="95"/>
      <c r="NSZ134" s="95"/>
      <c r="NTA134" s="95"/>
      <c r="NTB134" s="95"/>
      <c r="NTC134" s="95"/>
      <c r="NTD134" s="95"/>
      <c r="NTE134" s="95"/>
      <c r="NTF134" s="95"/>
      <c r="NTG134" s="95"/>
      <c r="NTH134" s="95"/>
      <c r="NTI134" s="95"/>
      <c r="NTJ134" s="95"/>
      <c r="NTK134" s="95"/>
      <c r="NTL134" s="95"/>
      <c r="NTM134" s="95"/>
      <c r="NTN134" s="95"/>
      <c r="NTO134" s="95"/>
      <c r="NTP134" s="95"/>
      <c r="NTQ134" s="95"/>
      <c r="NTR134" s="95"/>
      <c r="NTS134" s="95"/>
      <c r="NTT134" s="95"/>
      <c r="NTU134" s="95"/>
      <c r="NTV134" s="95"/>
      <c r="NTW134" s="95"/>
      <c r="NTX134" s="95"/>
      <c r="NTY134" s="95"/>
      <c r="NTZ134" s="95"/>
      <c r="NUA134" s="95"/>
      <c r="NUB134" s="95"/>
      <c r="NUC134" s="95"/>
      <c r="NUD134" s="95"/>
      <c r="NUE134" s="95"/>
      <c r="NUF134" s="95"/>
      <c r="NUG134" s="95"/>
      <c r="NUH134" s="95"/>
      <c r="NUI134" s="95"/>
      <c r="NUJ134" s="95"/>
      <c r="NUK134" s="95"/>
      <c r="NUL134" s="95"/>
      <c r="NUM134" s="95"/>
      <c r="NUN134" s="95"/>
      <c r="NUO134" s="95"/>
      <c r="NUP134" s="95"/>
      <c r="NUQ134" s="95"/>
      <c r="NUR134" s="95"/>
      <c r="NUS134" s="95"/>
      <c r="NUT134" s="95"/>
      <c r="NUU134" s="95"/>
      <c r="NUV134" s="95"/>
      <c r="NUW134" s="95"/>
      <c r="NUX134" s="95"/>
      <c r="NUY134" s="95"/>
      <c r="NUZ134" s="95"/>
      <c r="NVA134" s="95"/>
      <c r="NVB134" s="95"/>
      <c r="NVC134" s="95"/>
      <c r="NVD134" s="95"/>
      <c r="NVE134" s="95"/>
      <c r="NVF134" s="95"/>
      <c r="NVG134" s="95"/>
      <c r="NVH134" s="95"/>
      <c r="NVI134" s="95"/>
      <c r="NVJ134" s="95"/>
      <c r="NVK134" s="95"/>
      <c r="NVL134" s="95"/>
      <c r="NVM134" s="95"/>
      <c r="NVN134" s="95"/>
      <c r="NVO134" s="95"/>
      <c r="NVP134" s="95"/>
      <c r="NVQ134" s="95"/>
      <c r="NVR134" s="95"/>
      <c r="NVS134" s="95"/>
      <c r="NVT134" s="95"/>
      <c r="NVU134" s="95"/>
      <c r="NVV134" s="95"/>
      <c r="NVW134" s="95"/>
      <c r="NVX134" s="95"/>
      <c r="NVY134" s="95"/>
      <c r="NVZ134" s="95"/>
      <c r="NWA134" s="95"/>
      <c r="NWB134" s="95"/>
      <c r="NWC134" s="95"/>
      <c r="NWD134" s="95"/>
      <c r="NWE134" s="95"/>
      <c r="NWF134" s="95"/>
      <c r="NWG134" s="95"/>
      <c r="NWH134" s="95"/>
      <c r="NWI134" s="95"/>
      <c r="NWJ134" s="95"/>
      <c r="NWK134" s="95"/>
      <c r="NWL134" s="95"/>
      <c r="NWM134" s="95"/>
      <c r="NWN134" s="95"/>
      <c r="NWO134" s="95"/>
      <c r="NWP134" s="95"/>
      <c r="NWQ134" s="95"/>
      <c r="NWR134" s="95"/>
      <c r="NWS134" s="95"/>
      <c r="NWT134" s="95"/>
      <c r="NWU134" s="95"/>
      <c r="NWV134" s="95"/>
      <c r="NWW134" s="95"/>
      <c r="NWX134" s="95"/>
      <c r="NWY134" s="95"/>
      <c r="NWZ134" s="95"/>
      <c r="NXA134" s="95"/>
      <c r="NXB134" s="95"/>
      <c r="NXC134" s="95"/>
      <c r="NXD134" s="95"/>
      <c r="NXE134" s="95"/>
      <c r="NXF134" s="95"/>
      <c r="NXG134" s="95"/>
      <c r="NXH134" s="95"/>
      <c r="NXI134" s="95"/>
      <c r="NXJ134" s="95"/>
      <c r="NXK134" s="95"/>
      <c r="NXL134" s="95"/>
      <c r="NXM134" s="95"/>
      <c r="NXN134" s="95"/>
      <c r="NXO134" s="95"/>
      <c r="NXP134" s="95"/>
      <c r="NXQ134" s="95"/>
      <c r="NXR134" s="95"/>
      <c r="NXS134" s="95"/>
      <c r="NXT134" s="95"/>
      <c r="NXU134" s="95"/>
      <c r="NXV134" s="95"/>
      <c r="NXW134" s="95"/>
      <c r="NXX134" s="95"/>
      <c r="NXY134" s="95"/>
      <c r="NXZ134" s="95"/>
      <c r="NYA134" s="95"/>
      <c r="NYB134" s="95"/>
      <c r="NYC134" s="95"/>
      <c r="NYD134" s="95"/>
      <c r="NYE134" s="95"/>
      <c r="NYF134" s="95"/>
      <c r="NYG134" s="95"/>
      <c r="NYH134" s="95"/>
      <c r="NYI134" s="95"/>
      <c r="NYJ134" s="95"/>
      <c r="NYK134" s="95"/>
      <c r="NYL134" s="95"/>
      <c r="NYM134" s="95"/>
      <c r="NYN134" s="95"/>
      <c r="NYO134" s="95"/>
      <c r="NYP134" s="95"/>
      <c r="NYQ134" s="95"/>
      <c r="NYR134" s="95"/>
      <c r="NYS134" s="95"/>
      <c r="NYT134" s="95"/>
      <c r="NYU134" s="95"/>
      <c r="NYV134" s="95"/>
      <c r="NYW134" s="95"/>
      <c r="NYX134" s="95"/>
      <c r="NYY134" s="95"/>
      <c r="NYZ134" s="95"/>
      <c r="NZA134" s="95"/>
      <c r="NZB134" s="95"/>
      <c r="NZC134" s="95"/>
      <c r="NZD134" s="95"/>
      <c r="NZE134" s="95"/>
      <c r="NZF134" s="95"/>
      <c r="NZG134" s="95"/>
      <c r="NZH134" s="95"/>
      <c r="NZI134" s="95"/>
      <c r="NZJ134" s="95"/>
      <c r="NZK134" s="95"/>
      <c r="NZL134" s="95"/>
      <c r="NZM134" s="95"/>
      <c r="NZN134" s="95"/>
      <c r="NZO134" s="95"/>
      <c r="NZP134" s="95"/>
      <c r="NZQ134" s="95"/>
      <c r="NZR134" s="95"/>
      <c r="NZS134" s="95"/>
      <c r="NZT134" s="95"/>
      <c r="NZU134" s="95"/>
      <c r="NZV134" s="95"/>
      <c r="NZW134" s="95"/>
      <c r="NZX134" s="95"/>
      <c r="NZY134" s="95"/>
      <c r="NZZ134" s="95"/>
      <c r="OAA134" s="95"/>
      <c r="OAB134" s="95"/>
      <c r="OAC134" s="95"/>
      <c r="OAD134" s="95"/>
      <c r="OAE134" s="95"/>
      <c r="OAF134" s="95"/>
      <c r="OAG134" s="95"/>
      <c r="OAH134" s="95"/>
      <c r="OAI134" s="95"/>
      <c r="OAJ134" s="95"/>
      <c r="OAK134" s="95"/>
      <c r="OAL134" s="95"/>
      <c r="OAM134" s="95"/>
      <c r="OAN134" s="95"/>
      <c r="OAO134" s="95"/>
      <c r="OAP134" s="95"/>
      <c r="OAQ134" s="95"/>
      <c r="OAR134" s="95"/>
      <c r="OAS134" s="95"/>
      <c r="OAT134" s="95"/>
      <c r="OAU134" s="95"/>
      <c r="OAV134" s="95"/>
      <c r="OAW134" s="95"/>
      <c r="OAX134" s="95"/>
      <c r="OAY134" s="95"/>
      <c r="OAZ134" s="95"/>
      <c r="OBA134" s="95"/>
      <c r="OBB134" s="95"/>
      <c r="OBC134" s="95"/>
      <c r="OBD134" s="95"/>
      <c r="OBE134" s="95"/>
      <c r="OBF134" s="95"/>
      <c r="OBG134" s="95"/>
      <c r="OBH134" s="95"/>
      <c r="OBI134" s="95"/>
      <c r="OBJ134" s="95"/>
      <c r="OBK134" s="95"/>
      <c r="OBL134" s="95"/>
      <c r="OBM134" s="95"/>
      <c r="OBN134" s="95"/>
      <c r="OBO134" s="95"/>
      <c r="OBP134" s="95"/>
      <c r="OBQ134" s="95"/>
      <c r="OBR134" s="95"/>
      <c r="OBS134" s="95"/>
      <c r="OBT134" s="95"/>
      <c r="OBU134" s="95"/>
      <c r="OBV134" s="95"/>
      <c r="OBW134" s="95"/>
      <c r="OBX134" s="95"/>
      <c r="OBY134" s="95"/>
      <c r="OBZ134" s="95"/>
      <c r="OCA134" s="95"/>
      <c r="OCB134" s="95"/>
      <c r="OCC134" s="95"/>
      <c r="OCD134" s="95"/>
      <c r="OCE134" s="95"/>
      <c r="OCF134" s="95"/>
      <c r="OCG134" s="95"/>
      <c r="OCH134" s="95"/>
      <c r="OCI134" s="95"/>
      <c r="OCJ134" s="95"/>
      <c r="OCK134" s="95"/>
      <c r="OCL134" s="95"/>
      <c r="OCM134" s="95"/>
      <c r="OCN134" s="95"/>
      <c r="OCO134" s="95"/>
      <c r="OCP134" s="95"/>
      <c r="OCQ134" s="95"/>
      <c r="OCR134" s="95"/>
      <c r="OCS134" s="95"/>
      <c r="OCT134" s="95"/>
      <c r="OCU134" s="95"/>
      <c r="OCV134" s="95"/>
      <c r="OCW134" s="95"/>
      <c r="OCX134" s="95"/>
      <c r="OCY134" s="95"/>
      <c r="OCZ134" s="95"/>
      <c r="ODA134" s="95"/>
      <c r="ODB134" s="95"/>
      <c r="ODC134" s="95"/>
      <c r="ODD134" s="95"/>
      <c r="ODE134" s="95"/>
      <c r="ODF134" s="95"/>
      <c r="ODG134" s="95"/>
      <c r="ODH134" s="95"/>
      <c r="ODI134" s="95"/>
      <c r="ODJ134" s="95"/>
      <c r="ODK134" s="95"/>
      <c r="ODL134" s="95"/>
      <c r="ODM134" s="95"/>
      <c r="ODN134" s="95"/>
      <c r="ODO134" s="95"/>
      <c r="ODP134" s="95"/>
      <c r="ODQ134" s="95"/>
      <c r="ODR134" s="95"/>
      <c r="ODS134" s="95"/>
      <c r="ODT134" s="95"/>
      <c r="ODU134" s="95"/>
      <c r="ODV134" s="95"/>
      <c r="ODW134" s="95"/>
      <c r="ODX134" s="95"/>
      <c r="ODY134" s="95"/>
      <c r="ODZ134" s="95"/>
      <c r="OEA134" s="95"/>
      <c r="OEB134" s="95"/>
      <c r="OEC134" s="95"/>
      <c r="OED134" s="95"/>
      <c r="OEE134" s="95"/>
      <c r="OEF134" s="95"/>
      <c r="OEG134" s="95"/>
      <c r="OEH134" s="95"/>
      <c r="OEI134" s="95"/>
      <c r="OEJ134" s="95"/>
      <c r="OEK134" s="95"/>
      <c r="OEL134" s="95"/>
      <c r="OEM134" s="95"/>
      <c r="OEN134" s="95"/>
      <c r="OEO134" s="95"/>
      <c r="OEP134" s="95"/>
      <c r="OEQ134" s="95"/>
      <c r="OER134" s="95"/>
      <c r="OES134" s="95"/>
      <c r="OET134" s="95"/>
      <c r="OEU134" s="95"/>
      <c r="OEV134" s="95"/>
      <c r="OEW134" s="95"/>
      <c r="OEX134" s="95"/>
      <c r="OEY134" s="95"/>
      <c r="OEZ134" s="95"/>
      <c r="OFA134" s="95"/>
      <c r="OFB134" s="95"/>
      <c r="OFC134" s="95"/>
      <c r="OFD134" s="95"/>
      <c r="OFE134" s="95"/>
      <c r="OFF134" s="95"/>
      <c r="OFG134" s="95"/>
      <c r="OFH134" s="95"/>
      <c r="OFI134" s="95"/>
      <c r="OFJ134" s="95"/>
      <c r="OFK134" s="95"/>
      <c r="OFL134" s="95"/>
      <c r="OFM134" s="95"/>
      <c r="OFN134" s="95"/>
      <c r="OFO134" s="95"/>
      <c r="OFP134" s="95"/>
      <c r="OFQ134" s="95"/>
      <c r="OFR134" s="95"/>
      <c r="OFS134" s="95"/>
      <c r="OFT134" s="95"/>
      <c r="OFU134" s="95"/>
      <c r="OFV134" s="95"/>
      <c r="OFW134" s="95"/>
      <c r="OFX134" s="95"/>
      <c r="OFY134" s="95"/>
      <c r="OFZ134" s="95"/>
      <c r="OGA134" s="95"/>
      <c r="OGB134" s="95"/>
      <c r="OGC134" s="95"/>
      <c r="OGD134" s="95"/>
      <c r="OGE134" s="95"/>
      <c r="OGF134" s="95"/>
      <c r="OGG134" s="95"/>
      <c r="OGH134" s="95"/>
      <c r="OGI134" s="95"/>
      <c r="OGJ134" s="95"/>
      <c r="OGK134" s="95"/>
      <c r="OGL134" s="95"/>
      <c r="OGM134" s="95"/>
      <c r="OGN134" s="95"/>
      <c r="OGO134" s="95"/>
      <c r="OGP134" s="95"/>
      <c r="OGQ134" s="95"/>
      <c r="OGR134" s="95"/>
      <c r="OGS134" s="95"/>
      <c r="OGT134" s="95"/>
      <c r="OGU134" s="95"/>
      <c r="OGV134" s="95"/>
      <c r="OGW134" s="95"/>
      <c r="OGX134" s="95"/>
      <c r="OGY134" s="95"/>
      <c r="OGZ134" s="95"/>
      <c r="OHA134" s="95"/>
      <c r="OHB134" s="95"/>
      <c r="OHC134" s="95"/>
      <c r="OHD134" s="95"/>
      <c r="OHE134" s="95"/>
      <c r="OHF134" s="95"/>
      <c r="OHG134" s="95"/>
      <c r="OHH134" s="95"/>
      <c r="OHI134" s="95"/>
      <c r="OHJ134" s="95"/>
      <c r="OHK134" s="95"/>
      <c r="OHL134" s="95"/>
      <c r="OHM134" s="95"/>
      <c r="OHN134" s="95"/>
      <c r="OHO134" s="95"/>
      <c r="OHP134" s="95"/>
      <c r="OHQ134" s="95"/>
      <c r="OHR134" s="95"/>
      <c r="OHS134" s="95"/>
      <c r="OHT134" s="95"/>
      <c r="OHU134" s="95"/>
      <c r="OHV134" s="95"/>
      <c r="OHW134" s="95"/>
      <c r="OHX134" s="95"/>
      <c r="OHY134" s="95"/>
      <c r="OHZ134" s="95"/>
      <c r="OIA134" s="95"/>
      <c r="OIB134" s="95"/>
      <c r="OIC134" s="95"/>
      <c r="OID134" s="95"/>
      <c r="OIE134" s="95"/>
      <c r="OIF134" s="95"/>
      <c r="OIG134" s="95"/>
      <c r="OIH134" s="95"/>
      <c r="OII134" s="95"/>
      <c r="OIJ134" s="95"/>
      <c r="OIK134" s="95"/>
      <c r="OIL134" s="95"/>
      <c r="OIM134" s="95"/>
      <c r="OIN134" s="95"/>
      <c r="OIO134" s="95"/>
      <c r="OIP134" s="95"/>
      <c r="OIQ134" s="95"/>
      <c r="OIR134" s="95"/>
      <c r="OIS134" s="95"/>
      <c r="OIT134" s="95"/>
      <c r="OIU134" s="95"/>
      <c r="OIV134" s="95"/>
      <c r="OIW134" s="95"/>
      <c r="OIX134" s="95"/>
      <c r="OIY134" s="95"/>
      <c r="OIZ134" s="95"/>
      <c r="OJA134" s="95"/>
      <c r="OJB134" s="95"/>
      <c r="OJC134" s="95"/>
      <c r="OJD134" s="95"/>
      <c r="OJE134" s="95"/>
      <c r="OJF134" s="95"/>
      <c r="OJG134" s="95"/>
      <c r="OJH134" s="95"/>
      <c r="OJI134" s="95"/>
      <c r="OJJ134" s="95"/>
      <c r="OJK134" s="95"/>
      <c r="OJL134" s="95"/>
      <c r="OJM134" s="95"/>
      <c r="OJN134" s="95"/>
      <c r="OJO134" s="95"/>
      <c r="OJP134" s="95"/>
      <c r="OJQ134" s="95"/>
      <c r="OJR134" s="95"/>
      <c r="OJS134" s="95"/>
      <c r="OJT134" s="95"/>
      <c r="OJU134" s="95"/>
      <c r="OJV134" s="95"/>
      <c r="OJW134" s="95"/>
      <c r="OJX134" s="95"/>
      <c r="OJY134" s="95"/>
      <c r="OJZ134" s="95"/>
      <c r="OKA134" s="95"/>
      <c r="OKB134" s="95"/>
      <c r="OKC134" s="95"/>
      <c r="OKD134" s="95"/>
      <c r="OKE134" s="95"/>
      <c r="OKF134" s="95"/>
      <c r="OKG134" s="95"/>
      <c r="OKH134" s="95"/>
      <c r="OKI134" s="95"/>
      <c r="OKJ134" s="95"/>
      <c r="OKK134" s="95"/>
      <c r="OKL134" s="95"/>
      <c r="OKM134" s="95"/>
      <c r="OKN134" s="95"/>
      <c r="OKO134" s="95"/>
      <c r="OKP134" s="95"/>
      <c r="OKQ134" s="95"/>
      <c r="OKR134" s="95"/>
      <c r="OKS134" s="95"/>
      <c r="OKT134" s="95"/>
      <c r="OKU134" s="95"/>
      <c r="OKV134" s="95"/>
      <c r="OKW134" s="95"/>
      <c r="OKX134" s="95"/>
      <c r="OKY134" s="95"/>
      <c r="OKZ134" s="95"/>
      <c r="OLA134" s="95"/>
      <c r="OLB134" s="95"/>
      <c r="OLC134" s="95"/>
      <c r="OLD134" s="95"/>
      <c r="OLE134" s="95"/>
      <c r="OLF134" s="95"/>
      <c r="OLG134" s="95"/>
      <c r="OLH134" s="95"/>
      <c r="OLI134" s="95"/>
      <c r="OLJ134" s="95"/>
      <c r="OLK134" s="95"/>
      <c r="OLL134" s="95"/>
      <c r="OLM134" s="95"/>
      <c r="OLN134" s="95"/>
      <c r="OLO134" s="95"/>
      <c r="OLP134" s="95"/>
      <c r="OLQ134" s="95"/>
      <c r="OLR134" s="95"/>
      <c r="OLS134" s="95"/>
      <c r="OLT134" s="95"/>
      <c r="OLU134" s="95"/>
      <c r="OLV134" s="95"/>
      <c r="OLW134" s="95"/>
      <c r="OLX134" s="95"/>
      <c r="OLY134" s="95"/>
      <c r="OLZ134" s="95"/>
      <c r="OMA134" s="95"/>
      <c r="OMB134" s="95"/>
      <c r="OMC134" s="95"/>
      <c r="OMD134" s="95"/>
      <c r="OME134" s="95"/>
      <c r="OMF134" s="95"/>
      <c r="OMG134" s="95"/>
      <c r="OMH134" s="95"/>
      <c r="OMI134" s="95"/>
      <c r="OMJ134" s="95"/>
      <c r="OMK134" s="95"/>
      <c r="OML134" s="95"/>
      <c r="OMM134" s="95"/>
      <c r="OMN134" s="95"/>
      <c r="OMO134" s="95"/>
      <c r="OMP134" s="95"/>
      <c r="OMQ134" s="95"/>
      <c r="OMR134" s="95"/>
      <c r="OMS134" s="95"/>
      <c r="OMT134" s="95"/>
      <c r="OMU134" s="95"/>
      <c r="OMV134" s="95"/>
      <c r="OMW134" s="95"/>
      <c r="OMX134" s="95"/>
      <c r="OMY134" s="95"/>
      <c r="OMZ134" s="95"/>
      <c r="ONA134" s="95"/>
      <c r="ONB134" s="95"/>
      <c r="ONC134" s="95"/>
      <c r="OND134" s="95"/>
      <c r="ONE134" s="95"/>
      <c r="ONF134" s="95"/>
      <c r="ONG134" s="95"/>
      <c r="ONH134" s="95"/>
      <c r="ONI134" s="95"/>
      <c r="ONJ134" s="95"/>
      <c r="ONK134" s="95"/>
      <c r="ONL134" s="95"/>
      <c r="ONM134" s="95"/>
      <c r="ONN134" s="95"/>
      <c r="ONO134" s="95"/>
      <c r="ONP134" s="95"/>
      <c r="ONQ134" s="95"/>
      <c r="ONR134" s="95"/>
      <c r="ONS134" s="95"/>
      <c r="ONT134" s="95"/>
      <c r="ONU134" s="95"/>
      <c r="ONV134" s="95"/>
      <c r="ONW134" s="95"/>
      <c r="ONX134" s="95"/>
      <c r="ONY134" s="95"/>
      <c r="ONZ134" s="95"/>
      <c r="OOA134" s="95"/>
      <c r="OOB134" s="95"/>
      <c r="OOC134" s="95"/>
      <c r="OOD134" s="95"/>
      <c r="OOE134" s="95"/>
      <c r="OOF134" s="95"/>
      <c r="OOG134" s="95"/>
      <c r="OOH134" s="95"/>
      <c r="OOI134" s="95"/>
      <c r="OOJ134" s="95"/>
      <c r="OOK134" s="95"/>
      <c r="OOL134" s="95"/>
      <c r="OOM134" s="95"/>
      <c r="OON134" s="95"/>
      <c r="OOO134" s="95"/>
      <c r="OOP134" s="95"/>
      <c r="OOQ134" s="95"/>
      <c r="OOR134" s="95"/>
      <c r="OOS134" s="95"/>
      <c r="OOT134" s="95"/>
      <c r="OOU134" s="95"/>
      <c r="OOV134" s="95"/>
      <c r="OOW134" s="95"/>
      <c r="OOX134" s="95"/>
      <c r="OOY134" s="95"/>
      <c r="OOZ134" s="95"/>
      <c r="OPA134" s="95"/>
      <c r="OPB134" s="95"/>
      <c r="OPC134" s="95"/>
      <c r="OPD134" s="95"/>
      <c r="OPE134" s="95"/>
      <c r="OPF134" s="95"/>
      <c r="OPG134" s="95"/>
      <c r="OPH134" s="95"/>
      <c r="OPI134" s="95"/>
      <c r="OPJ134" s="95"/>
      <c r="OPK134" s="95"/>
      <c r="OPL134" s="95"/>
      <c r="OPM134" s="95"/>
      <c r="OPN134" s="95"/>
      <c r="OPO134" s="95"/>
      <c r="OPP134" s="95"/>
      <c r="OPQ134" s="95"/>
      <c r="OPR134" s="95"/>
      <c r="OPS134" s="95"/>
      <c r="OPT134" s="95"/>
      <c r="OPU134" s="95"/>
      <c r="OPV134" s="95"/>
      <c r="OPW134" s="95"/>
      <c r="OPX134" s="95"/>
      <c r="OPY134" s="95"/>
      <c r="OPZ134" s="95"/>
      <c r="OQA134" s="95"/>
      <c r="OQB134" s="95"/>
      <c r="OQC134" s="95"/>
      <c r="OQD134" s="95"/>
      <c r="OQE134" s="95"/>
      <c r="OQF134" s="95"/>
      <c r="OQG134" s="95"/>
      <c r="OQH134" s="95"/>
      <c r="OQI134" s="95"/>
      <c r="OQJ134" s="95"/>
      <c r="OQK134" s="95"/>
      <c r="OQL134" s="95"/>
      <c r="OQM134" s="95"/>
      <c r="OQN134" s="95"/>
      <c r="OQO134" s="95"/>
      <c r="OQP134" s="95"/>
      <c r="OQQ134" s="95"/>
      <c r="OQR134" s="95"/>
      <c r="OQS134" s="95"/>
      <c r="OQT134" s="95"/>
      <c r="OQU134" s="95"/>
      <c r="OQV134" s="95"/>
      <c r="OQW134" s="95"/>
      <c r="OQX134" s="95"/>
      <c r="OQY134" s="95"/>
      <c r="OQZ134" s="95"/>
      <c r="ORA134" s="95"/>
      <c r="ORB134" s="95"/>
      <c r="ORC134" s="95"/>
      <c r="ORD134" s="95"/>
      <c r="ORE134" s="95"/>
      <c r="ORF134" s="95"/>
      <c r="ORG134" s="95"/>
      <c r="ORH134" s="95"/>
      <c r="ORI134" s="95"/>
      <c r="ORJ134" s="95"/>
      <c r="ORK134" s="95"/>
      <c r="ORL134" s="95"/>
      <c r="ORM134" s="95"/>
      <c r="ORN134" s="95"/>
      <c r="ORO134" s="95"/>
      <c r="ORP134" s="95"/>
      <c r="ORQ134" s="95"/>
      <c r="ORR134" s="95"/>
      <c r="ORS134" s="95"/>
      <c r="ORT134" s="95"/>
      <c r="ORU134" s="95"/>
      <c r="ORV134" s="95"/>
      <c r="ORW134" s="95"/>
      <c r="ORX134" s="95"/>
      <c r="ORY134" s="95"/>
      <c r="ORZ134" s="95"/>
      <c r="OSA134" s="95"/>
      <c r="OSB134" s="95"/>
      <c r="OSC134" s="95"/>
      <c r="OSD134" s="95"/>
      <c r="OSE134" s="95"/>
      <c r="OSF134" s="95"/>
      <c r="OSG134" s="95"/>
      <c r="OSH134" s="95"/>
      <c r="OSI134" s="95"/>
      <c r="OSJ134" s="95"/>
      <c r="OSK134" s="95"/>
      <c r="OSL134" s="95"/>
      <c r="OSM134" s="95"/>
      <c r="OSN134" s="95"/>
      <c r="OSO134" s="95"/>
      <c r="OSP134" s="95"/>
      <c r="OSQ134" s="95"/>
      <c r="OSR134" s="95"/>
      <c r="OSS134" s="95"/>
      <c r="OST134" s="95"/>
      <c r="OSU134" s="95"/>
      <c r="OSV134" s="95"/>
      <c r="OSW134" s="95"/>
      <c r="OSX134" s="95"/>
      <c r="OSY134" s="95"/>
      <c r="OSZ134" s="95"/>
      <c r="OTA134" s="95"/>
      <c r="OTB134" s="95"/>
      <c r="OTC134" s="95"/>
      <c r="OTD134" s="95"/>
      <c r="OTE134" s="95"/>
      <c r="OTF134" s="95"/>
      <c r="OTG134" s="95"/>
      <c r="OTH134" s="95"/>
      <c r="OTI134" s="95"/>
      <c r="OTJ134" s="95"/>
      <c r="OTK134" s="95"/>
      <c r="OTL134" s="95"/>
      <c r="OTM134" s="95"/>
      <c r="OTN134" s="95"/>
      <c r="OTO134" s="95"/>
      <c r="OTP134" s="95"/>
      <c r="OTQ134" s="95"/>
      <c r="OTR134" s="95"/>
      <c r="OTS134" s="95"/>
      <c r="OTT134" s="95"/>
      <c r="OTU134" s="95"/>
      <c r="OTV134" s="95"/>
      <c r="OTW134" s="95"/>
      <c r="OTX134" s="95"/>
      <c r="OTY134" s="95"/>
      <c r="OTZ134" s="95"/>
      <c r="OUA134" s="95"/>
      <c r="OUB134" s="95"/>
      <c r="OUC134" s="95"/>
      <c r="OUD134" s="95"/>
      <c r="OUE134" s="95"/>
      <c r="OUF134" s="95"/>
      <c r="OUG134" s="95"/>
      <c r="OUH134" s="95"/>
      <c r="OUI134" s="95"/>
      <c r="OUJ134" s="95"/>
      <c r="OUK134" s="95"/>
      <c r="OUL134" s="95"/>
      <c r="OUM134" s="95"/>
      <c r="OUN134" s="95"/>
      <c r="OUO134" s="95"/>
      <c r="OUP134" s="95"/>
      <c r="OUQ134" s="95"/>
      <c r="OUR134" s="95"/>
      <c r="OUS134" s="95"/>
      <c r="OUT134" s="95"/>
      <c r="OUU134" s="95"/>
      <c r="OUV134" s="95"/>
      <c r="OUW134" s="95"/>
      <c r="OUX134" s="95"/>
      <c r="OUY134" s="95"/>
      <c r="OUZ134" s="95"/>
      <c r="OVA134" s="95"/>
      <c r="OVB134" s="95"/>
      <c r="OVC134" s="95"/>
      <c r="OVD134" s="95"/>
      <c r="OVE134" s="95"/>
      <c r="OVF134" s="95"/>
      <c r="OVG134" s="95"/>
      <c r="OVH134" s="95"/>
      <c r="OVI134" s="95"/>
      <c r="OVJ134" s="95"/>
      <c r="OVK134" s="95"/>
      <c r="OVL134" s="95"/>
      <c r="OVM134" s="95"/>
      <c r="OVN134" s="95"/>
      <c r="OVO134" s="95"/>
      <c r="OVP134" s="95"/>
      <c r="OVQ134" s="95"/>
      <c r="OVR134" s="95"/>
      <c r="OVS134" s="95"/>
      <c r="OVT134" s="95"/>
      <c r="OVU134" s="95"/>
      <c r="OVV134" s="95"/>
      <c r="OVW134" s="95"/>
      <c r="OVX134" s="95"/>
      <c r="OVY134" s="95"/>
      <c r="OVZ134" s="95"/>
      <c r="OWA134" s="95"/>
      <c r="OWB134" s="95"/>
      <c r="OWC134" s="95"/>
      <c r="OWD134" s="95"/>
      <c r="OWE134" s="95"/>
      <c r="OWF134" s="95"/>
      <c r="OWG134" s="95"/>
      <c r="OWH134" s="95"/>
      <c r="OWI134" s="95"/>
      <c r="OWJ134" s="95"/>
      <c r="OWK134" s="95"/>
      <c r="OWL134" s="95"/>
      <c r="OWM134" s="95"/>
      <c r="OWN134" s="95"/>
      <c r="OWO134" s="95"/>
      <c r="OWP134" s="95"/>
      <c r="OWQ134" s="95"/>
      <c r="OWR134" s="95"/>
      <c r="OWS134" s="95"/>
      <c r="OWT134" s="95"/>
      <c r="OWU134" s="95"/>
      <c r="OWV134" s="95"/>
      <c r="OWW134" s="95"/>
      <c r="OWX134" s="95"/>
      <c r="OWY134" s="95"/>
      <c r="OWZ134" s="95"/>
      <c r="OXA134" s="95"/>
      <c r="OXB134" s="95"/>
      <c r="OXC134" s="95"/>
      <c r="OXD134" s="95"/>
      <c r="OXE134" s="95"/>
      <c r="OXF134" s="95"/>
      <c r="OXG134" s="95"/>
      <c r="OXH134" s="95"/>
      <c r="OXI134" s="95"/>
      <c r="OXJ134" s="95"/>
      <c r="OXK134" s="95"/>
      <c r="OXL134" s="95"/>
      <c r="OXM134" s="95"/>
      <c r="OXN134" s="95"/>
      <c r="OXO134" s="95"/>
      <c r="OXP134" s="95"/>
      <c r="OXQ134" s="95"/>
      <c r="OXR134" s="95"/>
      <c r="OXS134" s="95"/>
      <c r="OXT134" s="95"/>
      <c r="OXU134" s="95"/>
      <c r="OXV134" s="95"/>
      <c r="OXW134" s="95"/>
      <c r="OXX134" s="95"/>
      <c r="OXY134" s="95"/>
      <c r="OXZ134" s="95"/>
      <c r="OYA134" s="95"/>
      <c r="OYB134" s="95"/>
      <c r="OYC134" s="95"/>
      <c r="OYD134" s="95"/>
      <c r="OYE134" s="95"/>
      <c r="OYF134" s="95"/>
      <c r="OYG134" s="95"/>
      <c r="OYH134" s="95"/>
      <c r="OYI134" s="95"/>
      <c r="OYJ134" s="95"/>
      <c r="OYK134" s="95"/>
      <c r="OYL134" s="95"/>
      <c r="OYM134" s="95"/>
      <c r="OYN134" s="95"/>
      <c r="OYO134" s="95"/>
      <c r="OYP134" s="95"/>
      <c r="OYQ134" s="95"/>
      <c r="OYR134" s="95"/>
      <c r="OYS134" s="95"/>
      <c r="OYT134" s="95"/>
      <c r="OYU134" s="95"/>
      <c r="OYV134" s="95"/>
      <c r="OYW134" s="95"/>
      <c r="OYX134" s="95"/>
      <c r="OYY134" s="95"/>
      <c r="OYZ134" s="95"/>
      <c r="OZA134" s="95"/>
      <c r="OZB134" s="95"/>
      <c r="OZC134" s="95"/>
      <c r="OZD134" s="95"/>
      <c r="OZE134" s="95"/>
      <c r="OZF134" s="95"/>
      <c r="OZG134" s="95"/>
      <c r="OZH134" s="95"/>
      <c r="OZI134" s="95"/>
      <c r="OZJ134" s="95"/>
      <c r="OZK134" s="95"/>
      <c r="OZL134" s="95"/>
      <c r="OZM134" s="95"/>
      <c r="OZN134" s="95"/>
      <c r="OZO134" s="95"/>
      <c r="OZP134" s="95"/>
      <c r="OZQ134" s="95"/>
      <c r="OZR134" s="95"/>
      <c r="OZS134" s="95"/>
      <c r="OZT134" s="95"/>
      <c r="OZU134" s="95"/>
      <c r="OZV134" s="95"/>
      <c r="OZW134" s="95"/>
      <c r="OZX134" s="95"/>
      <c r="OZY134" s="95"/>
      <c r="OZZ134" s="95"/>
      <c r="PAA134" s="95"/>
      <c r="PAB134" s="95"/>
      <c r="PAC134" s="95"/>
      <c r="PAD134" s="95"/>
      <c r="PAE134" s="95"/>
      <c r="PAF134" s="95"/>
      <c r="PAG134" s="95"/>
      <c r="PAH134" s="95"/>
      <c r="PAI134" s="95"/>
      <c r="PAJ134" s="95"/>
      <c r="PAK134" s="95"/>
      <c r="PAL134" s="95"/>
      <c r="PAM134" s="95"/>
      <c r="PAN134" s="95"/>
      <c r="PAO134" s="95"/>
      <c r="PAP134" s="95"/>
      <c r="PAQ134" s="95"/>
      <c r="PAR134" s="95"/>
      <c r="PAS134" s="95"/>
      <c r="PAT134" s="95"/>
      <c r="PAU134" s="95"/>
      <c r="PAV134" s="95"/>
      <c r="PAW134" s="95"/>
      <c r="PAX134" s="95"/>
      <c r="PAY134" s="95"/>
      <c r="PAZ134" s="95"/>
      <c r="PBA134" s="95"/>
      <c r="PBB134" s="95"/>
      <c r="PBC134" s="95"/>
      <c r="PBD134" s="95"/>
      <c r="PBE134" s="95"/>
      <c r="PBF134" s="95"/>
      <c r="PBG134" s="95"/>
      <c r="PBH134" s="95"/>
      <c r="PBI134" s="95"/>
      <c r="PBJ134" s="95"/>
      <c r="PBK134" s="95"/>
      <c r="PBL134" s="95"/>
      <c r="PBM134" s="95"/>
      <c r="PBN134" s="95"/>
      <c r="PBO134" s="95"/>
      <c r="PBP134" s="95"/>
      <c r="PBQ134" s="95"/>
      <c r="PBR134" s="95"/>
      <c r="PBS134" s="95"/>
      <c r="PBT134" s="95"/>
      <c r="PBU134" s="95"/>
      <c r="PBV134" s="95"/>
      <c r="PBW134" s="95"/>
      <c r="PBX134" s="95"/>
      <c r="PBY134" s="95"/>
      <c r="PBZ134" s="95"/>
      <c r="PCA134" s="95"/>
      <c r="PCB134" s="95"/>
      <c r="PCC134" s="95"/>
      <c r="PCD134" s="95"/>
      <c r="PCE134" s="95"/>
      <c r="PCF134" s="95"/>
      <c r="PCG134" s="95"/>
      <c r="PCH134" s="95"/>
      <c r="PCI134" s="95"/>
      <c r="PCJ134" s="95"/>
      <c r="PCK134" s="95"/>
      <c r="PCL134" s="95"/>
      <c r="PCM134" s="95"/>
      <c r="PCN134" s="95"/>
      <c r="PCO134" s="95"/>
      <c r="PCP134" s="95"/>
      <c r="PCQ134" s="95"/>
      <c r="PCR134" s="95"/>
      <c r="PCS134" s="95"/>
      <c r="PCT134" s="95"/>
      <c r="PCU134" s="95"/>
      <c r="PCV134" s="95"/>
      <c r="PCW134" s="95"/>
      <c r="PCX134" s="95"/>
      <c r="PCY134" s="95"/>
      <c r="PCZ134" s="95"/>
      <c r="PDA134" s="95"/>
      <c r="PDB134" s="95"/>
      <c r="PDC134" s="95"/>
      <c r="PDD134" s="95"/>
      <c r="PDE134" s="95"/>
      <c r="PDF134" s="95"/>
      <c r="PDG134" s="95"/>
      <c r="PDH134" s="95"/>
      <c r="PDI134" s="95"/>
      <c r="PDJ134" s="95"/>
      <c r="PDK134" s="95"/>
      <c r="PDL134" s="95"/>
      <c r="PDM134" s="95"/>
      <c r="PDN134" s="95"/>
      <c r="PDO134" s="95"/>
      <c r="PDP134" s="95"/>
      <c r="PDQ134" s="95"/>
      <c r="PDR134" s="95"/>
      <c r="PDS134" s="95"/>
      <c r="PDT134" s="95"/>
      <c r="PDU134" s="95"/>
      <c r="PDV134" s="95"/>
      <c r="PDW134" s="95"/>
      <c r="PDX134" s="95"/>
      <c r="PDY134" s="95"/>
      <c r="PDZ134" s="95"/>
      <c r="PEA134" s="95"/>
      <c r="PEB134" s="95"/>
      <c r="PEC134" s="95"/>
      <c r="PED134" s="95"/>
      <c r="PEE134" s="95"/>
      <c r="PEF134" s="95"/>
      <c r="PEG134" s="95"/>
      <c r="PEH134" s="95"/>
      <c r="PEI134" s="95"/>
      <c r="PEJ134" s="95"/>
      <c r="PEK134" s="95"/>
      <c r="PEL134" s="95"/>
      <c r="PEM134" s="95"/>
      <c r="PEN134" s="95"/>
      <c r="PEO134" s="95"/>
      <c r="PEP134" s="95"/>
      <c r="PEQ134" s="95"/>
      <c r="PER134" s="95"/>
      <c r="PES134" s="95"/>
      <c r="PET134" s="95"/>
      <c r="PEU134" s="95"/>
      <c r="PEV134" s="95"/>
      <c r="PEW134" s="95"/>
      <c r="PEX134" s="95"/>
      <c r="PEY134" s="95"/>
      <c r="PEZ134" s="95"/>
      <c r="PFA134" s="95"/>
      <c r="PFB134" s="95"/>
      <c r="PFC134" s="95"/>
      <c r="PFD134" s="95"/>
      <c r="PFE134" s="95"/>
      <c r="PFF134" s="95"/>
      <c r="PFG134" s="95"/>
      <c r="PFH134" s="95"/>
      <c r="PFI134" s="95"/>
      <c r="PFJ134" s="95"/>
      <c r="PFK134" s="95"/>
      <c r="PFL134" s="95"/>
      <c r="PFM134" s="95"/>
      <c r="PFN134" s="95"/>
      <c r="PFO134" s="95"/>
      <c r="PFP134" s="95"/>
      <c r="PFQ134" s="95"/>
      <c r="PFR134" s="95"/>
      <c r="PFS134" s="95"/>
      <c r="PFT134" s="95"/>
      <c r="PFU134" s="95"/>
      <c r="PFV134" s="95"/>
      <c r="PFW134" s="95"/>
      <c r="PFX134" s="95"/>
      <c r="PFY134" s="95"/>
      <c r="PFZ134" s="95"/>
      <c r="PGA134" s="95"/>
      <c r="PGB134" s="95"/>
      <c r="PGC134" s="95"/>
      <c r="PGD134" s="95"/>
      <c r="PGE134" s="95"/>
      <c r="PGF134" s="95"/>
      <c r="PGG134" s="95"/>
      <c r="PGH134" s="95"/>
      <c r="PGI134" s="95"/>
      <c r="PGJ134" s="95"/>
      <c r="PGK134" s="95"/>
      <c r="PGL134" s="95"/>
      <c r="PGM134" s="95"/>
      <c r="PGN134" s="95"/>
      <c r="PGO134" s="95"/>
      <c r="PGP134" s="95"/>
      <c r="PGQ134" s="95"/>
      <c r="PGR134" s="95"/>
      <c r="PGS134" s="95"/>
      <c r="PGT134" s="95"/>
      <c r="PGU134" s="95"/>
      <c r="PGV134" s="95"/>
      <c r="PGW134" s="95"/>
      <c r="PGX134" s="95"/>
      <c r="PGY134" s="95"/>
      <c r="PGZ134" s="95"/>
      <c r="PHA134" s="95"/>
      <c r="PHB134" s="95"/>
      <c r="PHC134" s="95"/>
      <c r="PHD134" s="95"/>
      <c r="PHE134" s="95"/>
      <c r="PHF134" s="95"/>
      <c r="PHG134" s="95"/>
      <c r="PHH134" s="95"/>
      <c r="PHI134" s="95"/>
      <c r="PHJ134" s="95"/>
      <c r="PHK134" s="95"/>
      <c r="PHL134" s="95"/>
      <c r="PHM134" s="95"/>
      <c r="PHN134" s="95"/>
      <c r="PHO134" s="95"/>
      <c r="PHP134" s="95"/>
      <c r="PHQ134" s="95"/>
      <c r="PHR134" s="95"/>
      <c r="PHS134" s="95"/>
      <c r="PHT134" s="95"/>
      <c r="PHU134" s="95"/>
      <c r="PHV134" s="95"/>
      <c r="PHW134" s="95"/>
      <c r="PHX134" s="95"/>
      <c r="PHY134" s="95"/>
      <c r="PHZ134" s="95"/>
      <c r="PIA134" s="95"/>
      <c r="PIB134" s="95"/>
      <c r="PIC134" s="95"/>
      <c r="PID134" s="95"/>
      <c r="PIE134" s="95"/>
      <c r="PIF134" s="95"/>
      <c r="PIG134" s="95"/>
      <c r="PIH134" s="95"/>
      <c r="PII134" s="95"/>
      <c r="PIJ134" s="95"/>
      <c r="PIK134" s="95"/>
      <c r="PIL134" s="95"/>
      <c r="PIM134" s="95"/>
      <c r="PIN134" s="95"/>
      <c r="PIO134" s="95"/>
      <c r="PIP134" s="95"/>
      <c r="PIQ134" s="95"/>
      <c r="PIR134" s="95"/>
      <c r="PIS134" s="95"/>
      <c r="PIT134" s="95"/>
      <c r="PIU134" s="95"/>
      <c r="PIV134" s="95"/>
      <c r="PIW134" s="95"/>
      <c r="PIX134" s="95"/>
      <c r="PIY134" s="95"/>
      <c r="PIZ134" s="95"/>
      <c r="PJA134" s="95"/>
      <c r="PJB134" s="95"/>
      <c r="PJC134" s="95"/>
      <c r="PJD134" s="95"/>
      <c r="PJE134" s="95"/>
      <c r="PJF134" s="95"/>
      <c r="PJG134" s="95"/>
      <c r="PJH134" s="95"/>
      <c r="PJI134" s="95"/>
      <c r="PJJ134" s="95"/>
      <c r="PJK134" s="95"/>
      <c r="PJL134" s="95"/>
      <c r="PJM134" s="95"/>
      <c r="PJN134" s="95"/>
      <c r="PJO134" s="95"/>
      <c r="PJP134" s="95"/>
      <c r="PJQ134" s="95"/>
      <c r="PJR134" s="95"/>
      <c r="PJS134" s="95"/>
      <c r="PJT134" s="95"/>
      <c r="PJU134" s="95"/>
      <c r="PJV134" s="95"/>
      <c r="PJW134" s="95"/>
      <c r="PJX134" s="95"/>
      <c r="PJY134" s="95"/>
      <c r="PJZ134" s="95"/>
      <c r="PKA134" s="95"/>
      <c r="PKB134" s="95"/>
      <c r="PKC134" s="95"/>
      <c r="PKD134" s="95"/>
      <c r="PKE134" s="95"/>
      <c r="PKF134" s="95"/>
      <c r="PKG134" s="95"/>
      <c r="PKH134" s="95"/>
      <c r="PKI134" s="95"/>
      <c r="PKJ134" s="95"/>
      <c r="PKK134" s="95"/>
      <c r="PKL134" s="95"/>
      <c r="PKM134" s="95"/>
      <c r="PKN134" s="95"/>
      <c r="PKO134" s="95"/>
      <c r="PKP134" s="95"/>
      <c r="PKQ134" s="95"/>
      <c r="PKR134" s="95"/>
      <c r="PKS134" s="95"/>
      <c r="PKT134" s="95"/>
      <c r="PKU134" s="95"/>
      <c r="PKV134" s="95"/>
      <c r="PKW134" s="95"/>
      <c r="PKX134" s="95"/>
      <c r="PKY134" s="95"/>
      <c r="PKZ134" s="95"/>
      <c r="PLA134" s="95"/>
      <c r="PLB134" s="95"/>
      <c r="PLC134" s="95"/>
      <c r="PLD134" s="95"/>
      <c r="PLE134" s="95"/>
      <c r="PLF134" s="95"/>
      <c r="PLG134" s="95"/>
      <c r="PLH134" s="95"/>
      <c r="PLI134" s="95"/>
      <c r="PLJ134" s="95"/>
      <c r="PLK134" s="95"/>
      <c r="PLL134" s="95"/>
      <c r="PLM134" s="95"/>
      <c r="PLN134" s="95"/>
      <c r="PLO134" s="95"/>
      <c r="PLP134" s="95"/>
      <c r="PLQ134" s="95"/>
      <c r="PLR134" s="95"/>
      <c r="PLS134" s="95"/>
      <c r="PLT134" s="95"/>
      <c r="PLU134" s="95"/>
      <c r="PLV134" s="95"/>
      <c r="PLW134" s="95"/>
      <c r="PLX134" s="95"/>
      <c r="PLY134" s="95"/>
      <c r="PLZ134" s="95"/>
      <c r="PMA134" s="95"/>
      <c r="PMB134" s="95"/>
      <c r="PMC134" s="95"/>
      <c r="PMD134" s="95"/>
      <c r="PME134" s="95"/>
      <c r="PMF134" s="95"/>
      <c r="PMG134" s="95"/>
      <c r="PMH134" s="95"/>
      <c r="PMI134" s="95"/>
      <c r="PMJ134" s="95"/>
      <c r="PMK134" s="95"/>
      <c r="PML134" s="95"/>
      <c r="PMM134" s="95"/>
      <c r="PMN134" s="95"/>
      <c r="PMO134" s="95"/>
      <c r="PMP134" s="95"/>
      <c r="PMQ134" s="95"/>
      <c r="PMR134" s="95"/>
      <c r="PMS134" s="95"/>
      <c r="PMT134" s="95"/>
      <c r="PMU134" s="95"/>
      <c r="PMV134" s="95"/>
      <c r="PMW134" s="95"/>
      <c r="PMX134" s="95"/>
      <c r="PMY134" s="95"/>
      <c r="PMZ134" s="95"/>
      <c r="PNA134" s="95"/>
      <c r="PNB134" s="95"/>
      <c r="PNC134" s="95"/>
      <c r="PND134" s="95"/>
      <c r="PNE134" s="95"/>
      <c r="PNF134" s="95"/>
      <c r="PNG134" s="95"/>
      <c r="PNH134" s="95"/>
      <c r="PNI134" s="95"/>
      <c r="PNJ134" s="95"/>
      <c r="PNK134" s="95"/>
      <c r="PNL134" s="95"/>
      <c r="PNM134" s="95"/>
      <c r="PNN134" s="95"/>
      <c r="PNO134" s="95"/>
      <c r="PNP134" s="95"/>
      <c r="PNQ134" s="95"/>
      <c r="PNR134" s="95"/>
      <c r="PNS134" s="95"/>
      <c r="PNT134" s="95"/>
      <c r="PNU134" s="95"/>
      <c r="PNV134" s="95"/>
      <c r="PNW134" s="95"/>
      <c r="PNX134" s="95"/>
      <c r="PNY134" s="95"/>
      <c r="PNZ134" s="95"/>
      <c r="POA134" s="95"/>
      <c r="POB134" s="95"/>
      <c r="POC134" s="95"/>
      <c r="POD134" s="95"/>
      <c r="POE134" s="95"/>
      <c r="POF134" s="95"/>
      <c r="POG134" s="95"/>
      <c r="POH134" s="95"/>
      <c r="POI134" s="95"/>
      <c r="POJ134" s="95"/>
      <c r="POK134" s="95"/>
      <c r="POL134" s="95"/>
      <c r="POM134" s="95"/>
      <c r="PON134" s="95"/>
      <c r="POO134" s="95"/>
      <c r="POP134" s="95"/>
      <c r="POQ134" s="95"/>
      <c r="POR134" s="95"/>
      <c r="POS134" s="95"/>
      <c r="POT134" s="95"/>
      <c r="POU134" s="95"/>
      <c r="POV134" s="95"/>
      <c r="POW134" s="95"/>
      <c r="POX134" s="95"/>
      <c r="POY134" s="95"/>
      <c r="POZ134" s="95"/>
      <c r="PPA134" s="95"/>
      <c r="PPB134" s="95"/>
      <c r="PPC134" s="95"/>
      <c r="PPD134" s="95"/>
      <c r="PPE134" s="95"/>
      <c r="PPF134" s="95"/>
      <c r="PPG134" s="95"/>
      <c r="PPH134" s="95"/>
      <c r="PPI134" s="95"/>
      <c r="PPJ134" s="95"/>
      <c r="PPK134" s="95"/>
      <c r="PPL134" s="95"/>
      <c r="PPM134" s="95"/>
      <c r="PPN134" s="95"/>
      <c r="PPO134" s="95"/>
      <c r="PPP134" s="95"/>
      <c r="PPQ134" s="95"/>
      <c r="PPR134" s="95"/>
      <c r="PPS134" s="95"/>
      <c r="PPT134" s="95"/>
      <c r="PPU134" s="95"/>
      <c r="PPV134" s="95"/>
      <c r="PPW134" s="95"/>
      <c r="PPX134" s="95"/>
      <c r="PPY134" s="95"/>
      <c r="PPZ134" s="95"/>
      <c r="PQA134" s="95"/>
      <c r="PQB134" s="95"/>
      <c r="PQC134" s="95"/>
      <c r="PQD134" s="95"/>
      <c r="PQE134" s="95"/>
      <c r="PQF134" s="95"/>
      <c r="PQG134" s="95"/>
      <c r="PQH134" s="95"/>
      <c r="PQI134" s="95"/>
      <c r="PQJ134" s="95"/>
      <c r="PQK134" s="95"/>
      <c r="PQL134" s="95"/>
      <c r="PQM134" s="95"/>
      <c r="PQN134" s="95"/>
      <c r="PQO134" s="95"/>
      <c r="PQP134" s="95"/>
      <c r="PQQ134" s="95"/>
      <c r="PQR134" s="95"/>
      <c r="PQS134" s="95"/>
      <c r="PQT134" s="95"/>
      <c r="PQU134" s="95"/>
      <c r="PQV134" s="95"/>
      <c r="PQW134" s="95"/>
      <c r="PQX134" s="95"/>
      <c r="PQY134" s="95"/>
      <c r="PQZ134" s="95"/>
      <c r="PRA134" s="95"/>
      <c r="PRB134" s="95"/>
      <c r="PRC134" s="95"/>
      <c r="PRD134" s="95"/>
      <c r="PRE134" s="95"/>
      <c r="PRF134" s="95"/>
      <c r="PRG134" s="95"/>
      <c r="PRH134" s="95"/>
      <c r="PRI134" s="95"/>
      <c r="PRJ134" s="95"/>
      <c r="PRK134" s="95"/>
      <c r="PRL134" s="95"/>
      <c r="PRM134" s="95"/>
      <c r="PRN134" s="95"/>
      <c r="PRO134" s="95"/>
      <c r="PRP134" s="95"/>
      <c r="PRQ134" s="95"/>
      <c r="PRR134" s="95"/>
      <c r="PRS134" s="95"/>
      <c r="PRT134" s="95"/>
      <c r="PRU134" s="95"/>
      <c r="PRV134" s="95"/>
      <c r="PRW134" s="95"/>
      <c r="PRX134" s="95"/>
      <c r="PRY134" s="95"/>
      <c r="PRZ134" s="95"/>
      <c r="PSA134" s="95"/>
      <c r="PSB134" s="95"/>
      <c r="PSC134" s="95"/>
      <c r="PSD134" s="95"/>
      <c r="PSE134" s="95"/>
      <c r="PSF134" s="95"/>
      <c r="PSG134" s="95"/>
      <c r="PSH134" s="95"/>
      <c r="PSI134" s="95"/>
      <c r="PSJ134" s="95"/>
      <c r="PSK134" s="95"/>
      <c r="PSL134" s="95"/>
      <c r="PSM134" s="95"/>
      <c r="PSN134" s="95"/>
      <c r="PSO134" s="95"/>
      <c r="PSP134" s="95"/>
      <c r="PSQ134" s="95"/>
      <c r="PSR134" s="95"/>
      <c r="PSS134" s="95"/>
      <c r="PST134" s="95"/>
      <c r="PSU134" s="95"/>
      <c r="PSV134" s="95"/>
      <c r="PSW134" s="95"/>
      <c r="PSX134" s="95"/>
      <c r="PSY134" s="95"/>
      <c r="PSZ134" s="95"/>
      <c r="PTA134" s="95"/>
      <c r="PTB134" s="95"/>
      <c r="PTC134" s="95"/>
      <c r="PTD134" s="95"/>
      <c r="PTE134" s="95"/>
      <c r="PTF134" s="95"/>
      <c r="PTG134" s="95"/>
      <c r="PTH134" s="95"/>
      <c r="PTI134" s="95"/>
      <c r="PTJ134" s="95"/>
      <c r="PTK134" s="95"/>
      <c r="PTL134" s="95"/>
      <c r="PTM134" s="95"/>
      <c r="PTN134" s="95"/>
      <c r="PTO134" s="95"/>
      <c r="PTP134" s="95"/>
      <c r="PTQ134" s="95"/>
      <c r="PTR134" s="95"/>
      <c r="PTS134" s="95"/>
      <c r="PTT134" s="95"/>
      <c r="PTU134" s="95"/>
      <c r="PTV134" s="95"/>
      <c r="PTW134" s="95"/>
      <c r="PTX134" s="95"/>
      <c r="PTY134" s="95"/>
      <c r="PTZ134" s="95"/>
      <c r="PUA134" s="95"/>
      <c r="PUB134" s="95"/>
      <c r="PUC134" s="95"/>
      <c r="PUD134" s="95"/>
      <c r="PUE134" s="95"/>
      <c r="PUF134" s="95"/>
      <c r="PUG134" s="95"/>
      <c r="PUH134" s="95"/>
      <c r="PUI134" s="95"/>
      <c r="PUJ134" s="95"/>
      <c r="PUK134" s="95"/>
      <c r="PUL134" s="95"/>
      <c r="PUM134" s="95"/>
      <c r="PUN134" s="95"/>
      <c r="PUO134" s="95"/>
      <c r="PUP134" s="95"/>
      <c r="PUQ134" s="95"/>
      <c r="PUR134" s="95"/>
      <c r="PUS134" s="95"/>
      <c r="PUT134" s="95"/>
      <c r="PUU134" s="95"/>
      <c r="PUV134" s="95"/>
      <c r="PUW134" s="95"/>
      <c r="PUX134" s="95"/>
      <c r="PUY134" s="95"/>
      <c r="PUZ134" s="95"/>
      <c r="PVA134" s="95"/>
      <c r="PVB134" s="95"/>
      <c r="PVC134" s="95"/>
      <c r="PVD134" s="95"/>
      <c r="PVE134" s="95"/>
      <c r="PVF134" s="95"/>
      <c r="PVG134" s="95"/>
      <c r="PVH134" s="95"/>
      <c r="PVI134" s="95"/>
      <c r="PVJ134" s="95"/>
      <c r="PVK134" s="95"/>
      <c r="PVL134" s="95"/>
      <c r="PVM134" s="95"/>
      <c r="PVN134" s="95"/>
      <c r="PVO134" s="95"/>
      <c r="PVP134" s="95"/>
      <c r="PVQ134" s="95"/>
      <c r="PVR134" s="95"/>
      <c r="PVS134" s="95"/>
      <c r="PVT134" s="95"/>
      <c r="PVU134" s="95"/>
      <c r="PVV134" s="95"/>
      <c r="PVW134" s="95"/>
      <c r="PVX134" s="95"/>
      <c r="PVY134" s="95"/>
      <c r="PVZ134" s="95"/>
      <c r="PWA134" s="95"/>
      <c r="PWB134" s="95"/>
      <c r="PWC134" s="95"/>
      <c r="PWD134" s="95"/>
      <c r="PWE134" s="95"/>
      <c r="PWF134" s="95"/>
      <c r="PWG134" s="95"/>
      <c r="PWH134" s="95"/>
      <c r="PWI134" s="95"/>
      <c r="PWJ134" s="95"/>
      <c r="PWK134" s="95"/>
      <c r="PWL134" s="95"/>
      <c r="PWM134" s="95"/>
      <c r="PWN134" s="95"/>
      <c r="PWO134" s="95"/>
      <c r="PWP134" s="95"/>
      <c r="PWQ134" s="95"/>
      <c r="PWR134" s="95"/>
      <c r="PWS134" s="95"/>
      <c r="PWT134" s="95"/>
      <c r="PWU134" s="95"/>
      <c r="PWV134" s="95"/>
      <c r="PWW134" s="95"/>
      <c r="PWX134" s="95"/>
      <c r="PWY134" s="95"/>
      <c r="PWZ134" s="95"/>
      <c r="PXA134" s="95"/>
      <c r="PXB134" s="95"/>
      <c r="PXC134" s="95"/>
      <c r="PXD134" s="95"/>
      <c r="PXE134" s="95"/>
      <c r="PXF134" s="95"/>
      <c r="PXG134" s="95"/>
      <c r="PXH134" s="95"/>
      <c r="PXI134" s="95"/>
      <c r="PXJ134" s="95"/>
      <c r="PXK134" s="95"/>
      <c r="PXL134" s="95"/>
      <c r="PXM134" s="95"/>
      <c r="PXN134" s="95"/>
      <c r="PXO134" s="95"/>
      <c r="PXP134" s="95"/>
      <c r="PXQ134" s="95"/>
      <c r="PXR134" s="95"/>
      <c r="PXS134" s="95"/>
      <c r="PXT134" s="95"/>
      <c r="PXU134" s="95"/>
      <c r="PXV134" s="95"/>
      <c r="PXW134" s="95"/>
      <c r="PXX134" s="95"/>
      <c r="PXY134" s="95"/>
      <c r="PXZ134" s="95"/>
      <c r="PYA134" s="95"/>
      <c r="PYB134" s="95"/>
      <c r="PYC134" s="95"/>
      <c r="PYD134" s="95"/>
      <c r="PYE134" s="95"/>
      <c r="PYF134" s="95"/>
      <c r="PYG134" s="95"/>
      <c r="PYH134" s="95"/>
      <c r="PYI134" s="95"/>
      <c r="PYJ134" s="95"/>
      <c r="PYK134" s="95"/>
      <c r="PYL134" s="95"/>
      <c r="PYM134" s="95"/>
      <c r="PYN134" s="95"/>
      <c r="PYO134" s="95"/>
      <c r="PYP134" s="95"/>
      <c r="PYQ134" s="95"/>
      <c r="PYR134" s="95"/>
      <c r="PYS134" s="95"/>
      <c r="PYT134" s="95"/>
      <c r="PYU134" s="95"/>
      <c r="PYV134" s="95"/>
      <c r="PYW134" s="95"/>
      <c r="PYX134" s="95"/>
      <c r="PYY134" s="95"/>
      <c r="PYZ134" s="95"/>
      <c r="PZA134" s="95"/>
      <c r="PZB134" s="95"/>
      <c r="PZC134" s="95"/>
      <c r="PZD134" s="95"/>
      <c r="PZE134" s="95"/>
      <c r="PZF134" s="95"/>
      <c r="PZG134" s="95"/>
      <c r="PZH134" s="95"/>
      <c r="PZI134" s="95"/>
      <c r="PZJ134" s="95"/>
      <c r="PZK134" s="95"/>
      <c r="PZL134" s="95"/>
      <c r="PZM134" s="95"/>
      <c r="PZN134" s="95"/>
      <c r="PZO134" s="95"/>
      <c r="PZP134" s="95"/>
      <c r="PZQ134" s="95"/>
      <c r="PZR134" s="95"/>
      <c r="PZS134" s="95"/>
      <c r="PZT134" s="95"/>
      <c r="PZU134" s="95"/>
      <c r="PZV134" s="95"/>
      <c r="PZW134" s="95"/>
      <c r="PZX134" s="95"/>
      <c r="PZY134" s="95"/>
      <c r="PZZ134" s="95"/>
      <c r="QAA134" s="95"/>
      <c r="QAB134" s="95"/>
      <c r="QAC134" s="95"/>
      <c r="QAD134" s="95"/>
      <c r="QAE134" s="95"/>
      <c r="QAF134" s="95"/>
      <c r="QAG134" s="95"/>
      <c r="QAH134" s="95"/>
      <c r="QAI134" s="95"/>
      <c r="QAJ134" s="95"/>
      <c r="QAK134" s="95"/>
      <c r="QAL134" s="95"/>
      <c r="QAM134" s="95"/>
      <c r="QAN134" s="95"/>
      <c r="QAO134" s="95"/>
      <c r="QAP134" s="95"/>
      <c r="QAQ134" s="95"/>
      <c r="QAR134" s="95"/>
      <c r="QAS134" s="95"/>
      <c r="QAT134" s="95"/>
      <c r="QAU134" s="95"/>
      <c r="QAV134" s="95"/>
      <c r="QAW134" s="95"/>
      <c r="QAX134" s="95"/>
      <c r="QAY134" s="95"/>
      <c r="QAZ134" s="95"/>
      <c r="QBA134" s="95"/>
      <c r="QBB134" s="95"/>
      <c r="QBC134" s="95"/>
      <c r="QBD134" s="95"/>
      <c r="QBE134" s="95"/>
      <c r="QBF134" s="95"/>
      <c r="QBG134" s="95"/>
      <c r="QBH134" s="95"/>
      <c r="QBI134" s="95"/>
      <c r="QBJ134" s="95"/>
      <c r="QBK134" s="95"/>
      <c r="QBL134" s="95"/>
      <c r="QBM134" s="95"/>
      <c r="QBN134" s="95"/>
      <c r="QBO134" s="95"/>
      <c r="QBP134" s="95"/>
      <c r="QBQ134" s="95"/>
      <c r="QBR134" s="95"/>
      <c r="QBS134" s="95"/>
      <c r="QBT134" s="95"/>
      <c r="QBU134" s="95"/>
      <c r="QBV134" s="95"/>
      <c r="QBW134" s="95"/>
      <c r="QBX134" s="95"/>
      <c r="QBY134" s="95"/>
      <c r="QBZ134" s="95"/>
      <c r="QCA134" s="95"/>
      <c r="QCB134" s="95"/>
      <c r="QCC134" s="95"/>
      <c r="QCD134" s="95"/>
      <c r="QCE134" s="95"/>
      <c r="QCF134" s="95"/>
      <c r="QCG134" s="95"/>
      <c r="QCH134" s="95"/>
      <c r="QCI134" s="95"/>
      <c r="QCJ134" s="95"/>
      <c r="QCK134" s="95"/>
      <c r="QCL134" s="95"/>
      <c r="QCM134" s="95"/>
      <c r="QCN134" s="95"/>
      <c r="QCO134" s="95"/>
      <c r="QCP134" s="95"/>
      <c r="QCQ134" s="95"/>
      <c r="QCR134" s="95"/>
      <c r="QCS134" s="95"/>
      <c r="QCT134" s="95"/>
      <c r="QCU134" s="95"/>
      <c r="QCV134" s="95"/>
      <c r="QCW134" s="95"/>
      <c r="QCX134" s="95"/>
      <c r="QCY134" s="95"/>
      <c r="QCZ134" s="95"/>
      <c r="QDA134" s="95"/>
      <c r="QDB134" s="95"/>
      <c r="QDC134" s="95"/>
      <c r="QDD134" s="95"/>
      <c r="QDE134" s="95"/>
      <c r="QDF134" s="95"/>
      <c r="QDG134" s="95"/>
      <c r="QDH134" s="95"/>
      <c r="QDI134" s="95"/>
      <c r="QDJ134" s="95"/>
      <c r="QDK134" s="95"/>
      <c r="QDL134" s="95"/>
      <c r="QDM134" s="95"/>
      <c r="QDN134" s="95"/>
      <c r="QDO134" s="95"/>
      <c r="QDP134" s="95"/>
      <c r="QDQ134" s="95"/>
      <c r="QDR134" s="95"/>
      <c r="QDS134" s="95"/>
      <c r="QDT134" s="95"/>
      <c r="QDU134" s="95"/>
      <c r="QDV134" s="95"/>
      <c r="QDW134" s="95"/>
      <c r="QDX134" s="95"/>
      <c r="QDY134" s="95"/>
      <c r="QDZ134" s="95"/>
      <c r="QEA134" s="95"/>
      <c r="QEB134" s="95"/>
      <c r="QEC134" s="95"/>
      <c r="QED134" s="95"/>
      <c r="QEE134" s="95"/>
      <c r="QEF134" s="95"/>
      <c r="QEG134" s="95"/>
      <c r="QEH134" s="95"/>
      <c r="QEI134" s="95"/>
      <c r="QEJ134" s="95"/>
      <c r="QEK134" s="95"/>
      <c r="QEL134" s="95"/>
      <c r="QEM134" s="95"/>
      <c r="QEN134" s="95"/>
      <c r="QEO134" s="95"/>
      <c r="QEP134" s="95"/>
      <c r="QEQ134" s="95"/>
      <c r="QER134" s="95"/>
      <c r="QES134" s="95"/>
      <c r="QET134" s="95"/>
      <c r="QEU134" s="95"/>
      <c r="QEV134" s="95"/>
      <c r="QEW134" s="95"/>
      <c r="QEX134" s="95"/>
      <c r="QEY134" s="95"/>
      <c r="QEZ134" s="95"/>
      <c r="QFA134" s="95"/>
      <c r="QFB134" s="95"/>
      <c r="QFC134" s="95"/>
      <c r="QFD134" s="95"/>
      <c r="QFE134" s="95"/>
      <c r="QFF134" s="95"/>
      <c r="QFG134" s="95"/>
      <c r="QFH134" s="95"/>
      <c r="QFI134" s="95"/>
      <c r="QFJ134" s="95"/>
      <c r="QFK134" s="95"/>
      <c r="QFL134" s="95"/>
      <c r="QFM134" s="95"/>
      <c r="QFN134" s="95"/>
      <c r="QFO134" s="95"/>
      <c r="QFP134" s="95"/>
      <c r="QFQ134" s="95"/>
      <c r="QFR134" s="95"/>
      <c r="QFS134" s="95"/>
      <c r="QFT134" s="95"/>
      <c r="QFU134" s="95"/>
      <c r="QFV134" s="95"/>
      <c r="QFW134" s="95"/>
      <c r="QFX134" s="95"/>
      <c r="QFY134" s="95"/>
      <c r="QFZ134" s="95"/>
      <c r="QGA134" s="95"/>
      <c r="QGB134" s="95"/>
      <c r="QGC134" s="95"/>
      <c r="QGD134" s="95"/>
      <c r="QGE134" s="95"/>
      <c r="QGF134" s="95"/>
      <c r="QGG134" s="95"/>
      <c r="QGH134" s="95"/>
      <c r="QGI134" s="95"/>
      <c r="QGJ134" s="95"/>
      <c r="QGK134" s="95"/>
      <c r="QGL134" s="95"/>
      <c r="QGM134" s="95"/>
      <c r="QGN134" s="95"/>
      <c r="QGO134" s="95"/>
      <c r="QGP134" s="95"/>
      <c r="QGQ134" s="95"/>
      <c r="QGR134" s="95"/>
      <c r="QGS134" s="95"/>
      <c r="QGT134" s="95"/>
      <c r="QGU134" s="95"/>
      <c r="QGV134" s="95"/>
      <c r="QGW134" s="95"/>
      <c r="QGX134" s="95"/>
      <c r="QGY134" s="95"/>
      <c r="QGZ134" s="95"/>
      <c r="QHA134" s="95"/>
      <c r="QHB134" s="95"/>
      <c r="QHC134" s="95"/>
      <c r="QHD134" s="95"/>
      <c r="QHE134" s="95"/>
      <c r="QHF134" s="95"/>
      <c r="QHG134" s="95"/>
      <c r="QHH134" s="95"/>
      <c r="QHI134" s="95"/>
      <c r="QHJ134" s="95"/>
      <c r="QHK134" s="95"/>
      <c r="QHL134" s="95"/>
      <c r="QHM134" s="95"/>
      <c r="QHN134" s="95"/>
      <c r="QHO134" s="95"/>
      <c r="QHP134" s="95"/>
      <c r="QHQ134" s="95"/>
      <c r="QHR134" s="95"/>
      <c r="QHS134" s="95"/>
      <c r="QHT134" s="95"/>
      <c r="QHU134" s="95"/>
      <c r="QHV134" s="95"/>
      <c r="QHW134" s="95"/>
      <c r="QHX134" s="95"/>
      <c r="QHY134" s="95"/>
      <c r="QHZ134" s="95"/>
      <c r="QIA134" s="95"/>
      <c r="QIB134" s="95"/>
      <c r="QIC134" s="95"/>
      <c r="QID134" s="95"/>
      <c r="QIE134" s="95"/>
      <c r="QIF134" s="95"/>
      <c r="QIG134" s="95"/>
      <c r="QIH134" s="95"/>
      <c r="QII134" s="95"/>
      <c r="QIJ134" s="95"/>
      <c r="QIK134" s="95"/>
      <c r="QIL134" s="95"/>
      <c r="QIM134" s="95"/>
      <c r="QIN134" s="95"/>
      <c r="QIO134" s="95"/>
      <c r="QIP134" s="95"/>
      <c r="QIQ134" s="95"/>
      <c r="QIR134" s="95"/>
      <c r="QIS134" s="95"/>
      <c r="QIT134" s="95"/>
      <c r="QIU134" s="95"/>
      <c r="QIV134" s="95"/>
      <c r="QIW134" s="95"/>
      <c r="QIX134" s="95"/>
      <c r="QIY134" s="95"/>
      <c r="QIZ134" s="95"/>
      <c r="QJA134" s="95"/>
      <c r="QJB134" s="95"/>
      <c r="QJC134" s="95"/>
      <c r="QJD134" s="95"/>
      <c r="QJE134" s="95"/>
      <c r="QJF134" s="95"/>
      <c r="QJG134" s="95"/>
      <c r="QJH134" s="95"/>
      <c r="QJI134" s="95"/>
      <c r="QJJ134" s="95"/>
      <c r="QJK134" s="95"/>
      <c r="QJL134" s="95"/>
      <c r="QJM134" s="95"/>
      <c r="QJN134" s="95"/>
      <c r="QJO134" s="95"/>
      <c r="QJP134" s="95"/>
      <c r="QJQ134" s="95"/>
      <c r="QJR134" s="95"/>
      <c r="QJS134" s="95"/>
      <c r="QJT134" s="95"/>
      <c r="QJU134" s="95"/>
      <c r="QJV134" s="95"/>
      <c r="QJW134" s="95"/>
      <c r="QJX134" s="95"/>
      <c r="QJY134" s="95"/>
      <c r="QJZ134" s="95"/>
      <c r="QKA134" s="95"/>
      <c r="QKB134" s="95"/>
      <c r="QKC134" s="95"/>
      <c r="QKD134" s="95"/>
      <c r="QKE134" s="95"/>
      <c r="QKF134" s="95"/>
      <c r="QKG134" s="95"/>
      <c r="QKH134" s="95"/>
      <c r="QKI134" s="95"/>
      <c r="QKJ134" s="95"/>
      <c r="QKK134" s="95"/>
      <c r="QKL134" s="95"/>
      <c r="QKM134" s="95"/>
      <c r="QKN134" s="95"/>
      <c r="QKO134" s="95"/>
      <c r="QKP134" s="95"/>
      <c r="QKQ134" s="95"/>
      <c r="QKR134" s="95"/>
      <c r="QKS134" s="95"/>
      <c r="QKT134" s="95"/>
      <c r="QKU134" s="95"/>
      <c r="QKV134" s="95"/>
      <c r="QKW134" s="95"/>
      <c r="QKX134" s="95"/>
      <c r="QKY134" s="95"/>
      <c r="QKZ134" s="95"/>
      <c r="QLA134" s="95"/>
      <c r="QLB134" s="95"/>
      <c r="QLC134" s="95"/>
      <c r="QLD134" s="95"/>
      <c r="QLE134" s="95"/>
      <c r="QLF134" s="95"/>
      <c r="QLG134" s="95"/>
      <c r="QLH134" s="95"/>
      <c r="QLI134" s="95"/>
      <c r="QLJ134" s="95"/>
      <c r="QLK134" s="95"/>
      <c r="QLL134" s="95"/>
      <c r="QLM134" s="95"/>
      <c r="QLN134" s="95"/>
      <c r="QLO134" s="95"/>
      <c r="QLP134" s="95"/>
      <c r="QLQ134" s="95"/>
      <c r="QLR134" s="95"/>
      <c r="QLS134" s="95"/>
      <c r="QLT134" s="95"/>
      <c r="QLU134" s="95"/>
      <c r="QLV134" s="95"/>
      <c r="QLW134" s="95"/>
      <c r="QLX134" s="95"/>
      <c r="QLY134" s="95"/>
      <c r="QLZ134" s="95"/>
      <c r="QMA134" s="95"/>
      <c r="QMB134" s="95"/>
      <c r="QMC134" s="95"/>
      <c r="QMD134" s="95"/>
      <c r="QME134" s="95"/>
      <c r="QMF134" s="95"/>
      <c r="QMG134" s="95"/>
      <c r="QMH134" s="95"/>
      <c r="QMI134" s="95"/>
      <c r="QMJ134" s="95"/>
      <c r="QMK134" s="95"/>
      <c r="QML134" s="95"/>
      <c r="QMM134" s="95"/>
      <c r="QMN134" s="95"/>
      <c r="QMO134" s="95"/>
      <c r="QMP134" s="95"/>
      <c r="QMQ134" s="95"/>
      <c r="QMR134" s="95"/>
      <c r="QMS134" s="95"/>
      <c r="QMT134" s="95"/>
      <c r="QMU134" s="95"/>
      <c r="QMV134" s="95"/>
      <c r="QMW134" s="95"/>
      <c r="QMX134" s="95"/>
      <c r="QMY134" s="95"/>
      <c r="QMZ134" s="95"/>
      <c r="QNA134" s="95"/>
      <c r="QNB134" s="95"/>
      <c r="QNC134" s="95"/>
      <c r="QND134" s="95"/>
      <c r="QNE134" s="95"/>
      <c r="QNF134" s="95"/>
      <c r="QNG134" s="95"/>
      <c r="QNH134" s="95"/>
      <c r="QNI134" s="95"/>
      <c r="QNJ134" s="95"/>
      <c r="QNK134" s="95"/>
      <c r="QNL134" s="95"/>
      <c r="QNM134" s="95"/>
      <c r="QNN134" s="95"/>
      <c r="QNO134" s="95"/>
      <c r="QNP134" s="95"/>
      <c r="QNQ134" s="95"/>
      <c r="QNR134" s="95"/>
      <c r="QNS134" s="95"/>
      <c r="QNT134" s="95"/>
      <c r="QNU134" s="95"/>
      <c r="QNV134" s="95"/>
      <c r="QNW134" s="95"/>
      <c r="QNX134" s="95"/>
      <c r="QNY134" s="95"/>
      <c r="QNZ134" s="95"/>
      <c r="QOA134" s="95"/>
      <c r="QOB134" s="95"/>
      <c r="QOC134" s="95"/>
      <c r="QOD134" s="95"/>
      <c r="QOE134" s="95"/>
      <c r="QOF134" s="95"/>
      <c r="QOG134" s="95"/>
      <c r="QOH134" s="95"/>
      <c r="QOI134" s="95"/>
      <c r="QOJ134" s="95"/>
      <c r="QOK134" s="95"/>
      <c r="QOL134" s="95"/>
      <c r="QOM134" s="95"/>
      <c r="QON134" s="95"/>
      <c r="QOO134" s="95"/>
      <c r="QOP134" s="95"/>
      <c r="QOQ134" s="95"/>
      <c r="QOR134" s="95"/>
      <c r="QOS134" s="95"/>
      <c r="QOT134" s="95"/>
      <c r="QOU134" s="95"/>
      <c r="QOV134" s="95"/>
      <c r="QOW134" s="95"/>
      <c r="QOX134" s="95"/>
      <c r="QOY134" s="95"/>
      <c r="QOZ134" s="95"/>
      <c r="QPA134" s="95"/>
      <c r="QPB134" s="95"/>
      <c r="QPC134" s="95"/>
      <c r="QPD134" s="95"/>
      <c r="QPE134" s="95"/>
      <c r="QPF134" s="95"/>
      <c r="QPG134" s="95"/>
      <c r="QPH134" s="95"/>
      <c r="QPI134" s="95"/>
      <c r="QPJ134" s="95"/>
      <c r="QPK134" s="95"/>
      <c r="QPL134" s="95"/>
      <c r="QPM134" s="95"/>
      <c r="QPN134" s="95"/>
      <c r="QPO134" s="95"/>
      <c r="QPP134" s="95"/>
      <c r="QPQ134" s="95"/>
      <c r="QPR134" s="95"/>
      <c r="QPS134" s="95"/>
      <c r="QPT134" s="95"/>
      <c r="QPU134" s="95"/>
      <c r="QPV134" s="95"/>
      <c r="QPW134" s="95"/>
      <c r="QPX134" s="95"/>
      <c r="QPY134" s="95"/>
      <c r="QPZ134" s="95"/>
      <c r="QQA134" s="95"/>
      <c r="QQB134" s="95"/>
      <c r="QQC134" s="95"/>
      <c r="QQD134" s="95"/>
      <c r="QQE134" s="95"/>
      <c r="QQF134" s="95"/>
      <c r="QQG134" s="95"/>
      <c r="QQH134" s="95"/>
      <c r="QQI134" s="95"/>
      <c r="QQJ134" s="95"/>
      <c r="QQK134" s="95"/>
      <c r="QQL134" s="95"/>
      <c r="QQM134" s="95"/>
      <c r="QQN134" s="95"/>
      <c r="QQO134" s="95"/>
      <c r="QQP134" s="95"/>
      <c r="QQQ134" s="95"/>
      <c r="QQR134" s="95"/>
      <c r="QQS134" s="95"/>
      <c r="QQT134" s="95"/>
      <c r="QQU134" s="95"/>
      <c r="QQV134" s="95"/>
      <c r="QQW134" s="95"/>
      <c r="QQX134" s="95"/>
      <c r="QQY134" s="95"/>
      <c r="QQZ134" s="95"/>
      <c r="QRA134" s="95"/>
      <c r="QRB134" s="95"/>
      <c r="QRC134" s="95"/>
      <c r="QRD134" s="95"/>
      <c r="QRE134" s="95"/>
      <c r="QRF134" s="95"/>
      <c r="QRG134" s="95"/>
      <c r="QRH134" s="95"/>
      <c r="QRI134" s="95"/>
      <c r="QRJ134" s="95"/>
      <c r="QRK134" s="95"/>
      <c r="QRL134" s="95"/>
      <c r="QRM134" s="95"/>
      <c r="QRN134" s="95"/>
      <c r="QRO134" s="95"/>
      <c r="QRP134" s="95"/>
      <c r="QRQ134" s="95"/>
      <c r="QRR134" s="95"/>
      <c r="QRS134" s="95"/>
      <c r="QRT134" s="95"/>
      <c r="QRU134" s="95"/>
      <c r="QRV134" s="95"/>
      <c r="QRW134" s="95"/>
      <c r="QRX134" s="95"/>
      <c r="QRY134" s="95"/>
      <c r="QRZ134" s="95"/>
      <c r="QSA134" s="95"/>
      <c r="QSB134" s="95"/>
      <c r="QSC134" s="95"/>
      <c r="QSD134" s="95"/>
      <c r="QSE134" s="95"/>
      <c r="QSF134" s="95"/>
      <c r="QSG134" s="95"/>
      <c r="QSH134" s="95"/>
      <c r="QSI134" s="95"/>
      <c r="QSJ134" s="95"/>
      <c r="QSK134" s="95"/>
      <c r="QSL134" s="95"/>
      <c r="QSM134" s="95"/>
      <c r="QSN134" s="95"/>
      <c r="QSO134" s="95"/>
      <c r="QSP134" s="95"/>
      <c r="QSQ134" s="95"/>
      <c r="QSR134" s="95"/>
      <c r="QSS134" s="95"/>
      <c r="QST134" s="95"/>
      <c r="QSU134" s="95"/>
      <c r="QSV134" s="95"/>
      <c r="QSW134" s="95"/>
      <c r="QSX134" s="95"/>
      <c r="QSY134" s="95"/>
      <c r="QSZ134" s="95"/>
      <c r="QTA134" s="95"/>
      <c r="QTB134" s="95"/>
      <c r="QTC134" s="95"/>
      <c r="QTD134" s="95"/>
      <c r="QTE134" s="95"/>
      <c r="QTF134" s="95"/>
      <c r="QTG134" s="95"/>
      <c r="QTH134" s="95"/>
      <c r="QTI134" s="95"/>
      <c r="QTJ134" s="95"/>
      <c r="QTK134" s="95"/>
      <c r="QTL134" s="95"/>
      <c r="QTM134" s="95"/>
      <c r="QTN134" s="95"/>
      <c r="QTO134" s="95"/>
      <c r="QTP134" s="95"/>
      <c r="QTQ134" s="95"/>
      <c r="QTR134" s="95"/>
      <c r="QTS134" s="95"/>
      <c r="QTT134" s="95"/>
      <c r="QTU134" s="95"/>
      <c r="QTV134" s="95"/>
      <c r="QTW134" s="95"/>
      <c r="QTX134" s="95"/>
      <c r="QTY134" s="95"/>
      <c r="QTZ134" s="95"/>
      <c r="QUA134" s="95"/>
      <c r="QUB134" s="95"/>
      <c r="QUC134" s="95"/>
      <c r="QUD134" s="95"/>
      <c r="QUE134" s="95"/>
      <c r="QUF134" s="95"/>
      <c r="QUG134" s="95"/>
      <c r="QUH134" s="95"/>
      <c r="QUI134" s="95"/>
      <c r="QUJ134" s="95"/>
      <c r="QUK134" s="95"/>
      <c r="QUL134" s="95"/>
      <c r="QUM134" s="95"/>
      <c r="QUN134" s="95"/>
      <c r="QUO134" s="95"/>
      <c r="QUP134" s="95"/>
      <c r="QUQ134" s="95"/>
      <c r="QUR134" s="95"/>
      <c r="QUS134" s="95"/>
      <c r="QUT134" s="95"/>
      <c r="QUU134" s="95"/>
      <c r="QUV134" s="95"/>
      <c r="QUW134" s="95"/>
      <c r="QUX134" s="95"/>
      <c r="QUY134" s="95"/>
      <c r="QUZ134" s="95"/>
      <c r="QVA134" s="95"/>
      <c r="QVB134" s="95"/>
      <c r="QVC134" s="95"/>
      <c r="QVD134" s="95"/>
      <c r="QVE134" s="95"/>
      <c r="QVF134" s="95"/>
      <c r="QVG134" s="95"/>
      <c r="QVH134" s="95"/>
      <c r="QVI134" s="95"/>
      <c r="QVJ134" s="95"/>
      <c r="QVK134" s="95"/>
      <c r="QVL134" s="95"/>
      <c r="QVM134" s="95"/>
      <c r="QVN134" s="95"/>
      <c r="QVO134" s="95"/>
      <c r="QVP134" s="95"/>
      <c r="QVQ134" s="95"/>
      <c r="QVR134" s="95"/>
      <c r="QVS134" s="95"/>
      <c r="QVT134" s="95"/>
      <c r="QVU134" s="95"/>
      <c r="QVV134" s="95"/>
      <c r="QVW134" s="95"/>
      <c r="QVX134" s="95"/>
      <c r="QVY134" s="95"/>
      <c r="QVZ134" s="95"/>
      <c r="QWA134" s="95"/>
      <c r="QWB134" s="95"/>
      <c r="QWC134" s="95"/>
      <c r="QWD134" s="95"/>
      <c r="QWE134" s="95"/>
      <c r="QWF134" s="95"/>
      <c r="QWG134" s="95"/>
      <c r="QWH134" s="95"/>
      <c r="QWI134" s="95"/>
      <c r="QWJ134" s="95"/>
      <c r="QWK134" s="95"/>
      <c r="QWL134" s="95"/>
      <c r="QWM134" s="95"/>
      <c r="QWN134" s="95"/>
      <c r="QWO134" s="95"/>
      <c r="QWP134" s="95"/>
      <c r="QWQ134" s="95"/>
      <c r="QWR134" s="95"/>
      <c r="QWS134" s="95"/>
      <c r="QWT134" s="95"/>
      <c r="QWU134" s="95"/>
      <c r="QWV134" s="95"/>
      <c r="QWW134" s="95"/>
      <c r="QWX134" s="95"/>
      <c r="QWY134" s="95"/>
      <c r="QWZ134" s="95"/>
      <c r="QXA134" s="95"/>
      <c r="QXB134" s="95"/>
      <c r="QXC134" s="95"/>
      <c r="QXD134" s="95"/>
      <c r="QXE134" s="95"/>
      <c r="QXF134" s="95"/>
      <c r="QXG134" s="95"/>
      <c r="QXH134" s="95"/>
      <c r="QXI134" s="95"/>
      <c r="QXJ134" s="95"/>
      <c r="QXK134" s="95"/>
      <c r="QXL134" s="95"/>
      <c r="QXM134" s="95"/>
      <c r="QXN134" s="95"/>
      <c r="QXO134" s="95"/>
      <c r="QXP134" s="95"/>
      <c r="QXQ134" s="95"/>
      <c r="QXR134" s="95"/>
      <c r="QXS134" s="95"/>
      <c r="QXT134" s="95"/>
      <c r="QXU134" s="95"/>
      <c r="QXV134" s="95"/>
      <c r="QXW134" s="95"/>
      <c r="QXX134" s="95"/>
      <c r="QXY134" s="95"/>
      <c r="QXZ134" s="95"/>
      <c r="QYA134" s="95"/>
      <c r="QYB134" s="95"/>
      <c r="QYC134" s="95"/>
      <c r="QYD134" s="95"/>
      <c r="QYE134" s="95"/>
      <c r="QYF134" s="95"/>
      <c r="QYG134" s="95"/>
      <c r="QYH134" s="95"/>
      <c r="QYI134" s="95"/>
      <c r="QYJ134" s="95"/>
      <c r="QYK134" s="95"/>
      <c r="QYL134" s="95"/>
      <c r="QYM134" s="95"/>
      <c r="QYN134" s="95"/>
      <c r="QYO134" s="95"/>
      <c r="QYP134" s="95"/>
      <c r="QYQ134" s="95"/>
      <c r="QYR134" s="95"/>
      <c r="QYS134" s="95"/>
      <c r="QYT134" s="95"/>
      <c r="QYU134" s="95"/>
      <c r="QYV134" s="95"/>
      <c r="QYW134" s="95"/>
      <c r="QYX134" s="95"/>
      <c r="QYY134" s="95"/>
      <c r="QYZ134" s="95"/>
      <c r="QZA134" s="95"/>
      <c r="QZB134" s="95"/>
      <c r="QZC134" s="95"/>
      <c r="QZD134" s="95"/>
      <c r="QZE134" s="95"/>
      <c r="QZF134" s="95"/>
      <c r="QZG134" s="95"/>
      <c r="QZH134" s="95"/>
      <c r="QZI134" s="95"/>
      <c r="QZJ134" s="95"/>
      <c r="QZK134" s="95"/>
      <c r="QZL134" s="95"/>
      <c r="QZM134" s="95"/>
      <c r="QZN134" s="95"/>
      <c r="QZO134" s="95"/>
      <c r="QZP134" s="95"/>
      <c r="QZQ134" s="95"/>
      <c r="QZR134" s="95"/>
      <c r="QZS134" s="95"/>
      <c r="QZT134" s="95"/>
      <c r="QZU134" s="95"/>
      <c r="QZV134" s="95"/>
      <c r="QZW134" s="95"/>
      <c r="QZX134" s="95"/>
      <c r="QZY134" s="95"/>
      <c r="QZZ134" s="95"/>
      <c r="RAA134" s="95"/>
      <c r="RAB134" s="95"/>
      <c r="RAC134" s="95"/>
      <c r="RAD134" s="95"/>
      <c r="RAE134" s="95"/>
      <c r="RAF134" s="95"/>
      <c r="RAG134" s="95"/>
      <c r="RAH134" s="95"/>
      <c r="RAI134" s="95"/>
      <c r="RAJ134" s="95"/>
      <c r="RAK134" s="95"/>
      <c r="RAL134" s="95"/>
      <c r="RAM134" s="95"/>
      <c r="RAN134" s="95"/>
      <c r="RAO134" s="95"/>
      <c r="RAP134" s="95"/>
      <c r="RAQ134" s="95"/>
      <c r="RAR134" s="95"/>
      <c r="RAS134" s="95"/>
      <c r="RAT134" s="95"/>
      <c r="RAU134" s="95"/>
      <c r="RAV134" s="95"/>
      <c r="RAW134" s="95"/>
      <c r="RAX134" s="95"/>
      <c r="RAY134" s="95"/>
      <c r="RAZ134" s="95"/>
      <c r="RBA134" s="95"/>
      <c r="RBB134" s="95"/>
      <c r="RBC134" s="95"/>
      <c r="RBD134" s="95"/>
      <c r="RBE134" s="95"/>
      <c r="RBF134" s="95"/>
      <c r="RBG134" s="95"/>
      <c r="RBH134" s="95"/>
      <c r="RBI134" s="95"/>
      <c r="RBJ134" s="95"/>
      <c r="RBK134" s="95"/>
      <c r="RBL134" s="95"/>
      <c r="RBM134" s="95"/>
      <c r="RBN134" s="95"/>
      <c r="RBO134" s="95"/>
      <c r="RBP134" s="95"/>
      <c r="RBQ134" s="95"/>
      <c r="RBR134" s="95"/>
      <c r="RBS134" s="95"/>
      <c r="RBT134" s="95"/>
      <c r="RBU134" s="95"/>
      <c r="RBV134" s="95"/>
      <c r="RBW134" s="95"/>
      <c r="RBX134" s="95"/>
      <c r="RBY134" s="95"/>
      <c r="RBZ134" s="95"/>
      <c r="RCA134" s="95"/>
      <c r="RCB134" s="95"/>
      <c r="RCC134" s="95"/>
      <c r="RCD134" s="95"/>
      <c r="RCE134" s="95"/>
      <c r="RCF134" s="95"/>
      <c r="RCG134" s="95"/>
      <c r="RCH134" s="95"/>
      <c r="RCI134" s="95"/>
      <c r="RCJ134" s="95"/>
      <c r="RCK134" s="95"/>
      <c r="RCL134" s="95"/>
      <c r="RCM134" s="95"/>
      <c r="RCN134" s="95"/>
      <c r="RCO134" s="95"/>
      <c r="RCP134" s="95"/>
      <c r="RCQ134" s="95"/>
      <c r="RCR134" s="95"/>
      <c r="RCS134" s="95"/>
      <c r="RCT134" s="95"/>
      <c r="RCU134" s="95"/>
      <c r="RCV134" s="95"/>
      <c r="RCW134" s="95"/>
      <c r="RCX134" s="95"/>
      <c r="RCY134" s="95"/>
      <c r="RCZ134" s="95"/>
      <c r="RDA134" s="95"/>
      <c r="RDB134" s="95"/>
      <c r="RDC134" s="95"/>
      <c r="RDD134" s="95"/>
      <c r="RDE134" s="95"/>
      <c r="RDF134" s="95"/>
      <c r="RDG134" s="95"/>
      <c r="RDH134" s="95"/>
      <c r="RDI134" s="95"/>
      <c r="RDJ134" s="95"/>
      <c r="RDK134" s="95"/>
      <c r="RDL134" s="95"/>
      <c r="RDM134" s="95"/>
      <c r="RDN134" s="95"/>
      <c r="RDO134" s="95"/>
      <c r="RDP134" s="95"/>
      <c r="RDQ134" s="95"/>
      <c r="RDR134" s="95"/>
      <c r="RDS134" s="95"/>
      <c r="RDT134" s="95"/>
      <c r="RDU134" s="95"/>
      <c r="RDV134" s="95"/>
      <c r="RDW134" s="95"/>
      <c r="RDX134" s="95"/>
      <c r="RDY134" s="95"/>
      <c r="RDZ134" s="95"/>
      <c r="REA134" s="95"/>
      <c r="REB134" s="95"/>
      <c r="REC134" s="95"/>
      <c r="RED134" s="95"/>
      <c r="REE134" s="95"/>
      <c r="REF134" s="95"/>
      <c r="REG134" s="95"/>
      <c r="REH134" s="95"/>
      <c r="REI134" s="95"/>
      <c r="REJ134" s="95"/>
      <c r="REK134" s="95"/>
      <c r="REL134" s="95"/>
      <c r="REM134" s="95"/>
      <c r="REN134" s="95"/>
      <c r="REO134" s="95"/>
      <c r="REP134" s="95"/>
      <c r="REQ134" s="95"/>
      <c r="RER134" s="95"/>
      <c r="RES134" s="95"/>
      <c r="RET134" s="95"/>
      <c r="REU134" s="95"/>
      <c r="REV134" s="95"/>
      <c r="REW134" s="95"/>
      <c r="REX134" s="95"/>
      <c r="REY134" s="95"/>
      <c r="REZ134" s="95"/>
      <c r="RFA134" s="95"/>
      <c r="RFB134" s="95"/>
      <c r="RFC134" s="95"/>
      <c r="RFD134" s="95"/>
      <c r="RFE134" s="95"/>
      <c r="RFF134" s="95"/>
      <c r="RFG134" s="95"/>
      <c r="RFH134" s="95"/>
      <c r="RFI134" s="95"/>
      <c r="RFJ134" s="95"/>
      <c r="RFK134" s="95"/>
      <c r="RFL134" s="95"/>
      <c r="RFM134" s="95"/>
      <c r="RFN134" s="95"/>
      <c r="RFO134" s="95"/>
      <c r="RFP134" s="95"/>
      <c r="RFQ134" s="95"/>
      <c r="RFR134" s="95"/>
      <c r="RFS134" s="95"/>
      <c r="RFT134" s="95"/>
      <c r="RFU134" s="95"/>
      <c r="RFV134" s="95"/>
      <c r="RFW134" s="95"/>
      <c r="RFX134" s="95"/>
      <c r="RFY134" s="95"/>
      <c r="RFZ134" s="95"/>
      <c r="RGA134" s="95"/>
      <c r="RGB134" s="95"/>
      <c r="RGC134" s="95"/>
      <c r="RGD134" s="95"/>
      <c r="RGE134" s="95"/>
      <c r="RGF134" s="95"/>
      <c r="RGG134" s="95"/>
      <c r="RGH134" s="95"/>
      <c r="RGI134" s="95"/>
      <c r="RGJ134" s="95"/>
      <c r="RGK134" s="95"/>
      <c r="RGL134" s="95"/>
      <c r="RGM134" s="95"/>
      <c r="RGN134" s="95"/>
      <c r="RGO134" s="95"/>
      <c r="RGP134" s="95"/>
      <c r="RGQ134" s="95"/>
      <c r="RGR134" s="95"/>
      <c r="RGS134" s="95"/>
      <c r="RGT134" s="95"/>
      <c r="RGU134" s="95"/>
      <c r="RGV134" s="95"/>
      <c r="RGW134" s="95"/>
      <c r="RGX134" s="95"/>
      <c r="RGY134" s="95"/>
      <c r="RGZ134" s="95"/>
      <c r="RHA134" s="95"/>
      <c r="RHB134" s="95"/>
      <c r="RHC134" s="95"/>
      <c r="RHD134" s="95"/>
      <c r="RHE134" s="95"/>
      <c r="RHF134" s="95"/>
      <c r="RHG134" s="95"/>
      <c r="RHH134" s="95"/>
      <c r="RHI134" s="95"/>
      <c r="RHJ134" s="95"/>
      <c r="RHK134" s="95"/>
      <c r="RHL134" s="95"/>
      <c r="RHM134" s="95"/>
      <c r="RHN134" s="95"/>
      <c r="RHO134" s="95"/>
      <c r="RHP134" s="95"/>
      <c r="RHQ134" s="95"/>
      <c r="RHR134" s="95"/>
      <c r="RHS134" s="95"/>
      <c r="RHT134" s="95"/>
      <c r="RHU134" s="95"/>
      <c r="RHV134" s="95"/>
      <c r="RHW134" s="95"/>
      <c r="RHX134" s="95"/>
      <c r="RHY134" s="95"/>
      <c r="RHZ134" s="95"/>
      <c r="RIA134" s="95"/>
      <c r="RIB134" s="95"/>
      <c r="RIC134" s="95"/>
      <c r="RID134" s="95"/>
      <c r="RIE134" s="95"/>
      <c r="RIF134" s="95"/>
      <c r="RIG134" s="95"/>
      <c r="RIH134" s="95"/>
      <c r="RII134" s="95"/>
      <c r="RIJ134" s="95"/>
      <c r="RIK134" s="95"/>
      <c r="RIL134" s="95"/>
      <c r="RIM134" s="95"/>
      <c r="RIN134" s="95"/>
      <c r="RIO134" s="95"/>
      <c r="RIP134" s="95"/>
      <c r="RIQ134" s="95"/>
      <c r="RIR134" s="95"/>
      <c r="RIS134" s="95"/>
      <c r="RIT134" s="95"/>
      <c r="RIU134" s="95"/>
      <c r="RIV134" s="95"/>
      <c r="RIW134" s="95"/>
      <c r="RIX134" s="95"/>
      <c r="RIY134" s="95"/>
      <c r="RIZ134" s="95"/>
      <c r="RJA134" s="95"/>
      <c r="RJB134" s="95"/>
      <c r="RJC134" s="95"/>
      <c r="RJD134" s="95"/>
      <c r="RJE134" s="95"/>
      <c r="RJF134" s="95"/>
      <c r="RJG134" s="95"/>
      <c r="RJH134" s="95"/>
      <c r="RJI134" s="95"/>
      <c r="RJJ134" s="95"/>
      <c r="RJK134" s="95"/>
      <c r="RJL134" s="95"/>
      <c r="RJM134" s="95"/>
      <c r="RJN134" s="95"/>
      <c r="RJO134" s="95"/>
      <c r="RJP134" s="95"/>
      <c r="RJQ134" s="95"/>
      <c r="RJR134" s="95"/>
      <c r="RJS134" s="95"/>
      <c r="RJT134" s="95"/>
      <c r="RJU134" s="95"/>
      <c r="RJV134" s="95"/>
      <c r="RJW134" s="95"/>
      <c r="RJX134" s="95"/>
      <c r="RJY134" s="95"/>
      <c r="RJZ134" s="95"/>
      <c r="RKA134" s="95"/>
      <c r="RKB134" s="95"/>
      <c r="RKC134" s="95"/>
      <c r="RKD134" s="95"/>
      <c r="RKE134" s="95"/>
      <c r="RKF134" s="95"/>
      <c r="RKG134" s="95"/>
      <c r="RKH134" s="95"/>
      <c r="RKI134" s="95"/>
      <c r="RKJ134" s="95"/>
      <c r="RKK134" s="95"/>
      <c r="RKL134" s="95"/>
      <c r="RKM134" s="95"/>
      <c r="RKN134" s="95"/>
      <c r="RKO134" s="95"/>
      <c r="RKP134" s="95"/>
      <c r="RKQ134" s="95"/>
      <c r="RKR134" s="95"/>
      <c r="RKS134" s="95"/>
      <c r="RKT134" s="95"/>
      <c r="RKU134" s="95"/>
      <c r="RKV134" s="95"/>
      <c r="RKW134" s="95"/>
      <c r="RKX134" s="95"/>
      <c r="RKY134" s="95"/>
      <c r="RKZ134" s="95"/>
      <c r="RLA134" s="95"/>
      <c r="RLB134" s="95"/>
      <c r="RLC134" s="95"/>
      <c r="RLD134" s="95"/>
      <c r="RLE134" s="95"/>
      <c r="RLF134" s="95"/>
      <c r="RLG134" s="95"/>
      <c r="RLH134" s="95"/>
      <c r="RLI134" s="95"/>
      <c r="RLJ134" s="95"/>
      <c r="RLK134" s="95"/>
      <c r="RLL134" s="95"/>
      <c r="RLM134" s="95"/>
      <c r="RLN134" s="95"/>
      <c r="RLO134" s="95"/>
      <c r="RLP134" s="95"/>
      <c r="RLQ134" s="95"/>
      <c r="RLR134" s="95"/>
      <c r="RLS134" s="95"/>
      <c r="RLT134" s="95"/>
      <c r="RLU134" s="95"/>
      <c r="RLV134" s="95"/>
      <c r="RLW134" s="95"/>
      <c r="RLX134" s="95"/>
      <c r="RLY134" s="95"/>
      <c r="RLZ134" s="95"/>
      <c r="RMA134" s="95"/>
      <c r="RMB134" s="95"/>
      <c r="RMC134" s="95"/>
      <c r="RMD134" s="95"/>
      <c r="RME134" s="95"/>
      <c r="RMF134" s="95"/>
      <c r="RMG134" s="95"/>
      <c r="RMH134" s="95"/>
      <c r="RMI134" s="95"/>
      <c r="RMJ134" s="95"/>
      <c r="RMK134" s="95"/>
      <c r="RML134" s="95"/>
      <c r="RMM134" s="95"/>
      <c r="RMN134" s="95"/>
      <c r="RMO134" s="95"/>
      <c r="RMP134" s="95"/>
      <c r="RMQ134" s="95"/>
      <c r="RMR134" s="95"/>
      <c r="RMS134" s="95"/>
      <c r="RMT134" s="95"/>
      <c r="RMU134" s="95"/>
      <c r="RMV134" s="95"/>
      <c r="RMW134" s="95"/>
      <c r="RMX134" s="95"/>
      <c r="RMY134" s="95"/>
      <c r="RMZ134" s="95"/>
      <c r="RNA134" s="95"/>
      <c r="RNB134" s="95"/>
      <c r="RNC134" s="95"/>
      <c r="RND134" s="95"/>
      <c r="RNE134" s="95"/>
      <c r="RNF134" s="95"/>
      <c r="RNG134" s="95"/>
      <c r="RNH134" s="95"/>
      <c r="RNI134" s="95"/>
      <c r="RNJ134" s="95"/>
      <c r="RNK134" s="95"/>
      <c r="RNL134" s="95"/>
      <c r="RNM134" s="95"/>
      <c r="RNN134" s="95"/>
      <c r="RNO134" s="95"/>
      <c r="RNP134" s="95"/>
      <c r="RNQ134" s="95"/>
      <c r="RNR134" s="95"/>
      <c r="RNS134" s="95"/>
      <c r="RNT134" s="95"/>
      <c r="RNU134" s="95"/>
      <c r="RNV134" s="95"/>
      <c r="RNW134" s="95"/>
      <c r="RNX134" s="95"/>
      <c r="RNY134" s="95"/>
      <c r="RNZ134" s="95"/>
      <c r="ROA134" s="95"/>
      <c r="ROB134" s="95"/>
      <c r="ROC134" s="95"/>
      <c r="ROD134" s="95"/>
      <c r="ROE134" s="95"/>
      <c r="ROF134" s="95"/>
      <c r="ROG134" s="95"/>
      <c r="ROH134" s="95"/>
      <c r="ROI134" s="95"/>
      <c r="ROJ134" s="95"/>
      <c r="ROK134" s="95"/>
      <c r="ROL134" s="95"/>
      <c r="ROM134" s="95"/>
      <c r="RON134" s="95"/>
      <c r="ROO134" s="95"/>
      <c r="ROP134" s="95"/>
      <c r="ROQ134" s="95"/>
      <c r="ROR134" s="95"/>
      <c r="ROS134" s="95"/>
      <c r="ROT134" s="95"/>
      <c r="ROU134" s="95"/>
      <c r="ROV134" s="95"/>
      <c r="ROW134" s="95"/>
      <c r="ROX134" s="95"/>
      <c r="ROY134" s="95"/>
      <c r="ROZ134" s="95"/>
      <c r="RPA134" s="95"/>
      <c r="RPB134" s="95"/>
      <c r="RPC134" s="95"/>
      <c r="RPD134" s="95"/>
      <c r="RPE134" s="95"/>
      <c r="RPF134" s="95"/>
      <c r="RPG134" s="95"/>
      <c r="RPH134" s="95"/>
      <c r="RPI134" s="95"/>
      <c r="RPJ134" s="95"/>
      <c r="RPK134" s="95"/>
      <c r="RPL134" s="95"/>
      <c r="RPM134" s="95"/>
      <c r="RPN134" s="95"/>
      <c r="RPO134" s="95"/>
      <c r="RPP134" s="95"/>
      <c r="RPQ134" s="95"/>
      <c r="RPR134" s="95"/>
      <c r="RPS134" s="95"/>
      <c r="RPT134" s="95"/>
      <c r="RPU134" s="95"/>
      <c r="RPV134" s="95"/>
      <c r="RPW134" s="95"/>
      <c r="RPX134" s="95"/>
      <c r="RPY134" s="95"/>
      <c r="RPZ134" s="95"/>
      <c r="RQA134" s="95"/>
      <c r="RQB134" s="95"/>
      <c r="RQC134" s="95"/>
      <c r="RQD134" s="95"/>
      <c r="RQE134" s="95"/>
      <c r="RQF134" s="95"/>
      <c r="RQG134" s="95"/>
      <c r="RQH134" s="95"/>
      <c r="RQI134" s="95"/>
      <c r="RQJ134" s="95"/>
      <c r="RQK134" s="95"/>
      <c r="RQL134" s="95"/>
      <c r="RQM134" s="95"/>
      <c r="RQN134" s="95"/>
      <c r="RQO134" s="95"/>
      <c r="RQP134" s="95"/>
      <c r="RQQ134" s="95"/>
      <c r="RQR134" s="95"/>
      <c r="RQS134" s="95"/>
      <c r="RQT134" s="95"/>
      <c r="RQU134" s="95"/>
      <c r="RQV134" s="95"/>
      <c r="RQW134" s="95"/>
      <c r="RQX134" s="95"/>
      <c r="RQY134" s="95"/>
      <c r="RQZ134" s="95"/>
      <c r="RRA134" s="95"/>
      <c r="RRB134" s="95"/>
      <c r="RRC134" s="95"/>
      <c r="RRD134" s="95"/>
      <c r="RRE134" s="95"/>
      <c r="RRF134" s="95"/>
      <c r="RRG134" s="95"/>
      <c r="RRH134" s="95"/>
      <c r="RRI134" s="95"/>
      <c r="RRJ134" s="95"/>
      <c r="RRK134" s="95"/>
      <c r="RRL134" s="95"/>
      <c r="RRM134" s="95"/>
      <c r="RRN134" s="95"/>
      <c r="RRO134" s="95"/>
      <c r="RRP134" s="95"/>
      <c r="RRQ134" s="95"/>
      <c r="RRR134" s="95"/>
      <c r="RRS134" s="95"/>
      <c r="RRT134" s="95"/>
      <c r="RRU134" s="95"/>
      <c r="RRV134" s="95"/>
      <c r="RRW134" s="95"/>
      <c r="RRX134" s="95"/>
      <c r="RRY134" s="95"/>
      <c r="RRZ134" s="95"/>
      <c r="RSA134" s="95"/>
      <c r="RSB134" s="95"/>
      <c r="RSC134" s="95"/>
      <c r="RSD134" s="95"/>
      <c r="RSE134" s="95"/>
      <c r="RSF134" s="95"/>
      <c r="RSG134" s="95"/>
      <c r="RSH134" s="95"/>
      <c r="RSI134" s="95"/>
      <c r="RSJ134" s="95"/>
      <c r="RSK134" s="95"/>
      <c r="RSL134" s="95"/>
      <c r="RSM134" s="95"/>
      <c r="RSN134" s="95"/>
      <c r="RSO134" s="95"/>
      <c r="RSP134" s="95"/>
      <c r="RSQ134" s="95"/>
      <c r="RSR134" s="95"/>
      <c r="RSS134" s="95"/>
      <c r="RST134" s="95"/>
      <c r="RSU134" s="95"/>
      <c r="RSV134" s="95"/>
      <c r="RSW134" s="95"/>
      <c r="RSX134" s="95"/>
      <c r="RSY134" s="95"/>
      <c r="RSZ134" s="95"/>
      <c r="RTA134" s="95"/>
      <c r="RTB134" s="95"/>
      <c r="RTC134" s="95"/>
      <c r="RTD134" s="95"/>
      <c r="RTE134" s="95"/>
      <c r="RTF134" s="95"/>
      <c r="RTG134" s="95"/>
      <c r="RTH134" s="95"/>
      <c r="RTI134" s="95"/>
      <c r="RTJ134" s="95"/>
      <c r="RTK134" s="95"/>
      <c r="RTL134" s="95"/>
      <c r="RTM134" s="95"/>
      <c r="RTN134" s="95"/>
      <c r="RTO134" s="95"/>
      <c r="RTP134" s="95"/>
      <c r="RTQ134" s="95"/>
      <c r="RTR134" s="95"/>
      <c r="RTS134" s="95"/>
      <c r="RTT134" s="95"/>
      <c r="RTU134" s="95"/>
      <c r="RTV134" s="95"/>
      <c r="RTW134" s="95"/>
      <c r="RTX134" s="95"/>
      <c r="RTY134" s="95"/>
      <c r="RTZ134" s="95"/>
      <c r="RUA134" s="95"/>
      <c r="RUB134" s="95"/>
      <c r="RUC134" s="95"/>
      <c r="RUD134" s="95"/>
      <c r="RUE134" s="95"/>
      <c r="RUF134" s="95"/>
      <c r="RUG134" s="95"/>
      <c r="RUH134" s="95"/>
      <c r="RUI134" s="95"/>
      <c r="RUJ134" s="95"/>
      <c r="RUK134" s="95"/>
      <c r="RUL134" s="95"/>
      <c r="RUM134" s="95"/>
      <c r="RUN134" s="95"/>
      <c r="RUO134" s="95"/>
      <c r="RUP134" s="95"/>
      <c r="RUQ134" s="95"/>
      <c r="RUR134" s="95"/>
      <c r="RUS134" s="95"/>
      <c r="RUT134" s="95"/>
      <c r="RUU134" s="95"/>
      <c r="RUV134" s="95"/>
      <c r="RUW134" s="95"/>
      <c r="RUX134" s="95"/>
      <c r="RUY134" s="95"/>
      <c r="RUZ134" s="95"/>
      <c r="RVA134" s="95"/>
      <c r="RVB134" s="95"/>
      <c r="RVC134" s="95"/>
      <c r="RVD134" s="95"/>
      <c r="RVE134" s="95"/>
      <c r="RVF134" s="95"/>
      <c r="RVG134" s="95"/>
      <c r="RVH134" s="95"/>
      <c r="RVI134" s="95"/>
      <c r="RVJ134" s="95"/>
      <c r="RVK134" s="95"/>
      <c r="RVL134" s="95"/>
      <c r="RVM134" s="95"/>
      <c r="RVN134" s="95"/>
      <c r="RVO134" s="95"/>
      <c r="RVP134" s="95"/>
      <c r="RVQ134" s="95"/>
      <c r="RVR134" s="95"/>
      <c r="RVS134" s="95"/>
      <c r="RVT134" s="95"/>
      <c r="RVU134" s="95"/>
      <c r="RVV134" s="95"/>
      <c r="RVW134" s="95"/>
      <c r="RVX134" s="95"/>
      <c r="RVY134" s="95"/>
      <c r="RVZ134" s="95"/>
      <c r="RWA134" s="95"/>
      <c r="RWB134" s="95"/>
      <c r="RWC134" s="95"/>
      <c r="RWD134" s="95"/>
      <c r="RWE134" s="95"/>
      <c r="RWF134" s="95"/>
      <c r="RWG134" s="95"/>
      <c r="RWH134" s="95"/>
      <c r="RWI134" s="95"/>
      <c r="RWJ134" s="95"/>
      <c r="RWK134" s="95"/>
      <c r="RWL134" s="95"/>
      <c r="RWM134" s="95"/>
      <c r="RWN134" s="95"/>
      <c r="RWO134" s="95"/>
      <c r="RWP134" s="95"/>
      <c r="RWQ134" s="95"/>
      <c r="RWR134" s="95"/>
      <c r="RWS134" s="95"/>
      <c r="RWT134" s="95"/>
      <c r="RWU134" s="95"/>
      <c r="RWV134" s="95"/>
      <c r="RWW134" s="95"/>
      <c r="RWX134" s="95"/>
      <c r="RWY134" s="95"/>
      <c r="RWZ134" s="95"/>
      <c r="RXA134" s="95"/>
      <c r="RXB134" s="95"/>
      <c r="RXC134" s="95"/>
      <c r="RXD134" s="95"/>
      <c r="RXE134" s="95"/>
      <c r="RXF134" s="95"/>
      <c r="RXG134" s="95"/>
      <c r="RXH134" s="95"/>
      <c r="RXI134" s="95"/>
      <c r="RXJ134" s="95"/>
      <c r="RXK134" s="95"/>
      <c r="RXL134" s="95"/>
      <c r="RXM134" s="95"/>
      <c r="RXN134" s="95"/>
      <c r="RXO134" s="95"/>
      <c r="RXP134" s="95"/>
      <c r="RXQ134" s="95"/>
      <c r="RXR134" s="95"/>
      <c r="RXS134" s="95"/>
      <c r="RXT134" s="95"/>
      <c r="RXU134" s="95"/>
      <c r="RXV134" s="95"/>
      <c r="RXW134" s="95"/>
      <c r="RXX134" s="95"/>
      <c r="RXY134" s="95"/>
      <c r="RXZ134" s="95"/>
      <c r="RYA134" s="95"/>
      <c r="RYB134" s="95"/>
      <c r="RYC134" s="95"/>
      <c r="RYD134" s="95"/>
      <c r="RYE134" s="95"/>
      <c r="RYF134" s="95"/>
      <c r="RYG134" s="95"/>
      <c r="RYH134" s="95"/>
      <c r="RYI134" s="95"/>
      <c r="RYJ134" s="95"/>
      <c r="RYK134" s="95"/>
      <c r="RYL134" s="95"/>
      <c r="RYM134" s="95"/>
      <c r="RYN134" s="95"/>
      <c r="RYO134" s="95"/>
      <c r="RYP134" s="95"/>
      <c r="RYQ134" s="95"/>
      <c r="RYR134" s="95"/>
      <c r="RYS134" s="95"/>
      <c r="RYT134" s="95"/>
      <c r="RYU134" s="95"/>
      <c r="RYV134" s="95"/>
      <c r="RYW134" s="95"/>
      <c r="RYX134" s="95"/>
      <c r="RYY134" s="95"/>
      <c r="RYZ134" s="95"/>
      <c r="RZA134" s="95"/>
      <c r="RZB134" s="95"/>
      <c r="RZC134" s="95"/>
      <c r="RZD134" s="95"/>
      <c r="RZE134" s="95"/>
      <c r="RZF134" s="95"/>
      <c r="RZG134" s="95"/>
      <c r="RZH134" s="95"/>
      <c r="RZI134" s="95"/>
      <c r="RZJ134" s="95"/>
      <c r="RZK134" s="95"/>
      <c r="RZL134" s="95"/>
      <c r="RZM134" s="95"/>
      <c r="RZN134" s="95"/>
      <c r="RZO134" s="95"/>
      <c r="RZP134" s="95"/>
      <c r="RZQ134" s="95"/>
      <c r="RZR134" s="95"/>
      <c r="RZS134" s="95"/>
      <c r="RZT134" s="95"/>
      <c r="RZU134" s="95"/>
      <c r="RZV134" s="95"/>
      <c r="RZW134" s="95"/>
      <c r="RZX134" s="95"/>
      <c r="RZY134" s="95"/>
      <c r="RZZ134" s="95"/>
      <c r="SAA134" s="95"/>
      <c r="SAB134" s="95"/>
      <c r="SAC134" s="95"/>
      <c r="SAD134" s="95"/>
      <c r="SAE134" s="95"/>
      <c r="SAF134" s="95"/>
      <c r="SAG134" s="95"/>
      <c r="SAH134" s="95"/>
      <c r="SAI134" s="95"/>
      <c r="SAJ134" s="95"/>
      <c r="SAK134" s="95"/>
      <c r="SAL134" s="95"/>
      <c r="SAM134" s="95"/>
      <c r="SAN134" s="95"/>
      <c r="SAO134" s="95"/>
      <c r="SAP134" s="95"/>
      <c r="SAQ134" s="95"/>
      <c r="SAR134" s="95"/>
      <c r="SAS134" s="95"/>
      <c r="SAT134" s="95"/>
      <c r="SAU134" s="95"/>
      <c r="SAV134" s="95"/>
      <c r="SAW134" s="95"/>
      <c r="SAX134" s="95"/>
      <c r="SAY134" s="95"/>
      <c r="SAZ134" s="95"/>
      <c r="SBA134" s="95"/>
      <c r="SBB134" s="95"/>
      <c r="SBC134" s="95"/>
      <c r="SBD134" s="95"/>
      <c r="SBE134" s="95"/>
      <c r="SBF134" s="95"/>
      <c r="SBG134" s="95"/>
      <c r="SBH134" s="95"/>
      <c r="SBI134" s="95"/>
      <c r="SBJ134" s="95"/>
      <c r="SBK134" s="95"/>
      <c r="SBL134" s="95"/>
      <c r="SBM134" s="95"/>
      <c r="SBN134" s="95"/>
      <c r="SBO134" s="95"/>
      <c r="SBP134" s="95"/>
      <c r="SBQ134" s="95"/>
      <c r="SBR134" s="95"/>
      <c r="SBS134" s="95"/>
      <c r="SBT134" s="95"/>
      <c r="SBU134" s="95"/>
      <c r="SBV134" s="95"/>
      <c r="SBW134" s="95"/>
      <c r="SBX134" s="95"/>
      <c r="SBY134" s="95"/>
      <c r="SBZ134" s="95"/>
      <c r="SCA134" s="95"/>
      <c r="SCB134" s="95"/>
      <c r="SCC134" s="95"/>
      <c r="SCD134" s="95"/>
      <c r="SCE134" s="95"/>
      <c r="SCF134" s="95"/>
      <c r="SCG134" s="95"/>
      <c r="SCH134" s="95"/>
      <c r="SCI134" s="95"/>
      <c r="SCJ134" s="95"/>
      <c r="SCK134" s="95"/>
      <c r="SCL134" s="95"/>
      <c r="SCM134" s="95"/>
      <c r="SCN134" s="95"/>
      <c r="SCO134" s="95"/>
      <c r="SCP134" s="95"/>
      <c r="SCQ134" s="95"/>
      <c r="SCR134" s="95"/>
      <c r="SCS134" s="95"/>
      <c r="SCT134" s="95"/>
      <c r="SCU134" s="95"/>
      <c r="SCV134" s="95"/>
      <c r="SCW134" s="95"/>
      <c r="SCX134" s="95"/>
      <c r="SCY134" s="95"/>
      <c r="SCZ134" s="95"/>
      <c r="SDA134" s="95"/>
      <c r="SDB134" s="95"/>
      <c r="SDC134" s="95"/>
      <c r="SDD134" s="95"/>
      <c r="SDE134" s="95"/>
      <c r="SDF134" s="95"/>
      <c r="SDG134" s="95"/>
      <c r="SDH134" s="95"/>
      <c r="SDI134" s="95"/>
      <c r="SDJ134" s="95"/>
      <c r="SDK134" s="95"/>
      <c r="SDL134" s="95"/>
      <c r="SDM134" s="95"/>
      <c r="SDN134" s="95"/>
      <c r="SDO134" s="95"/>
      <c r="SDP134" s="95"/>
      <c r="SDQ134" s="95"/>
      <c r="SDR134" s="95"/>
      <c r="SDS134" s="95"/>
      <c r="SDT134" s="95"/>
      <c r="SDU134" s="95"/>
      <c r="SDV134" s="95"/>
      <c r="SDW134" s="95"/>
      <c r="SDX134" s="95"/>
      <c r="SDY134" s="95"/>
      <c r="SDZ134" s="95"/>
      <c r="SEA134" s="95"/>
      <c r="SEB134" s="95"/>
      <c r="SEC134" s="95"/>
      <c r="SED134" s="95"/>
      <c r="SEE134" s="95"/>
      <c r="SEF134" s="95"/>
      <c r="SEG134" s="95"/>
      <c r="SEH134" s="95"/>
      <c r="SEI134" s="95"/>
      <c r="SEJ134" s="95"/>
      <c r="SEK134" s="95"/>
      <c r="SEL134" s="95"/>
      <c r="SEM134" s="95"/>
      <c r="SEN134" s="95"/>
      <c r="SEO134" s="95"/>
      <c r="SEP134" s="95"/>
      <c r="SEQ134" s="95"/>
      <c r="SER134" s="95"/>
      <c r="SES134" s="95"/>
      <c r="SET134" s="95"/>
      <c r="SEU134" s="95"/>
      <c r="SEV134" s="95"/>
      <c r="SEW134" s="95"/>
      <c r="SEX134" s="95"/>
      <c r="SEY134" s="95"/>
      <c r="SEZ134" s="95"/>
      <c r="SFA134" s="95"/>
      <c r="SFB134" s="95"/>
      <c r="SFC134" s="95"/>
      <c r="SFD134" s="95"/>
      <c r="SFE134" s="95"/>
      <c r="SFF134" s="95"/>
      <c r="SFG134" s="95"/>
      <c r="SFH134" s="95"/>
      <c r="SFI134" s="95"/>
      <c r="SFJ134" s="95"/>
      <c r="SFK134" s="95"/>
      <c r="SFL134" s="95"/>
      <c r="SFM134" s="95"/>
      <c r="SFN134" s="95"/>
      <c r="SFO134" s="95"/>
      <c r="SFP134" s="95"/>
      <c r="SFQ134" s="95"/>
      <c r="SFR134" s="95"/>
      <c r="SFS134" s="95"/>
      <c r="SFT134" s="95"/>
      <c r="SFU134" s="95"/>
      <c r="SFV134" s="95"/>
      <c r="SFW134" s="95"/>
      <c r="SFX134" s="95"/>
      <c r="SFY134" s="95"/>
      <c r="SFZ134" s="95"/>
      <c r="SGA134" s="95"/>
      <c r="SGB134" s="95"/>
      <c r="SGC134" s="95"/>
      <c r="SGD134" s="95"/>
      <c r="SGE134" s="95"/>
      <c r="SGF134" s="95"/>
      <c r="SGG134" s="95"/>
      <c r="SGH134" s="95"/>
      <c r="SGI134" s="95"/>
      <c r="SGJ134" s="95"/>
      <c r="SGK134" s="95"/>
      <c r="SGL134" s="95"/>
      <c r="SGM134" s="95"/>
      <c r="SGN134" s="95"/>
      <c r="SGO134" s="95"/>
      <c r="SGP134" s="95"/>
      <c r="SGQ134" s="95"/>
      <c r="SGR134" s="95"/>
      <c r="SGS134" s="95"/>
      <c r="SGT134" s="95"/>
      <c r="SGU134" s="95"/>
      <c r="SGV134" s="95"/>
      <c r="SGW134" s="95"/>
      <c r="SGX134" s="95"/>
      <c r="SGY134" s="95"/>
      <c r="SGZ134" s="95"/>
      <c r="SHA134" s="95"/>
      <c r="SHB134" s="95"/>
      <c r="SHC134" s="95"/>
      <c r="SHD134" s="95"/>
      <c r="SHE134" s="95"/>
      <c r="SHF134" s="95"/>
      <c r="SHG134" s="95"/>
      <c r="SHH134" s="95"/>
      <c r="SHI134" s="95"/>
      <c r="SHJ134" s="95"/>
      <c r="SHK134" s="95"/>
      <c r="SHL134" s="95"/>
      <c r="SHM134" s="95"/>
      <c r="SHN134" s="95"/>
      <c r="SHO134" s="95"/>
      <c r="SHP134" s="95"/>
      <c r="SHQ134" s="95"/>
      <c r="SHR134" s="95"/>
      <c r="SHS134" s="95"/>
      <c r="SHT134" s="95"/>
      <c r="SHU134" s="95"/>
      <c r="SHV134" s="95"/>
      <c r="SHW134" s="95"/>
      <c r="SHX134" s="95"/>
      <c r="SHY134" s="95"/>
      <c r="SHZ134" s="95"/>
      <c r="SIA134" s="95"/>
      <c r="SIB134" s="95"/>
      <c r="SIC134" s="95"/>
      <c r="SID134" s="95"/>
      <c r="SIE134" s="95"/>
      <c r="SIF134" s="95"/>
      <c r="SIG134" s="95"/>
      <c r="SIH134" s="95"/>
      <c r="SII134" s="95"/>
      <c r="SIJ134" s="95"/>
      <c r="SIK134" s="95"/>
      <c r="SIL134" s="95"/>
      <c r="SIM134" s="95"/>
      <c r="SIN134" s="95"/>
      <c r="SIO134" s="95"/>
      <c r="SIP134" s="95"/>
      <c r="SIQ134" s="95"/>
      <c r="SIR134" s="95"/>
      <c r="SIS134" s="95"/>
      <c r="SIT134" s="95"/>
      <c r="SIU134" s="95"/>
      <c r="SIV134" s="95"/>
      <c r="SIW134" s="95"/>
      <c r="SIX134" s="95"/>
      <c r="SIY134" s="95"/>
      <c r="SIZ134" s="95"/>
      <c r="SJA134" s="95"/>
      <c r="SJB134" s="95"/>
      <c r="SJC134" s="95"/>
      <c r="SJD134" s="95"/>
      <c r="SJE134" s="95"/>
      <c r="SJF134" s="95"/>
      <c r="SJG134" s="95"/>
      <c r="SJH134" s="95"/>
      <c r="SJI134" s="95"/>
      <c r="SJJ134" s="95"/>
      <c r="SJK134" s="95"/>
      <c r="SJL134" s="95"/>
      <c r="SJM134" s="95"/>
      <c r="SJN134" s="95"/>
      <c r="SJO134" s="95"/>
      <c r="SJP134" s="95"/>
      <c r="SJQ134" s="95"/>
      <c r="SJR134" s="95"/>
      <c r="SJS134" s="95"/>
      <c r="SJT134" s="95"/>
      <c r="SJU134" s="95"/>
      <c r="SJV134" s="95"/>
      <c r="SJW134" s="95"/>
      <c r="SJX134" s="95"/>
      <c r="SJY134" s="95"/>
      <c r="SJZ134" s="95"/>
      <c r="SKA134" s="95"/>
      <c r="SKB134" s="95"/>
      <c r="SKC134" s="95"/>
      <c r="SKD134" s="95"/>
      <c r="SKE134" s="95"/>
      <c r="SKF134" s="95"/>
      <c r="SKG134" s="95"/>
      <c r="SKH134" s="95"/>
      <c r="SKI134" s="95"/>
      <c r="SKJ134" s="95"/>
      <c r="SKK134" s="95"/>
      <c r="SKL134" s="95"/>
      <c r="SKM134" s="95"/>
      <c r="SKN134" s="95"/>
      <c r="SKO134" s="95"/>
      <c r="SKP134" s="95"/>
      <c r="SKQ134" s="95"/>
      <c r="SKR134" s="95"/>
      <c r="SKS134" s="95"/>
      <c r="SKT134" s="95"/>
      <c r="SKU134" s="95"/>
      <c r="SKV134" s="95"/>
      <c r="SKW134" s="95"/>
      <c r="SKX134" s="95"/>
      <c r="SKY134" s="95"/>
      <c r="SKZ134" s="95"/>
      <c r="SLA134" s="95"/>
      <c r="SLB134" s="95"/>
      <c r="SLC134" s="95"/>
      <c r="SLD134" s="95"/>
      <c r="SLE134" s="95"/>
      <c r="SLF134" s="95"/>
      <c r="SLG134" s="95"/>
      <c r="SLH134" s="95"/>
      <c r="SLI134" s="95"/>
      <c r="SLJ134" s="95"/>
      <c r="SLK134" s="95"/>
      <c r="SLL134" s="95"/>
      <c r="SLM134" s="95"/>
      <c r="SLN134" s="95"/>
      <c r="SLO134" s="95"/>
      <c r="SLP134" s="95"/>
      <c r="SLQ134" s="95"/>
      <c r="SLR134" s="95"/>
      <c r="SLS134" s="95"/>
      <c r="SLT134" s="95"/>
      <c r="SLU134" s="95"/>
      <c r="SLV134" s="95"/>
      <c r="SLW134" s="95"/>
      <c r="SLX134" s="95"/>
      <c r="SLY134" s="95"/>
      <c r="SLZ134" s="95"/>
      <c r="SMA134" s="95"/>
      <c r="SMB134" s="95"/>
      <c r="SMC134" s="95"/>
      <c r="SMD134" s="95"/>
      <c r="SME134" s="95"/>
      <c r="SMF134" s="95"/>
      <c r="SMG134" s="95"/>
      <c r="SMH134" s="95"/>
      <c r="SMI134" s="95"/>
      <c r="SMJ134" s="95"/>
      <c r="SMK134" s="95"/>
      <c r="SML134" s="95"/>
      <c r="SMM134" s="95"/>
      <c r="SMN134" s="95"/>
      <c r="SMO134" s="95"/>
      <c r="SMP134" s="95"/>
      <c r="SMQ134" s="95"/>
      <c r="SMR134" s="95"/>
      <c r="SMS134" s="95"/>
      <c r="SMT134" s="95"/>
      <c r="SMU134" s="95"/>
      <c r="SMV134" s="95"/>
      <c r="SMW134" s="95"/>
      <c r="SMX134" s="95"/>
      <c r="SMY134" s="95"/>
      <c r="SMZ134" s="95"/>
      <c r="SNA134" s="95"/>
      <c r="SNB134" s="95"/>
      <c r="SNC134" s="95"/>
      <c r="SND134" s="95"/>
      <c r="SNE134" s="95"/>
      <c r="SNF134" s="95"/>
      <c r="SNG134" s="95"/>
      <c r="SNH134" s="95"/>
      <c r="SNI134" s="95"/>
      <c r="SNJ134" s="95"/>
      <c r="SNK134" s="95"/>
      <c r="SNL134" s="95"/>
      <c r="SNM134" s="95"/>
      <c r="SNN134" s="95"/>
      <c r="SNO134" s="95"/>
      <c r="SNP134" s="95"/>
      <c r="SNQ134" s="95"/>
      <c r="SNR134" s="95"/>
      <c r="SNS134" s="95"/>
      <c r="SNT134" s="95"/>
      <c r="SNU134" s="95"/>
      <c r="SNV134" s="95"/>
      <c r="SNW134" s="95"/>
      <c r="SNX134" s="95"/>
      <c r="SNY134" s="95"/>
      <c r="SNZ134" s="95"/>
      <c r="SOA134" s="95"/>
      <c r="SOB134" s="95"/>
      <c r="SOC134" s="95"/>
      <c r="SOD134" s="95"/>
      <c r="SOE134" s="95"/>
      <c r="SOF134" s="95"/>
      <c r="SOG134" s="95"/>
      <c r="SOH134" s="95"/>
      <c r="SOI134" s="95"/>
      <c r="SOJ134" s="95"/>
      <c r="SOK134" s="95"/>
      <c r="SOL134" s="95"/>
      <c r="SOM134" s="95"/>
      <c r="SON134" s="95"/>
      <c r="SOO134" s="95"/>
      <c r="SOP134" s="95"/>
      <c r="SOQ134" s="95"/>
      <c r="SOR134" s="95"/>
      <c r="SOS134" s="95"/>
      <c r="SOT134" s="95"/>
      <c r="SOU134" s="95"/>
      <c r="SOV134" s="95"/>
      <c r="SOW134" s="95"/>
      <c r="SOX134" s="95"/>
      <c r="SOY134" s="95"/>
      <c r="SOZ134" s="95"/>
      <c r="SPA134" s="95"/>
      <c r="SPB134" s="95"/>
      <c r="SPC134" s="95"/>
      <c r="SPD134" s="95"/>
      <c r="SPE134" s="95"/>
      <c r="SPF134" s="95"/>
      <c r="SPG134" s="95"/>
      <c r="SPH134" s="95"/>
      <c r="SPI134" s="95"/>
      <c r="SPJ134" s="95"/>
      <c r="SPK134" s="95"/>
      <c r="SPL134" s="95"/>
      <c r="SPM134" s="95"/>
      <c r="SPN134" s="95"/>
      <c r="SPO134" s="95"/>
      <c r="SPP134" s="95"/>
      <c r="SPQ134" s="95"/>
      <c r="SPR134" s="95"/>
      <c r="SPS134" s="95"/>
      <c r="SPT134" s="95"/>
      <c r="SPU134" s="95"/>
      <c r="SPV134" s="95"/>
      <c r="SPW134" s="95"/>
      <c r="SPX134" s="95"/>
      <c r="SPY134" s="95"/>
      <c r="SPZ134" s="95"/>
      <c r="SQA134" s="95"/>
      <c r="SQB134" s="95"/>
      <c r="SQC134" s="95"/>
      <c r="SQD134" s="95"/>
      <c r="SQE134" s="95"/>
      <c r="SQF134" s="95"/>
      <c r="SQG134" s="95"/>
      <c r="SQH134" s="95"/>
      <c r="SQI134" s="95"/>
      <c r="SQJ134" s="95"/>
      <c r="SQK134" s="95"/>
      <c r="SQL134" s="95"/>
      <c r="SQM134" s="95"/>
      <c r="SQN134" s="95"/>
      <c r="SQO134" s="95"/>
      <c r="SQP134" s="95"/>
      <c r="SQQ134" s="95"/>
      <c r="SQR134" s="95"/>
      <c r="SQS134" s="95"/>
      <c r="SQT134" s="95"/>
      <c r="SQU134" s="95"/>
      <c r="SQV134" s="95"/>
      <c r="SQW134" s="95"/>
      <c r="SQX134" s="95"/>
      <c r="SQY134" s="95"/>
      <c r="SQZ134" s="95"/>
      <c r="SRA134" s="95"/>
      <c r="SRB134" s="95"/>
      <c r="SRC134" s="95"/>
      <c r="SRD134" s="95"/>
      <c r="SRE134" s="95"/>
      <c r="SRF134" s="95"/>
      <c r="SRG134" s="95"/>
      <c r="SRH134" s="95"/>
      <c r="SRI134" s="95"/>
      <c r="SRJ134" s="95"/>
      <c r="SRK134" s="95"/>
      <c r="SRL134" s="95"/>
      <c r="SRM134" s="95"/>
      <c r="SRN134" s="95"/>
      <c r="SRO134" s="95"/>
      <c r="SRP134" s="95"/>
      <c r="SRQ134" s="95"/>
      <c r="SRR134" s="95"/>
      <c r="SRS134" s="95"/>
      <c r="SRT134" s="95"/>
      <c r="SRU134" s="95"/>
      <c r="SRV134" s="95"/>
      <c r="SRW134" s="95"/>
      <c r="SRX134" s="95"/>
      <c r="SRY134" s="95"/>
      <c r="SRZ134" s="95"/>
      <c r="SSA134" s="95"/>
      <c r="SSB134" s="95"/>
      <c r="SSC134" s="95"/>
      <c r="SSD134" s="95"/>
      <c r="SSE134" s="95"/>
      <c r="SSF134" s="95"/>
      <c r="SSG134" s="95"/>
      <c r="SSH134" s="95"/>
      <c r="SSI134" s="95"/>
      <c r="SSJ134" s="95"/>
      <c r="SSK134" s="95"/>
      <c r="SSL134" s="95"/>
      <c r="SSM134" s="95"/>
      <c r="SSN134" s="95"/>
      <c r="SSO134" s="95"/>
      <c r="SSP134" s="95"/>
      <c r="SSQ134" s="95"/>
      <c r="SSR134" s="95"/>
      <c r="SSS134" s="95"/>
      <c r="SST134" s="95"/>
      <c r="SSU134" s="95"/>
      <c r="SSV134" s="95"/>
      <c r="SSW134" s="95"/>
      <c r="SSX134" s="95"/>
      <c r="SSY134" s="95"/>
      <c r="SSZ134" s="95"/>
      <c r="STA134" s="95"/>
      <c r="STB134" s="95"/>
      <c r="STC134" s="95"/>
      <c r="STD134" s="95"/>
      <c r="STE134" s="95"/>
      <c r="STF134" s="95"/>
      <c r="STG134" s="95"/>
      <c r="STH134" s="95"/>
      <c r="STI134" s="95"/>
      <c r="STJ134" s="95"/>
      <c r="STK134" s="95"/>
      <c r="STL134" s="95"/>
      <c r="STM134" s="95"/>
      <c r="STN134" s="95"/>
      <c r="STO134" s="95"/>
      <c r="STP134" s="95"/>
      <c r="STQ134" s="95"/>
      <c r="STR134" s="95"/>
      <c r="STS134" s="95"/>
      <c r="STT134" s="95"/>
      <c r="STU134" s="95"/>
      <c r="STV134" s="95"/>
      <c r="STW134" s="95"/>
      <c r="STX134" s="95"/>
      <c r="STY134" s="95"/>
      <c r="STZ134" s="95"/>
      <c r="SUA134" s="95"/>
      <c r="SUB134" s="95"/>
      <c r="SUC134" s="95"/>
      <c r="SUD134" s="95"/>
      <c r="SUE134" s="95"/>
      <c r="SUF134" s="95"/>
      <c r="SUG134" s="95"/>
      <c r="SUH134" s="95"/>
      <c r="SUI134" s="95"/>
      <c r="SUJ134" s="95"/>
      <c r="SUK134" s="95"/>
      <c r="SUL134" s="95"/>
      <c r="SUM134" s="95"/>
      <c r="SUN134" s="95"/>
      <c r="SUO134" s="95"/>
      <c r="SUP134" s="95"/>
      <c r="SUQ134" s="95"/>
      <c r="SUR134" s="95"/>
      <c r="SUS134" s="95"/>
      <c r="SUT134" s="95"/>
      <c r="SUU134" s="95"/>
      <c r="SUV134" s="95"/>
      <c r="SUW134" s="95"/>
      <c r="SUX134" s="95"/>
      <c r="SUY134" s="95"/>
      <c r="SUZ134" s="95"/>
      <c r="SVA134" s="95"/>
      <c r="SVB134" s="95"/>
      <c r="SVC134" s="95"/>
      <c r="SVD134" s="95"/>
      <c r="SVE134" s="95"/>
      <c r="SVF134" s="95"/>
      <c r="SVG134" s="95"/>
      <c r="SVH134" s="95"/>
      <c r="SVI134" s="95"/>
      <c r="SVJ134" s="95"/>
      <c r="SVK134" s="95"/>
      <c r="SVL134" s="95"/>
      <c r="SVM134" s="95"/>
      <c r="SVN134" s="95"/>
      <c r="SVO134" s="95"/>
      <c r="SVP134" s="95"/>
      <c r="SVQ134" s="95"/>
      <c r="SVR134" s="95"/>
      <c r="SVS134" s="95"/>
      <c r="SVT134" s="95"/>
      <c r="SVU134" s="95"/>
      <c r="SVV134" s="95"/>
      <c r="SVW134" s="95"/>
      <c r="SVX134" s="95"/>
      <c r="SVY134" s="95"/>
      <c r="SVZ134" s="95"/>
      <c r="SWA134" s="95"/>
      <c r="SWB134" s="95"/>
      <c r="SWC134" s="95"/>
      <c r="SWD134" s="95"/>
      <c r="SWE134" s="95"/>
      <c r="SWF134" s="95"/>
      <c r="SWG134" s="95"/>
      <c r="SWH134" s="95"/>
      <c r="SWI134" s="95"/>
      <c r="SWJ134" s="95"/>
      <c r="SWK134" s="95"/>
      <c r="SWL134" s="95"/>
      <c r="SWM134" s="95"/>
      <c r="SWN134" s="95"/>
      <c r="SWO134" s="95"/>
      <c r="SWP134" s="95"/>
      <c r="SWQ134" s="95"/>
      <c r="SWR134" s="95"/>
      <c r="SWS134" s="95"/>
      <c r="SWT134" s="95"/>
      <c r="SWU134" s="95"/>
      <c r="SWV134" s="95"/>
      <c r="SWW134" s="95"/>
      <c r="SWX134" s="95"/>
      <c r="SWY134" s="95"/>
      <c r="SWZ134" s="95"/>
      <c r="SXA134" s="95"/>
      <c r="SXB134" s="95"/>
      <c r="SXC134" s="95"/>
      <c r="SXD134" s="95"/>
      <c r="SXE134" s="95"/>
      <c r="SXF134" s="95"/>
      <c r="SXG134" s="95"/>
      <c r="SXH134" s="95"/>
      <c r="SXI134" s="95"/>
      <c r="SXJ134" s="95"/>
      <c r="SXK134" s="95"/>
      <c r="SXL134" s="95"/>
      <c r="SXM134" s="95"/>
      <c r="SXN134" s="95"/>
      <c r="SXO134" s="95"/>
      <c r="SXP134" s="95"/>
      <c r="SXQ134" s="95"/>
      <c r="SXR134" s="95"/>
      <c r="SXS134" s="95"/>
      <c r="SXT134" s="95"/>
      <c r="SXU134" s="95"/>
      <c r="SXV134" s="95"/>
      <c r="SXW134" s="95"/>
      <c r="SXX134" s="95"/>
      <c r="SXY134" s="95"/>
      <c r="SXZ134" s="95"/>
      <c r="SYA134" s="95"/>
      <c r="SYB134" s="95"/>
      <c r="SYC134" s="95"/>
      <c r="SYD134" s="95"/>
      <c r="SYE134" s="95"/>
      <c r="SYF134" s="95"/>
      <c r="SYG134" s="95"/>
      <c r="SYH134" s="95"/>
      <c r="SYI134" s="95"/>
      <c r="SYJ134" s="95"/>
      <c r="SYK134" s="95"/>
      <c r="SYL134" s="95"/>
      <c r="SYM134" s="95"/>
      <c r="SYN134" s="95"/>
      <c r="SYO134" s="95"/>
      <c r="SYP134" s="95"/>
      <c r="SYQ134" s="95"/>
      <c r="SYR134" s="95"/>
      <c r="SYS134" s="95"/>
      <c r="SYT134" s="95"/>
      <c r="SYU134" s="95"/>
      <c r="SYV134" s="95"/>
      <c r="SYW134" s="95"/>
      <c r="SYX134" s="95"/>
      <c r="SYY134" s="95"/>
      <c r="SYZ134" s="95"/>
      <c r="SZA134" s="95"/>
      <c r="SZB134" s="95"/>
      <c r="SZC134" s="95"/>
      <c r="SZD134" s="95"/>
      <c r="SZE134" s="95"/>
      <c r="SZF134" s="95"/>
      <c r="SZG134" s="95"/>
      <c r="SZH134" s="95"/>
      <c r="SZI134" s="95"/>
      <c r="SZJ134" s="95"/>
      <c r="SZK134" s="95"/>
      <c r="SZL134" s="95"/>
      <c r="SZM134" s="95"/>
      <c r="SZN134" s="95"/>
      <c r="SZO134" s="95"/>
      <c r="SZP134" s="95"/>
      <c r="SZQ134" s="95"/>
      <c r="SZR134" s="95"/>
      <c r="SZS134" s="95"/>
      <c r="SZT134" s="95"/>
      <c r="SZU134" s="95"/>
      <c r="SZV134" s="95"/>
      <c r="SZW134" s="95"/>
      <c r="SZX134" s="95"/>
      <c r="SZY134" s="95"/>
      <c r="SZZ134" s="95"/>
      <c r="TAA134" s="95"/>
      <c r="TAB134" s="95"/>
      <c r="TAC134" s="95"/>
      <c r="TAD134" s="95"/>
      <c r="TAE134" s="95"/>
      <c r="TAF134" s="95"/>
      <c r="TAG134" s="95"/>
      <c r="TAH134" s="95"/>
      <c r="TAI134" s="95"/>
      <c r="TAJ134" s="95"/>
      <c r="TAK134" s="95"/>
      <c r="TAL134" s="95"/>
      <c r="TAM134" s="95"/>
      <c r="TAN134" s="95"/>
      <c r="TAO134" s="95"/>
      <c r="TAP134" s="95"/>
      <c r="TAQ134" s="95"/>
      <c r="TAR134" s="95"/>
      <c r="TAS134" s="95"/>
      <c r="TAT134" s="95"/>
      <c r="TAU134" s="95"/>
      <c r="TAV134" s="95"/>
      <c r="TAW134" s="95"/>
      <c r="TAX134" s="95"/>
      <c r="TAY134" s="95"/>
      <c r="TAZ134" s="95"/>
      <c r="TBA134" s="95"/>
      <c r="TBB134" s="95"/>
      <c r="TBC134" s="95"/>
      <c r="TBD134" s="95"/>
      <c r="TBE134" s="95"/>
      <c r="TBF134" s="95"/>
      <c r="TBG134" s="95"/>
      <c r="TBH134" s="95"/>
      <c r="TBI134" s="95"/>
      <c r="TBJ134" s="95"/>
      <c r="TBK134" s="95"/>
      <c r="TBL134" s="95"/>
      <c r="TBM134" s="95"/>
      <c r="TBN134" s="95"/>
      <c r="TBO134" s="95"/>
      <c r="TBP134" s="95"/>
      <c r="TBQ134" s="95"/>
      <c r="TBR134" s="95"/>
      <c r="TBS134" s="95"/>
      <c r="TBT134" s="95"/>
      <c r="TBU134" s="95"/>
      <c r="TBV134" s="95"/>
      <c r="TBW134" s="95"/>
      <c r="TBX134" s="95"/>
      <c r="TBY134" s="95"/>
      <c r="TBZ134" s="95"/>
      <c r="TCA134" s="95"/>
      <c r="TCB134" s="95"/>
      <c r="TCC134" s="95"/>
      <c r="TCD134" s="95"/>
      <c r="TCE134" s="95"/>
      <c r="TCF134" s="95"/>
      <c r="TCG134" s="95"/>
      <c r="TCH134" s="95"/>
      <c r="TCI134" s="95"/>
      <c r="TCJ134" s="95"/>
      <c r="TCK134" s="95"/>
      <c r="TCL134" s="95"/>
      <c r="TCM134" s="95"/>
      <c r="TCN134" s="95"/>
      <c r="TCO134" s="95"/>
      <c r="TCP134" s="95"/>
      <c r="TCQ134" s="95"/>
      <c r="TCR134" s="95"/>
      <c r="TCS134" s="95"/>
      <c r="TCT134" s="95"/>
      <c r="TCU134" s="95"/>
      <c r="TCV134" s="95"/>
      <c r="TCW134" s="95"/>
      <c r="TCX134" s="95"/>
      <c r="TCY134" s="95"/>
      <c r="TCZ134" s="95"/>
      <c r="TDA134" s="95"/>
      <c r="TDB134" s="95"/>
      <c r="TDC134" s="95"/>
      <c r="TDD134" s="95"/>
      <c r="TDE134" s="95"/>
      <c r="TDF134" s="95"/>
      <c r="TDG134" s="95"/>
      <c r="TDH134" s="95"/>
      <c r="TDI134" s="95"/>
      <c r="TDJ134" s="95"/>
      <c r="TDK134" s="95"/>
      <c r="TDL134" s="95"/>
      <c r="TDM134" s="95"/>
      <c r="TDN134" s="95"/>
      <c r="TDO134" s="95"/>
      <c r="TDP134" s="95"/>
      <c r="TDQ134" s="95"/>
      <c r="TDR134" s="95"/>
      <c r="TDS134" s="95"/>
      <c r="TDT134" s="95"/>
      <c r="TDU134" s="95"/>
      <c r="TDV134" s="95"/>
      <c r="TDW134" s="95"/>
      <c r="TDX134" s="95"/>
      <c r="TDY134" s="95"/>
      <c r="TDZ134" s="95"/>
      <c r="TEA134" s="95"/>
      <c r="TEB134" s="95"/>
      <c r="TEC134" s="95"/>
      <c r="TED134" s="95"/>
      <c r="TEE134" s="95"/>
      <c r="TEF134" s="95"/>
      <c r="TEG134" s="95"/>
      <c r="TEH134" s="95"/>
      <c r="TEI134" s="95"/>
      <c r="TEJ134" s="95"/>
      <c r="TEK134" s="95"/>
      <c r="TEL134" s="95"/>
      <c r="TEM134" s="95"/>
      <c r="TEN134" s="95"/>
      <c r="TEO134" s="95"/>
      <c r="TEP134" s="95"/>
      <c r="TEQ134" s="95"/>
      <c r="TER134" s="95"/>
      <c r="TES134" s="95"/>
      <c r="TET134" s="95"/>
      <c r="TEU134" s="95"/>
      <c r="TEV134" s="95"/>
      <c r="TEW134" s="95"/>
      <c r="TEX134" s="95"/>
      <c r="TEY134" s="95"/>
      <c r="TEZ134" s="95"/>
      <c r="TFA134" s="95"/>
      <c r="TFB134" s="95"/>
      <c r="TFC134" s="95"/>
      <c r="TFD134" s="95"/>
      <c r="TFE134" s="95"/>
      <c r="TFF134" s="95"/>
      <c r="TFG134" s="95"/>
      <c r="TFH134" s="95"/>
      <c r="TFI134" s="95"/>
      <c r="TFJ134" s="95"/>
      <c r="TFK134" s="95"/>
      <c r="TFL134" s="95"/>
      <c r="TFM134" s="95"/>
      <c r="TFN134" s="95"/>
      <c r="TFO134" s="95"/>
      <c r="TFP134" s="95"/>
      <c r="TFQ134" s="95"/>
      <c r="TFR134" s="95"/>
      <c r="TFS134" s="95"/>
      <c r="TFT134" s="95"/>
      <c r="TFU134" s="95"/>
      <c r="TFV134" s="95"/>
      <c r="TFW134" s="95"/>
      <c r="TFX134" s="95"/>
      <c r="TFY134" s="95"/>
      <c r="TFZ134" s="95"/>
      <c r="TGA134" s="95"/>
      <c r="TGB134" s="95"/>
      <c r="TGC134" s="95"/>
      <c r="TGD134" s="95"/>
      <c r="TGE134" s="95"/>
      <c r="TGF134" s="95"/>
      <c r="TGG134" s="95"/>
      <c r="TGH134" s="95"/>
      <c r="TGI134" s="95"/>
      <c r="TGJ134" s="95"/>
      <c r="TGK134" s="95"/>
      <c r="TGL134" s="95"/>
      <c r="TGM134" s="95"/>
      <c r="TGN134" s="95"/>
      <c r="TGO134" s="95"/>
      <c r="TGP134" s="95"/>
      <c r="TGQ134" s="95"/>
      <c r="TGR134" s="95"/>
      <c r="TGS134" s="95"/>
      <c r="TGT134" s="95"/>
      <c r="TGU134" s="95"/>
      <c r="TGV134" s="95"/>
      <c r="TGW134" s="95"/>
      <c r="TGX134" s="95"/>
      <c r="TGY134" s="95"/>
      <c r="TGZ134" s="95"/>
      <c r="THA134" s="95"/>
      <c r="THB134" s="95"/>
      <c r="THC134" s="95"/>
      <c r="THD134" s="95"/>
      <c r="THE134" s="95"/>
      <c r="THF134" s="95"/>
      <c r="THG134" s="95"/>
      <c r="THH134" s="95"/>
      <c r="THI134" s="95"/>
      <c r="THJ134" s="95"/>
      <c r="THK134" s="95"/>
      <c r="THL134" s="95"/>
      <c r="THM134" s="95"/>
      <c r="THN134" s="95"/>
      <c r="THO134" s="95"/>
      <c r="THP134" s="95"/>
      <c r="THQ134" s="95"/>
      <c r="THR134" s="95"/>
      <c r="THS134" s="95"/>
      <c r="THT134" s="95"/>
      <c r="THU134" s="95"/>
      <c r="THV134" s="95"/>
      <c r="THW134" s="95"/>
      <c r="THX134" s="95"/>
      <c r="THY134" s="95"/>
      <c r="THZ134" s="95"/>
      <c r="TIA134" s="95"/>
      <c r="TIB134" s="95"/>
      <c r="TIC134" s="95"/>
      <c r="TID134" s="95"/>
      <c r="TIE134" s="95"/>
      <c r="TIF134" s="95"/>
      <c r="TIG134" s="95"/>
      <c r="TIH134" s="95"/>
      <c r="TII134" s="95"/>
      <c r="TIJ134" s="95"/>
      <c r="TIK134" s="95"/>
      <c r="TIL134" s="95"/>
      <c r="TIM134" s="95"/>
      <c r="TIN134" s="95"/>
      <c r="TIO134" s="95"/>
      <c r="TIP134" s="95"/>
      <c r="TIQ134" s="95"/>
      <c r="TIR134" s="95"/>
      <c r="TIS134" s="95"/>
      <c r="TIT134" s="95"/>
      <c r="TIU134" s="95"/>
      <c r="TIV134" s="95"/>
      <c r="TIW134" s="95"/>
      <c r="TIX134" s="95"/>
      <c r="TIY134" s="95"/>
      <c r="TIZ134" s="95"/>
      <c r="TJA134" s="95"/>
      <c r="TJB134" s="95"/>
      <c r="TJC134" s="95"/>
      <c r="TJD134" s="95"/>
      <c r="TJE134" s="95"/>
      <c r="TJF134" s="95"/>
      <c r="TJG134" s="95"/>
      <c r="TJH134" s="95"/>
      <c r="TJI134" s="95"/>
      <c r="TJJ134" s="95"/>
      <c r="TJK134" s="95"/>
      <c r="TJL134" s="95"/>
      <c r="TJM134" s="95"/>
      <c r="TJN134" s="95"/>
      <c r="TJO134" s="95"/>
      <c r="TJP134" s="95"/>
      <c r="TJQ134" s="95"/>
      <c r="TJR134" s="95"/>
      <c r="TJS134" s="95"/>
      <c r="TJT134" s="95"/>
      <c r="TJU134" s="95"/>
      <c r="TJV134" s="95"/>
      <c r="TJW134" s="95"/>
      <c r="TJX134" s="95"/>
      <c r="TJY134" s="95"/>
      <c r="TJZ134" s="95"/>
      <c r="TKA134" s="95"/>
      <c r="TKB134" s="95"/>
      <c r="TKC134" s="95"/>
      <c r="TKD134" s="95"/>
      <c r="TKE134" s="95"/>
      <c r="TKF134" s="95"/>
      <c r="TKG134" s="95"/>
      <c r="TKH134" s="95"/>
      <c r="TKI134" s="95"/>
      <c r="TKJ134" s="95"/>
      <c r="TKK134" s="95"/>
      <c r="TKL134" s="95"/>
      <c r="TKM134" s="95"/>
      <c r="TKN134" s="95"/>
      <c r="TKO134" s="95"/>
      <c r="TKP134" s="95"/>
      <c r="TKQ134" s="95"/>
      <c r="TKR134" s="95"/>
      <c r="TKS134" s="95"/>
      <c r="TKT134" s="95"/>
      <c r="TKU134" s="95"/>
      <c r="TKV134" s="95"/>
      <c r="TKW134" s="95"/>
      <c r="TKX134" s="95"/>
      <c r="TKY134" s="95"/>
      <c r="TKZ134" s="95"/>
      <c r="TLA134" s="95"/>
      <c r="TLB134" s="95"/>
      <c r="TLC134" s="95"/>
      <c r="TLD134" s="95"/>
      <c r="TLE134" s="95"/>
      <c r="TLF134" s="95"/>
      <c r="TLG134" s="95"/>
      <c r="TLH134" s="95"/>
      <c r="TLI134" s="95"/>
      <c r="TLJ134" s="95"/>
      <c r="TLK134" s="95"/>
      <c r="TLL134" s="95"/>
      <c r="TLM134" s="95"/>
      <c r="TLN134" s="95"/>
      <c r="TLO134" s="95"/>
      <c r="TLP134" s="95"/>
      <c r="TLQ134" s="95"/>
      <c r="TLR134" s="95"/>
      <c r="TLS134" s="95"/>
      <c r="TLT134" s="95"/>
      <c r="TLU134" s="95"/>
      <c r="TLV134" s="95"/>
      <c r="TLW134" s="95"/>
      <c r="TLX134" s="95"/>
      <c r="TLY134" s="95"/>
      <c r="TLZ134" s="95"/>
      <c r="TMA134" s="95"/>
      <c r="TMB134" s="95"/>
      <c r="TMC134" s="95"/>
      <c r="TMD134" s="95"/>
      <c r="TME134" s="95"/>
      <c r="TMF134" s="95"/>
      <c r="TMG134" s="95"/>
      <c r="TMH134" s="95"/>
      <c r="TMI134" s="95"/>
      <c r="TMJ134" s="95"/>
      <c r="TMK134" s="95"/>
      <c r="TML134" s="95"/>
      <c r="TMM134" s="95"/>
      <c r="TMN134" s="95"/>
      <c r="TMO134" s="95"/>
      <c r="TMP134" s="95"/>
      <c r="TMQ134" s="95"/>
      <c r="TMR134" s="95"/>
      <c r="TMS134" s="95"/>
      <c r="TMT134" s="95"/>
      <c r="TMU134" s="95"/>
      <c r="TMV134" s="95"/>
      <c r="TMW134" s="95"/>
      <c r="TMX134" s="95"/>
      <c r="TMY134" s="95"/>
      <c r="TMZ134" s="95"/>
      <c r="TNA134" s="95"/>
      <c r="TNB134" s="95"/>
      <c r="TNC134" s="95"/>
      <c r="TND134" s="95"/>
      <c r="TNE134" s="95"/>
      <c r="TNF134" s="95"/>
      <c r="TNG134" s="95"/>
      <c r="TNH134" s="95"/>
      <c r="TNI134" s="95"/>
      <c r="TNJ134" s="95"/>
      <c r="TNK134" s="95"/>
      <c r="TNL134" s="95"/>
      <c r="TNM134" s="95"/>
      <c r="TNN134" s="95"/>
      <c r="TNO134" s="95"/>
      <c r="TNP134" s="95"/>
      <c r="TNQ134" s="95"/>
      <c r="TNR134" s="95"/>
      <c r="TNS134" s="95"/>
      <c r="TNT134" s="95"/>
      <c r="TNU134" s="95"/>
      <c r="TNV134" s="95"/>
      <c r="TNW134" s="95"/>
      <c r="TNX134" s="95"/>
      <c r="TNY134" s="95"/>
      <c r="TNZ134" s="95"/>
      <c r="TOA134" s="95"/>
      <c r="TOB134" s="95"/>
      <c r="TOC134" s="95"/>
      <c r="TOD134" s="95"/>
      <c r="TOE134" s="95"/>
      <c r="TOF134" s="95"/>
      <c r="TOG134" s="95"/>
      <c r="TOH134" s="95"/>
      <c r="TOI134" s="95"/>
      <c r="TOJ134" s="95"/>
      <c r="TOK134" s="95"/>
      <c r="TOL134" s="95"/>
      <c r="TOM134" s="95"/>
      <c r="TON134" s="95"/>
      <c r="TOO134" s="95"/>
      <c r="TOP134" s="95"/>
      <c r="TOQ134" s="95"/>
      <c r="TOR134" s="95"/>
      <c r="TOS134" s="95"/>
      <c r="TOT134" s="95"/>
      <c r="TOU134" s="95"/>
      <c r="TOV134" s="95"/>
      <c r="TOW134" s="95"/>
      <c r="TOX134" s="95"/>
      <c r="TOY134" s="95"/>
      <c r="TOZ134" s="95"/>
      <c r="TPA134" s="95"/>
      <c r="TPB134" s="95"/>
      <c r="TPC134" s="95"/>
      <c r="TPD134" s="95"/>
      <c r="TPE134" s="95"/>
      <c r="TPF134" s="95"/>
      <c r="TPG134" s="95"/>
      <c r="TPH134" s="95"/>
      <c r="TPI134" s="95"/>
      <c r="TPJ134" s="95"/>
      <c r="TPK134" s="95"/>
      <c r="TPL134" s="95"/>
      <c r="TPM134" s="95"/>
      <c r="TPN134" s="95"/>
      <c r="TPO134" s="95"/>
      <c r="TPP134" s="95"/>
      <c r="TPQ134" s="95"/>
      <c r="TPR134" s="95"/>
      <c r="TPS134" s="95"/>
      <c r="TPT134" s="95"/>
      <c r="TPU134" s="95"/>
      <c r="TPV134" s="95"/>
      <c r="TPW134" s="95"/>
      <c r="TPX134" s="95"/>
      <c r="TPY134" s="95"/>
      <c r="TPZ134" s="95"/>
      <c r="TQA134" s="95"/>
      <c r="TQB134" s="95"/>
      <c r="TQC134" s="95"/>
      <c r="TQD134" s="95"/>
      <c r="TQE134" s="95"/>
      <c r="TQF134" s="95"/>
      <c r="TQG134" s="95"/>
      <c r="TQH134" s="95"/>
      <c r="TQI134" s="95"/>
      <c r="TQJ134" s="95"/>
      <c r="TQK134" s="95"/>
      <c r="TQL134" s="95"/>
      <c r="TQM134" s="95"/>
      <c r="TQN134" s="95"/>
      <c r="TQO134" s="95"/>
      <c r="TQP134" s="95"/>
      <c r="TQQ134" s="95"/>
      <c r="TQR134" s="95"/>
      <c r="TQS134" s="95"/>
      <c r="TQT134" s="95"/>
      <c r="TQU134" s="95"/>
      <c r="TQV134" s="95"/>
      <c r="TQW134" s="95"/>
      <c r="TQX134" s="95"/>
      <c r="TQY134" s="95"/>
      <c r="TQZ134" s="95"/>
      <c r="TRA134" s="95"/>
      <c r="TRB134" s="95"/>
      <c r="TRC134" s="95"/>
      <c r="TRD134" s="95"/>
      <c r="TRE134" s="95"/>
      <c r="TRF134" s="95"/>
      <c r="TRG134" s="95"/>
      <c r="TRH134" s="95"/>
      <c r="TRI134" s="95"/>
      <c r="TRJ134" s="95"/>
      <c r="TRK134" s="95"/>
      <c r="TRL134" s="95"/>
      <c r="TRM134" s="95"/>
      <c r="TRN134" s="95"/>
      <c r="TRO134" s="95"/>
      <c r="TRP134" s="95"/>
      <c r="TRQ134" s="95"/>
      <c r="TRR134" s="95"/>
      <c r="TRS134" s="95"/>
      <c r="TRT134" s="95"/>
      <c r="TRU134" s="95"/>
      <c r="TRV134" s="95"/>
      <c r="TRW134" s="95"/>
      <c r="TRX134" s="95"/>
      <c r="TRY134" s="95"/>
      <c r="TRZ134" s="95"/>
      <c r="TSA134" s="95"/>
      <c r="TSB134" s="95"/>
      <c r="TSC134" s="95"/>
      <c r="TSD134" s="95"/>
      <c r="TSE134" s="95"/>
      <c r="TSF134" s="95"/>
      <c r="TSG134" s="95"/>
      <c r="TSH134" s="95"/>
      <c r="TSI134" s="95"/>
      <c r="TSJ134" s="95"/>
      <c r="TSK134" s="95"/>
      <c r="TSL134" s="95"/>
      <c r="TSM134" s="95"/>
      <c r="TSN134" s="95"/>
      <c r="TSO134" s="95"/>
      <c r="TSP134" s="95"/>
      <c r="TSQ134" s="95"/>
      <c r="TSR134" s="95"/>
      <c r="TSS134" s="95"/>
      <c r="TST134" s="95"/>
      <c r="TSU134" s="95"/>
      <c r="TSV134" s="95"/>
      <c r="TSW134" s="95"/>
      <c r="TSX134" s="95"/>
      <c r="TSY134" s="95"/>
      <c r="TSZ134" s="95"/>
      <c r="TTA134" s="95"/>
      <c r="TTB134" s="95"/>
      <c r="TTC134" s="95"/>
      <c r="TTD134" s="95"/>
      <c r="TTE134" s="95"/>
      <c r="TTF134" s="95"/>
      <c r="TTG134" s="95"/>
      <c r="TTH134" s="95"/>
      <c r="TTI134" s="95"/>
      <c r="TTJ134" s="95"/>
      <c r="TTK134" s="95"/>
      <c r="TTL134" s="95"/>
      <c r="TTM134" s="95"/>
      <c r="TTN134" s="95"/>
      <c r="TTO134" s="95"/>
      <c r="TTP134" s="95"/>
      <c r="TTQ134" s="95"/>
      <c r="TTR134" s="95"/>
      <c r="TTS134" s="95"/>
      <c r="TTT134" s="95"/>
      <c r="TTU134" s="95"/>
      <c r="TTV134" s="95"/>
      <c r="TTW134" s="95"/>
      <c r="TTX134" s="95"/>
      <c r="TTY134" s="95"/>
      <c r="TTZ134" s="95"/>
      <c r="TUA134" s="95"/>
      <c r="TUB134" s="95"/>
      <c r="TUC134" s="95"/>
      <c r="TUD134" s="95"/>
      <c r="TUE134" s="95"/>
      <c r="TUF134" s="95"/>
      <c r="TUG134" s="95"/>
      <c r="TUH134" s="95"/>
      <c r="TUI134" s="95"/>
      <c r="TUJ134" s="95"/>
      <c r="TUK134" s="95"/>
      <c r="TUL134" s="95"/>
      <c r="TUM134" s="95"/>
      <c r="TUN134" s="95"/>
      <c r="TUO134" s="95"/>
      <c r="TUP134" s="95"/>
      <c r="TUQ134" s="95"/>
      <c r="TUR134" s="95"/>
      <c r="TUS134" s="95"/>
      <c r="TUT134" s="95"/>
      <c r="TUU134" s="95"/>
      <c r="TUV134" s="95"/>
      <c r="TUW134" s="95"/>
      <c r="TUX134" s="95"/>
      <c r="TUY134" s="95"/>
      <c r="TUZ134" s="95"/>
      <c r="TVA134" s="95"/>
      <c r="TVB134" s="95"/>
      <c r="TVC134" s="95"/>
      <c r="TVD134" s="95"/>
      <c r="TVE134" s="95"/>
      <c r="TVF134" s="95"/>
      <c r="TVG134" s="95"/>
      <c r="TVH134" s="95"/>
      <c r="TVI134" s="95"/>
      <c r="TVJ134" s="95"/>
      <c r="TVK134" s="95"/>
      <c r="TVL134" s="95"/>
      <c r="TVM134" s="95"/>
      <c r="TVN134" s="95"/>
      <c r="TVO134" s="95"/>
      <c r="TVP134" s="95"/>
      <c r="TVQ134" s="95"/>
      <c r="TVR134" s="95"/>
      <c r="TVS134" s="95"/>
      <c r="TVT134" s="95"/>
      <c r="TVU134" s="95"/>
      <c r="TVV134" s="95"/>
      <c r="TVW134" s="95"/>
      <c r="TVX134" s="95"/>
      <c r="TVY134" s="95"/>
      <c r="TVZ134" s="95"/>
      <c r="TWA134" s="95"/>
      <c r="TWB134" s="95"/>
      <c r="TWC134" s="95"/>
      <c r="TWD134" s="95"/>
      <c r="TWE134" s="95"/>
      <c r="TWF134" s="95"/>
      <c r="TWG134" s="95"/>
      <c r="TWH134" s="95"/>
      <c r="TWI134" s="95"/>
      <c r="TWJ134" s="95"/>
      <c r="TWK134" s="95"/>
      <c r="TWL134" s="95"/>
      <c r="TWM134" s="95"/>
      <c r="TWN134" s="95"/>
      <c r="TWO134" s="95"/>
      <c r="TWP134" s="95"/>
      <c r="TWQ134" s="95"/>
      <c r="TWR134" s="95"/>
      <c r="TWS134" s="95"/>
      <c r="TWT134" s="95"/>
      <c r="TWU134" s="95"/>
      <c r="TWV134" s="95"/>
      <c r="TWW134" s="95"/>
      <c r="TWX134" s="95"/>
      <c r="TWY134" s="95"/>
      <c r="TWZ134" s="95"/>
      <c r="TXA134" s="95"/>
      <c r="TXB134" s="95"/>
      <c r="TXC134" s="95"/>
      <c r="TXD134" s="95"/>
      <c r="TXE134" s="95"/>
      <c r="TXF134" s="95"/>
      <c r="TXG134" s="95"/>
      <c r="TXH134" s="95"/>
      <c r="TXI134" s="95"/>
      <c r="TXJ134" s="95"/>
      <c r="TXK134" s="95"/>
      <c r="TXL134" s="95"/>
      <c r="TXM134" s="95"/>
      <c r="TXN134" s="95"/>
      <c r="TXO134" s="95"/>
      <c r="TXP134" s="95"/>
      <c r="TXQ134" s="95"/>
      <c r="TXR134" s="95"/>
      <c r="TXS134" s="95"/>
      <c r="TXT134" s="95"/>
      <c r="TXU134" s="95"/>
      <c r="TXV134" s="95"/>
      <c r="TXW134" s="95"/>
      <c r="TXX134" s="95"/>
      <c r="TXY134" s="95"/>
      <c r="TXZ134" s="95"/>
      <c r="TYA134" s="95"/>
      <c r="TYB134" s="95"/>
      <c r="TYC134" s="95"/>
      <c r="TYD134" s="95"/>
      <c r="TYE134" s="95"/>
      <c r="TYF134" s="95"/>
      <c r="TYG134" s="95"/>
      <c r="TYH134" s="95"/>
      <c r="TYI134" s="95"/>
      <c r="TYJ134" s="95"/>
      <c r="TYK134" s="95"/>
      <c r="TYL134" s="95"/>
      <c r="TYM134" s="95"/>
      <c r="TYN134" s="95"/>
      <c r="TYO134" s="95"/>
      <c r="TYP134" s="95"/>
      <c r="TYQ134" s="95"/>
      <c r="TYR134" s="95"/>
      <c r="TYS134" s="95"/>
      <c r="TYT134" s="95"/>
      <c r="TYU134" s="95"/>
      <c r="TYV134" s="95"/>
      <c r="TYW134" s="95"/>
      <c r="TYX134" s="95"/>
      <c r="TYY134" s="95"/>
      <c r="TYZ134" s="95"/>
      <c r="TZA134" s="95"/>
      <c r="TZB134" s="95"/>
      <c r="TZC134" s="95"/>
      <c r="TZD134" s="95"/>
      <c r="TZE134" s="95"/>
      <c r="TZF134" s="95"/>
      <c r="TZG134" s="95"/>
      <c r="TZH134" s="95"/>
      <c r="TZI134" s="95"/>
      <c r="TZJ134" s="95"/>
      <c r="TZK134" s="95"/>
      <c r="TZL134" s="95"/>
      <c r="TZM134" s="95"/>
      <c r="TZN134" s="95"/>
      <c r="TZO134" s="95"/>
      <c r="TZP134" s="95"/>
      <c r="TZQ134" s="95"/>
      <c r="TZR134" s="95"/>
      <c r="TZS134" s="95"/>
      <c r="TZT134" s="95"/>
      <c r="TZU134" s="95"/>
      <c r="TZV134" s="95"/>
      <c r="TZW134" s="95"/>
      <c r="TZX134" s="95"/>
      <c r="TZY134" s="95"/>
      <c r="TZZ134" s="95"/>
      <c r="UAA134" s="95"/>
      <c r="UAB134" s="95"/>
      <c r="UAC134" s="95"/>
      <c r="UAD134" s="95"/>
      <c r="UAE134" s="95"/>
      <c r="UAF134" s="95"/>
      <c r="UAG134" s="95"/>
      <c r="UAH134" s="95"/>
      <c r="UAI134" s="95"/>
      <c r="UAJ134" s="95"/>
      <c r="UAK134" s="95"/>
      <c r="UAL134" s="95"/>
      <c r="UAM134" s="95"/>
      <c r="UAN134" s="95"/>
      <c r="UAO134" s="95"/>
      <c r="UAP134" s="95"/>
      <c r="UAQ134" s="95"/>
      <c r="UAR134" s="95"/>
      <c r="UAS134" s="95"/>
      <c r="UAT134" s="95"/>
      <c r="UAU134" s="95"/>
      <c r="UAV134" s="95"/>
      <c r="UAW134" s="95"/>
      <c r="UAX134" s="95"/>
      <c r="UAY134" s="95"/>
      <c r="UAZ134" s="95"/>
      <c r="UBA134" s="95"/>
      <c r="UBB134" s="95"/>
      <c r="UBC134" s="95"/>
      <c r="UBD134" s="95"/>
      <c r="UBE134" s="95"/>
      <c r="UBF134" s="95"/>
      <c r="UBG134" s="95"/>
      <c r="UBH134" s="95"/>
      <c r="UBI134" s="95"/>
      <c r="UBJ134" s="95"/>
      <c r="UBK134" s="95"/>
      <c r="UBL134" s="95"/>
      <c r="UBM134" s="95"/>
      <c r="UBN134" s="95"/>
      <c r="UBO134" s="95"/>
      <c r="UBP134" s="95"/>
      <c r="UBQ134" s="95"/>
      <c r="UBR134" s="95"/>
      <c r="UBS134" s="95"/>
      <c r="UBT134" s="95"/>
      <c r="UBU134" s="95"/>
      <c r="UBV134" s="95"/>
      <c r="UBW134" s="95"/>
      <c r="UBX134" s="95"/>
      <c r="UBY134" s="95"/>
      <c r="UBZ134" s="95"/>
      <c r="UCA134" s="95"/>
      <c r="UCB134" s="95"/>
      <c r="UCC134" s="95"/>
      <c r="UCD134" s="95"/>
      <c r="UCE134" s="95"/>
      <c r="UCF134" s="95"/>
      <c r="UCG134" s="95"/>
      <c r="UCH134" s="95"/>
      <c r="UCI134" s="95"/>
      <c r="UCJ134" s="95"/>
      <c r="UCK134" s="95"/>
      <c r="UCL134" s="95"/>
      <c r="UCM134" s="95"/>
      <c r="UCN134" s="95"/>
      <c r="UCO134" s="95"/>
      <c r="UCP134" s="95"/>
      <c r="UCQ134" s="95"/>
      <c r="UCR134" s="95"/>
      <c r="UCS134" s="95"/>
      <c r="UCT134" s="95"/>
      <c r="UCU134" s="95"/>
      <c r="UCV134" s="95"/>
      <c r="UCW134" s="95"/>
      <c r="UCX134" s="95"/>
      <c r="UCY134" s="95"/>
      <c r="UCZ134" s="95"/>
      <c r="UDA134" s="95"/>
      <c r="UDB134" s="95"/>
      <c r="UDC134" s="95"/>
      <c r="UDD134" s="95"/>
      <c r="UDE134" s="95"/>
      <c r="UDF134" s="95"/>
      <c r="UDG134" s="95"/>
      <c r="UDH134" s="95"/>
      <c r="UDI134" s="95"/>
      <c r="UDJ134" s="95"/>
      <c r="UDK134" s="95"/>
      <c r="UDL134" s="95"/>
      <c r="UDM134" s="95"/>
      <c r="UDN134" s="95"/>
      <c r="UDO134" s="95"/>
      <c r="UDP134" s="95"/>
      <c r="UDQ134" s="95"/>
      <c r="UDR134" s="95"/>
      <c r="UDS134" s="95"/>
      <c r="UDT134" s="95"/>
      <c r="UDU134" s="95"/>
      <c r="UDV134" s="95"/>
      <c r="UDW134" s="95"/>
      <c r="UDX134" s="95"/>
      <c r="UDY134" s="95"/>
      <c r="UDZ134" s="95"/>
      <c r="UEA134" s="95"/>
      <c r="UEB134" s="95"/>
      <c r="UEC134" s="95"/>
      <c r="UED134" s="95"/>
      <c r="UEE134" s="95"/>
      <c r="UEF134" s="95"/>
      <c r="UEG134" s="95"/>
      <c r="UEH134" s="95"/>
      <c r="UEI134" s="95"/>
      <c r="UEJ134" s="95"/>
      <c r="UEK134" s="95"/>
      <c r="UEL134" s="95"/>
      <c r="UEM134" s="95"/>
      <c r="UEN134" s="95"/>
      <c r="UEO134" s="95"/>
      <c r="UEP134" s="95"/>
      <c r="UEQ134" s="95"/>
      <c r="UER134" s="95"/>
      <c r="UES134" s="95"/>
      <c r="UET134" s="95"/>
      <c r="UEU134" s="95"/>
      <c r="UEV134" s="95"/>
      <c r="UEW134" s="95"/>
      <c r="UEX134" s="95"/>
      <c r="UEY134" s="95"/>
      <c r="UEZ134" s="95"/>
      <c r="UFA134" s="95"/>
      <c r="UFB134" s="95"/>
      <c r="UFC134" s="95"/>
      <c r="UFD134" s="95"/>
      <c r="UFE134" s="95"/>
      <c r="UFF134" s="95"/>
      <c r="UFG134" s="95"/>
      <c r="UFH134" s="95"/>
      <c r="UFI134" s="95"/>
      <c r="UFJ134" s="95"/>
      <c r="UFK134" s="95"/>
      <c r="UFL134" s="95"/>
      <c r="UFM134" s="95"/>
      <c r="UFN134" s="95"/>
      <c r="UFO134" s="95"/>
      <c r="UFP134" s="95"/>
      <c r="UFQ134" s="95"/>
      <c r="UFR134" s="95"/>
      <c r="UFS134" s="95"/>
      <c r="UFT134" s="95"/>
      <c r="UFU134" s="95"/>
      <c r="UFV134" s="95"/>
      <c r="UFW134" s="95"/>
      <c r="UFX134" s="95"/>
      <c r="UFY134" s="95"/>
      <c r="UFZ134" s="95"/>
      <c r="UGA134" s="95"/>
      <c r="UGB134" s="95"/>
      <c r="UGC134" s="95"/>
      <c r="UGD134" s="95"/>
      <c r="UGE134" s="95"/>
      <c r="UGF134" s="95"/>
      <c r="UGG134" s="95"/>
      <c r="UGH134" s="95"/>
      <c r="UGI134" s="95"/>
      <c r="UGJ134" s="95"/>
      <c r="UGK134" s="95"/>
      <c r="UGL134" s="95"/>
      <c r="UGM134" s="95"/>
      <c r="UGN134" s="95"/>
      <c r="UGO134" s="95"/>
      <c r="UGP134" s="95"/>
      <c r="UGQ134" s="95"/>
      <c r="UGR134" s="95"/>
      <c r="UGS134" s="95"/>
      <c r="UGT134" s="95"/>
      <c r="UGU134" s="95"/>
      <c r="UGV134" s="95"/>
      <c r="UGW134" s="95"/>
      <c r="UGX134" s="95"/>
      <c r="UGY134" s="95"/>
      <c r="UGZ134" s="95"/>
      <c r="UHA134" s="95"/>
      <c r="UHB134" s="95"/>
      <c r="UHC134" s="95"/>
      <c r="UHD134" s="95"/>
      <c r="UHE134" s="95"/>
      <c r="UHF134" s="95"/>
      <c r="UHG134" s="95"/>
      <c r="UHH134" s="95"/>
      <c r="UHI134" s="95"/>
      <c r="UHJ134" s="95"/>
      <c r="UHK134" s="95"/>
      <c r="UHL134" s="95"/>
      <c r="UHM134" s="95"/>
      <c r="UHN134" s="95"/>
      <c r="UHO134" s="95"/>
      <c r="UHP134" s="95"/>
      <c r="UHQ134" s="95"/>
      <c r="UHR134" s="95"/>
      <c r="UHS134" s="95"/>
      <c r="UHT134" s="95"/>
      <c r="UHU134" s="95"/>
      <c r="UHV134" s="95"/>
      <c r="UHW134" s="95"/>
      <c r="UHX134" s="95"/>
      <c r="UHY134" s="95"/>
      <c r="UHZ134" s="95"/>
      <c r="UIA134" s="95"/>
      <c r="UIB134" s="95"/>
      <c r="UIC134" s="95"/>
      <c r="UID134" s="95"/>
      <c r="UIE134" s="95"/>
      <c r="UIF134" s="95"/>
      <c r="UIG134" s="95"/>
      <c r="UIH134" s="95"/>
      <c r="UII134" s="95"/>
      <c r="UIJ134" s="95"/>
      <c r="UIK134" s="95"/>
      <c r="UIL134" s="95"/>
      <c r="UIM134" s="95"/>
      <c r="UIN134" s="95"/>
      <c r="UIO134" s="95"/>
      <c r="UIP134" s="95"/>
      <c r="UIQ134" s="95"/>
      <c r="UIR134" s="95"/>
      <c r="UIS134" s="95"/>
      <c r="UIT134" s="95"/>
      <c r="UIU134" s="95"/>
      <c r="UIV134" s="95"/>
      <c r="UIW134" s="95"/>
      <c r="UIX134" s="95"/>
      <c r="UIY134" s="95"/>
      <c r="UIZ134" s="95"/>
      <c r="UJA134" s="95"/>
      <c r="UJB134" s="95"/>
      <c r="UJC134" s="95"/>
      <c r="UJD134" s="95"/>
      <c r="UJE134" s="95"/>
      <c r="UJF134" s="95"/>
      <c r="UJG134" s="95"/>
      <c r="UJH134" s="95"/>
      <c r="UJI134" s="95"/>
      <c r="UJJ134" s="95"/>
      <c r="UJK134" s="95"/>
      <c r="UJL134" s="95"/>
      <c r="UJM134" s="95"/>
      <c r="UJN134" s="95"/>
      <c r="UJO134" s="95"/>
      <c r="UJP134" s="95"/>
      <c r="UJQ134" s="95"/>
      <c r="UJR134" s="95"/>
      <c r="UJS134" s="95"/>
      <c r="UJT134" s="95"/>
      <c r="UJU134" s="95"/>
      <c r="UJV134" s="95"/>
      <c r="UJW134" s="95"/>
      <c r="UJX134" s="95"/>
      <c r="UJY134" s="95"/>
      <c r="UJZ134" s="95"/>
      <c r="UKA134" s="95"/>
      <c r="UKB134" s="95"/>
      <c r="UKC134" s="95"/>
      <c r="UKD134" s="95"/>
      <c r="UKE134" s="95"/>
      <c r="UKF134" s="95"/>
      <c r="UKG134" s="95"/>
      <c r="UKH134" s="95"/>
      <c r="UKI134" s="95"/>
      <c r="UKJ134" s="95"/>
      <c r="UKK134" s="95"/>
      <c r="UKL134" s="95"/>
      <c r="UKM134" s="95"/>
      <c r="UKN134" s="95"/>
      <c r="UKO134" s="95"/>
      <c r="UKP134" s="95"/>
      <c r="UKQ134" s="95"/>
      <c r="UKR134" s="95"/>
      <c r="UKS134" s="95"/>
      <c r="UKT134" s="95"/>
      <c r="UKU134" s="95"/>
      <c r="UKV134" s="95"/>
      <c r="UKW134" s="95"/>
      <c r="UKX134" s="95"/>
      <c r="UKY134" s="95"/>
      <c r="UKZ134" s="95"/>
      <c r="ULA134" s="95"/>
      <c r="ULB134" s="95"/>
      <c r="ULC134" s="95"/>
      <c r="ULD134" s="95"/>
      <c r="ULE134" s="95"/>
      <c r="ULF134" s="95"/>
      <c r="ULG134" s="95"/>
      <c r="ULH134" s="95"/>
      <c r="ULI134" s="95"/>
      <c r="ULJ134" s="95"/>
      <c r="ULK134" s="95"/>
      <c r="ULL134" s="95"/>
      <c r="ULM134" s="95"/>
      <c r="ULN134" s="95"/>
      <c r="ULO134" s="95"/>
      <c r="ULP134" s="95"/>
      <c r="ULQ134" s="95"/>
      <c r="ULR134" s="95"/>
      <c r="ULS134" s="95"/>
      <c r="ULT134" s="95"/>
      <c r="ULU134" s="95"/>
      <c r="ULV134" s="95"/>
      <c r="ULW134" s="95"/>
      <c r="ULX134" s="95"/>
      <c r="ULY134" s="95"/>
      <c r="ULZ134" s="95"/>
      <c r="UMA134" s="95"/>
      <c r="UMB134" s="95"/>
      <c r="UMC134" s="95"/>
      <c r="UMD134" s="95"/>
      <c r="UME134" s="95"/>
      <c r="UMF134" s="95"/>
      <c r="UMG134" s="95"/>
      <c r="UMH134" s="95"/>
      <c r="UMI134" s="95"/>
      <c r="UMJ134" s="95"/>
      <c r="UMK134" s="95"/>
      <c r="UML134" s="95"/>
      <c r="UMM134" s="95"/>
      <c r="UMN134" s="95"/>
      <c r="UMO134" s="95"/>
      <c r="UMP134" s="95"/>
      <c r="UMQ134" s="95"/>
      <c r="UMR134" s="95"/>
      <c r="UMS134" s="95"/>
      <c r="UMT134" s="95"/>
      <c r="UMU134" s="95"/>
      <c r="UMV134" s="95"/>
      <c r="UMW134" s="95"/>
      <c r="UMX134" s="95"/>
      <c r="UMY134" s="95"/>
      <c r="UMZ134" s="95"/>
      <c r="UNA134" s="95"/>
      <c r="UNB134" s="95"/>
      <c r="UNC134" s="95"/>
      <c r="UND134" s="95"/>
      <c r="UNE134" s="95"/>
      <c r="UNF134" s="95"/>
      <c r="UNG134" s="95"/>
      <c r="UNH134" s="95"/>
      <c r="UNI134" s="95"/>
      <c r="UNJ134" s="95"/>
      <c r="UNK134" s="95"/>
      <c r="UNL134" s="95"/>
      <c r="UNM134" s="95"/>
      <c r="UNN134" s="95"/>
      <c r="UNO134" s="95"/>
      <c r="UNP134" s="95"/>
      <c r="UNQ134" s="95"/>
      <c r="UNR134" s="95"/>
      <c r="UNS134" s="95"/>
      <c r="UNT134" s="95"/>
      <c r="UNU134" s="95"/>
      <c r="UNV134" s="95"/>
      <c r="UNW134" s="95"/>
      <c r="UNX134" s="95"/>
      <c r="UNY134" s="95"/>
      <c r="UNZ134" s="95"/>
      <c r="UOA134" s="95"/>
      <c r="UOB134" s="95"/>
      <c r="UOC134" s="95"/>
      <c r="UOD134" s="95"/>
      <c r="UOE134" s="95"/>
      <c r="UOF134" s="95"/>
      <c r="UOG134" s="95"/>
      <c r="UOH134" s="95"/>
      <c r="UOI134" s="95"/>
      <c r="UOJ134" s="95"/>
      <c r="UOK134" s="95"/>
      <c r="UOL134" s="95"/>
      <c r="UOM134" s="95"/>
      <c r="UON134" s="95"/>
      <c r="UOO134" s="95"/>
      <c r="UOP134" s="95"/>
      <c r="UOQ134" s="95"/>
      <c r="UOR134" s="95"/>
      <c r="UOS134" s="95"/>
      <c r="UOT134" s="95"/>
      <c r="UOU134" s="95"/>
      <c r="UOV134" s="95"/>
      <c r="UOW134" s="95"/>
      <c r="UOX134" s="95"/>
      <c r="UOY134" s="95"/>
      <c r="UOZ134" s="95"/>
      <c r="UPA134" s="95"/>
      <c r="UPB134" s="95"/>
      <c r="UPC134" s="95"/>
      <c r="UPD134" s="95"/>
      <c r="UPE134" s="95"/>
      <c r="UPF134" s="95"/>
      <c r="UPG134" s="95"/>
      <c r="UPH134" s="95"/>
      <c r="UPI134" s="95"/>
      <c r="UPJ134" s="95"/>
      <c r="UPK134" s="95"/>
      <c r="UPL134" s="95"/>
      <c r="UPM134" s="95"/>
      <c r="UPN134" s="95"/>
      <c r="UPO134" s="95"/>
      <c r="UPP134" s="95"/>
      <c r="UPQ134" s="95"/>
      <c r="UPR134" s="95"/>
      <c r="UPS134" s="95"/>
      <c r="UPT134" s="95"/>
      <c r="UPU134" s="95"/>
      <c r="UPV134" s="95"/>
      <c r="UPW134" s="95"/>
      <c r="UPX134" s="95"/>
      <c r="UPY134" s="95"/>
      <c r="UPZ134" s="95"/>
      <c r="UQA134" s="95"/>
      <c r="UQB134" s="95"/>
      <c r="UQC134" s="95"/>
      <c r="UQD134" s="95"/>
      <c r="UQE134" s="95"/>
      <c r="UQF134" s="95"/>
      <c r="UQG134" s="95"/>
      <c r="UQH134" s="95"/>
      <c r="UQI134" s="95"/>
      <c r="UQJ134" s="95"/>
      <c r="UQK134" s="95"/>
      <c r="UQL134" s="95"/>
      <c r="UQM134" s="95"/>
      <c r="UQN134" s="95"/>
      <c r="UQO134" s="95"/>
      <c r="UQP134" s="95"/>
      <c r="UQQ134" s="95"/>
      <c r="UQR134" s="95"/>
      <c r="UQS134" s="95"/>
      <c r="UQT134" s="95"/>
      <c r="UQU134" s="95"/>
      <c r="UQV134" s="95"/>
      <c r="UQW134" s="95"/>
      <c r="UQX134" s="95"/>
      <c r="UQY134" s="95"/>
      <c r="UQZ134" s="95"/>
      <c r="URA134" s="95"/>
      <c r="URB134" s="95"/>
      <c r="URC134" s="95"/>
      <c r="URD134" s="95"/>
      <c r="URE134" s="95"/>
      <c r="URF134" s="95"/>
      <c r="URG134" s="95"/>
      <c r="URH134" s="95"/>
      <c r="URI134" s="95"/>
      <c r="URJ134" s="95"/>
      <c r="URK134" s="95"/>
      <c r="URL134" s="95"/>
      <c r="URM134" s="95"/>
      <c r="URN134" s="95"/>
      <c r="URO134" s="95"/>
      <c r="URP134" s="95"/>
      <c r="URQ134" s="95"/>
      <c r="URR134" s="95"/>
      <c r="URS134" s="95"/>
      <c r="URT134" s="95"/>
      <c r="URU134" s="95"/>
      <c r="URV134" s="95"/>
      <c r="URW134" s="95"/>
      <c r="URX134" s="95"/>
      <c r="URY134" s="95"/>
      <c r="URZ134" s="95"/>
      <c r="USA134" s="95"/>
      <c r="USB134" s="95"/>
      <c r="USC134" s="95"/>
      <c r="USD134" s="95"/>
      <c r="USE134" s="95"/>
      <c r="USF134" s="95"/>
      <c r="USG134" s="95"/>
      <c r="USH134" s="95"/>
      <c r="USI134" s="95"/>
      <c r="USJ134" s="95"/>
      <c r="USK134" s="95"/>
      <c r="USL134" s="95"/>
      <c r="USM134" s="95"/>
      <c r="USN134" s="95"/>
      <c r="USO134" s="95"/>
      <c r="USP134" s="95"/>
      <c r="USQ134" s="95"/>
      <c r="USR134" s="95"/>
      <c r="USS134" s="95"/>
      <c r="UST134" s="95"/>
      <c r="USU134" s="95"/>
      <c r="USV134" s="95"/>
      <c r="USW134" s="95"/>
      <c r="USX134" s="95"/>
      <c r="USY134" s="95"/>
      <c r="USZ134" s="95"/>
      <c r="UTA134" s="95"/>
      <c r="UTB134" s="95"/>
      <c r="UTC134" s="95"/>
      <c r="UTD134" s="95"/>
      <c r="UTE134" s="95"/>
      <c r="UTF134" s="95"/>
      <c r="UTG134" s="95"/>
      <c r="UTH134" s="95"/>
      <c r="UTI134" s="95"/>
      <c r="UTJ134" s="95"/>
      <c r="UTK134" s="95"/>
      <c r="UTL134" s="95"/>
      <c r="UTM134" s="95"/>
      <c r="UTN134" s="95"/>
      <c r="UTO134" s="95"/>
      <c r="UTP134" s="95"/>
      <c r="UTQ134" s="95"/>
      <c r="UTR134" s="95"/>
      <c r="UTS134" s="95"/>
      <c r="UTT134" s="95"/>
      <c r="UTU134" s="95"/>
      <c r="UTV134" s="95"/>
      <c r="UTW134" s="95"/>
      <c r="UTX134" s="95"/>
      <c r="UTY134" s="95"/>
      <c r="UTZ134" s="95"/>
      <c r="UUA134" s="95"/>
      <c r="UUB134" s="95"/>
      <c r="UUC134" s="95"/>
      <c r="UUD134" s="95"/>
      <c r="UUE134" s="95"/>
      <c r="UUF134" s="95"/>
      <c r="UUG134" s="95"/>
      <c r="UUH134" s="95"/>
      <c r="UUI134" s="95"/>
      <c r="UUJ134" s="95"/>
      <c r="UUK134" s="95"/>
      <c r="UUL134" s="95"/>
      <c r="UUM134" s="95"/>
      <c r="UUN134" s="95"/>
      <c r="UUO134" s="95"/>
      <c r="UUP134" s="95"/>
      <c r="UUQ134" s="95"/>
      <c r="UUR134" s="95"/>
      <c r="UUS134" s="95"/>
      <c r="UUT134" s="95"/>
      <c r="UUU134" s="95"/>
      <c r="UUV134" s="95"/>
      <c r="UUW134" s="95"/>
      <c r="UUX134" s="95"/>
      <c r="UUY134" s="95"/>
      <c r="UUZ134" s="95"/>
      <c r="UVA134" s="95"/>
      <c r="UVB134" s="95"/>
      <c r="UVC134" s="95"/>
      <c r="UVD134" s="95"/>
      <c r="UVE134" s="95"/>
      <c r="UVF134" s="95"/>
      <c r="UVG134" s="95"/>
      <c r="UVH134" s="95"/>
      <c r="UVI134" s="95"/>
      <c r="UVJ134" s="95"/>
      <c r="UVK134" s="95"/>
      <c r="UVL134" s="95"/>
      <c r="UVM134" s="95"/>
      <c r="UVN134" s="95"/>
      <c r="UVO134" s="95"/>
      <c r="UVP134" s="95"/>
      <c r="UVQ134" s="95"/>
      <c r="UVR134" s="95"/>
      <c r="UVS134" s="95"/>
      <c r="UVT134" s="95"/>
      <c r="UVU134" s="95"/>
      <c r="UVV134" s="95"/>
      <c r="UVW134" s="95"/>
      <c r="UVX134" s="95"/>
      <c r="UVY134" s="95"/>
      <c r="UVZ134" s="95"/>
      <c r="UWA134" s="95"/>
      <c r="UWB134" s="95"/>
      <c r="UWC134" s="95"/>
      <c r="UWD134" s="95"/>
      <c r="UWE134" s="95"/>
      <c r="UWF134" s="95"/>
      <c r="UWG134" s="95"/>
      <c r="UWH134" s="95"/>
      <c r="UWI134" s="95"/>
      <c r="UWJ134" s="95"/>
      <c r="UWK134" s="95"/>
      <c r="UWL134" s="95"/>
      <c r="UWM134" s="95"/>
      <c r="UWN134" s="95"/>
      <c r="UWO134" s="95"/>
      <c r="UWP134" s="95"/>
      <c r="UWQ134" s="95"/>
      <c r="UWR134" s="95"/>
      <c r="UWS134" s="95"/>
      <c r="UWT134" s="95"/>
      <c r="UWU134" s="95"/>
      <c r="UWV134" s="95"/>
      <c r="UWW134" s="95"/>
      <c r="UWX134" s="95"/>
      <c r="UWY134" s="95"/>
      <c r="UWZ134" s="95"/>
      <c r="UXA134" s="95"/>
      <c r="UXB134" s="95"/>
      <c r="UXC134" s="95"/>
      <c r="UXD134" s="95"/>
      <c r="UXE134" s="95"/>
      <c r="UXF134" s="95"/>
      <c r="UXG134" s="95"/>
      <c r="UXH134" s="95"/>
      <c r="UXI134" s="95"/>
      <c r="UXJ134" s="95"/>
      <c r="UXK134" s="95"/>
      <c r="UXL134" s="95"/>
      <c r="UXM134" s="95"/>
      <c r="UXN134" s="95"/>
      <c r="UXO134" s="95"/>
      <c r="UXP134" s="95"/>
      <c r="UXQ134" s="95"/>
      <c r="UXR134" s="95"/>
      <c r="UXS134" s="95"/>
      <c r="UXT134" s="95"/>
      <c r="UXU134" s="95"/>
      <c r="UXV134" s="95"/>
      <c r="UXW134" s="95"/>
      <c r="UXX134" s="95"/>
      <c r="UXY134" s="95"/>
      <c r="UXZ134" s="95"/>
      <c r="UYA134" s="95"/>
      <c r="UYB134" s="95"/>
      <c r="UYC134" s="95"/>
      <c r="UYD134" s="95"/>
      <c r="UYE134" s="95"/>
      <c r="UYF134" s="95"/>
      <c r="UYG134" s="95"/>
      <c r="UYH134" s="95"/>
      <c r="UYI134" s="95"/>
      <c r="UYJ134" s="95"/>
      <c r="UYK134" s="95"/>
      <c r="UYL134" s="95"/>
      <c r="UYM134" s="95"/>
      <c r="UYN134" s="95"/>
      <c r="UYO134" s="95"/>
      <c r="UYP134" s="95"/>
      <c r="UYQ134" s="95"/>
      <c r="UYR134" s="95"/>
      <c r="UYS134" s="95"/>
      <c r="UYT134" s="95"/>
      <c r="UYU134" s="95"/>
      <c r="UYV134" s="95"/>
      <c r="UYW134" s="95"/>
      <c r="UYX134" s="95"/>
      <c r="UYY134" s="95"/>
      <c r="UYZ134" s="95"/>
      <c r="UZA134" s="95"/>
      <c r="UZB134" s="95"/>
      <c r="UZC134" s="95"/>
      <c r="UZD134" s="95"/>
      <c r="UZE134" s="95"/>
      <c r="UZF134" s="95"/>
      <c r="UZG134" s="95"/>
      <c r="UZH134" s="95"/>
      <c r="UZI134" s="95"/>
      <c r="UZJ134" s="95"/>
      <c r="UZK134" s="95"/>
      <c r="UZL134" s="95"/>
      <c r="UZM134" s="95"/>
      <c r="UZN134" s="95"/>
      <c r="UZO134" s="95"/>
      <c r="UZP134" s="95"/>
      <c r="UZQ134" s="95"/>
      <c r="UZR134" s="95"/>
      <c r="UZS134" s="95"/>
      <c r="UZT134" s="95"/>
      <c r="UZU134" s="95"/>
      <c r="UZV134" s="95"/>
      <c r="UZW134" s="95"/>
      <c r="UZX134" s="95"/>
      <c r="UZY134" s="95"/>
      <c r="UZZ134" s="95"/>
      <c r="VAA134" s="95"/>
      <c r="VAB134" s="95"/>
      <c r="VAC134" s="95"/>
      <c r="VAD134" s="95"/>
      <c r="VAE134" s="95"/>
      <c r="VAF134" s="95"/>
      <c r="VAG134" s="95"/>
      <c r="VAH134" s="95"/>
      <c r="VAI134" s="95"/>
      <c r="VAJ134" s="95"/>
      <c r="VAK134" s="95"/>
      <c r="VAL134" s="95"/>
      <c r="VAM134" s="95"/>
      <c r="VAN134" s="95"/>
      <c r="VAO134" s="95"/>
      <c r="VAP134" s="95"/>
      <c r="VAQ134" s="95"/>
      <c r="VAR134" s="95"/>
      <c r="VAS134" s="95"/>
      <c r="VAT134" s="95"/>
      <c r="VAU134" s="95"/>
      <c r="VAV134" s="95"/>
      <c r="VAW134" s="95"/>
      <c r="VAX134" s="95"/>
      <c r="VAY134" s="95"/>
      <c r="VAZ134" s="95"/>
      <c r="VBA134" s="95"/>
      <c r="VBB134" s="95"/>
      <c r="VBC134" s="95"/>
      <c r="VBD134" s="95"/>
      <c r="VBE134" s="95"/>
      <c r="VBF134" s="95"/>
      <c r="VBG134" s="95"/>
      <c r="VBH134" s="95"/>
      <c r="VBI134" s="95"/>
      <c r="VBJ134" s="95"/>
      <c r="VBK134" s="95"/>
      <c r="VBL134" s="95"/>
      <c r="VBM134" s="95"/>
      <c r="VBN134" s="95"/>
      <c r="VBO134" s="95"/>
      <c r="VBP134" s="95"/>
      <c r="VBQ134" s="95"/>
      <c r="VBR134" s="95"/>
      <c r="VBS134" s="95"/>
      <c r="VBT134" s="95"/>
      <c r="VBU134" s="95"/>
      <c r="VBV134" s="95"/>
      <c r="VBW134" s="95"/>
      <c r="VBX134" s="95"/>
      <c r="VBY134" s="95"/>
      <c r="VBZ134" s="95"/>
      <c r="VCA134" s="95"/>
      <c r="VCB134" s="95"/>
      <c r="VCC134" s="95"/>
      <c r="VCD134" s="95"/>
      <c r="VCE134" s="95"/>
      <c r="VCF134" s="95"/>
      <c r="VCG134" s="95"/>
      <c r="VCH134" s="95"/>
      <c r="VCI134" s="95"/>
      <c r="VCJ134" s="95"/>
      <c r="VCK134" s="95"/>
      <c r="VCL134" s="95"/>
      <c r="VCM134" s="95"/>
      <c r="VCN134" s="95"/>
      <c r="VCO134" s="95"/>
      <c r="VCP134" s="95"/>
      <c r="VCQ134" s="95"/>
      <c r="VCR134" s="95"/>
      <c r="VCS134" s="95"/>
      <c r="VCT134" s="95"/>
      <c r="VCU134" s="95"/>
      <c r="VCV134" s="95"/>
      <c r="VCW134" s="95"/>
      <c r="VCX134" s="95"/>
      <c r="VCY134" s="95"/>
      <c r="VCZ134" s="95"/>
      <c r="VDA134" s="95"/>
      <c r="VDB134" s="95"/>
      <c r="VDC134" s="95"/>
      <c r="VDD134" s="95"/>
      <c r="VDE134" s="95"/>
      <c r="VDF134" s="95"/>
      <c r="VDG134" s="95"/>
      <c r="VDH134" s="95"/>
      <c r="VDI134" s="95"/>
      <c r="VDJ134" s="95"/>
      <c r="VDK134" s="95"/>
      <c r="VDL134" s="95"/>
      <c r="VDM134" s="95"/>
      <c r="VDN134" s="95"/>
      <c r="VDO134" s="95"/>
      <c r="VDP134" s="95"/>
      <c r="VDQ134" s="95"/>
      <c r="VDR134" s="95"/>
      <c r="VDS134" s="95"/>
      <c r="VDT134" s="95"/>
      <c r="VDU134" s="95"/>
      <c r="VDV134" s="95"/>
      <c r="VDW134" s="95"/>
      <c r="VDX134" s="95"/>
      <c r="VDY134" s="95"/>
      <c r="VDZ134" s="95"/>
      <c r="VEA134" s="95"/>
      <c r="VEB134" s="95"/>
      <c r="VEC134" s="95"/>
      <c r="VED134" s="95"/>
      <c r="VEE134" s="95"/>
      <c r="VEF134" s="95"/>
      <c r="VEG134" s="95"/>
      <c r="VEH134" s="95"/>
      <c r="VEI134" s="95"/>
      <c r="VEJ134" s="95"/>
      <c r="VEK134" s="95"/>
      <c r="VEL134" s="95"/>
      <c r="VEM134" s="95"/>
      <c r="VEN134" s="95"/>
      <c r="VEO134" s="95"/>
      <c r="VEP134" s="95"/>
      <c r="VEQ134" s="95"/>
      <c r="VER134" s="95"/>
      <c r="VES134" s="95"/>
      <c r="VET134" s="95"/>
      <c r="VEU134" s="95"/>
      <c r="VEV134" s="95"/>
      <c r="VEW134" s="95"/>
      <c r="VEX134" s="95"/>
      <c r="VEY134" s="95"/>
      <c r="VEZ134" s="95"/>
      <c r="VFA134" s="95"/>
      <c r="VFB134" s="95"/>
      <c r="VFC134" s="95"/>
      <c r="VFD134" s="95"/>
      <c r="VFE134" s="95"/>
      <c r="VFF134" s="95"/>
      <c r="VFG134" s="95"/>
      <c r="VFH134" s="95"/>
      <c r="VFI134" s="95"/>
      <c r="VFJ134" s="95"/>
      <c r="VFK134" s="95"/>
      <c r="VFL134" s="95"/>
      <c r="VFM134" s="95"/>
      <c r="VFN134" s="95"/>
      <c r="VFO134" s="95"/>
      <c r="VFP134" s="95"/>
      <c r="VFQ134" s="95"/>
      <c r="VFR134" s="95"/>
      <c r="VFS134" s="95"/>
      <c r="VFT134" s="95"/>
      <c r="VFU134" s="95"/>
      <c r="VFV134" s="95"/>
      <c r="VFW134" s="95"/>
      <c r="VFX134" s="95"/>
      <c r="VFY134" s="95"/>
      <c r="VFZ134" s="95"/>
      <c r="VGA134" s="95"/>
      <c r="VGB134" s="95"/>
      <c r="VGC134" s="95"/>
      <c r="VGD134" s="95"/>
      <c r="VGE134" s="95"/>
      <c r="VGF134" s="95"/>
      <c r="VGG134" s="95"/>
      <c r="VGH134" s="95"/>
      <c r="VGI134" s="95"/>
      <c r="VGJ134" s="95"/>
      <c r="VGK134" s="95"/>
      <c r="VGL134" s="95"/>
      <c r="VGM134" s="95"/>
      <c r="VGN134" s="95"/>
      <c r="VGO134" s="95"/>
      <c r="VGP134" s="95"/>
      <c r="VGQ134" s="95"/>
      <c r="VGR134" s="95"/>
      <c r="VGS134" s="95"/>
      <c r="VGT134" s="95"/>
      <c r="VGU134" s="95"/>
      <c r="VGV134" s="95"/>
      <c r="VGW134" s="95"/>
      <c r="VGX134" s="95"/>
      <c r="VGY134" s="95"/>
      <c r="VGZ134" s="95"/>
      <c r="VHA134" s="95"/>
      <c r="VHB134" s="95"/>
      <c r="VHC134" s="95"/>
      <c r="VHD134" s="95"/>
      <c r="VHE134" s="95"/>
      <c r="VHF134" s="95"/>
      <c r="VHG134" s="95"/>
      <c r="VHH134" s="95"/>
      <c r="VHI134" s="95"/>
      <c r="VHJ134" s="95"/>
      <c r="VHK134" s="95"/>
      <c r="VHL134" s="95"/>
      <c r="VHM134" s="95"/>
      <c r="VHN134" s="95"/>
      <c r="VHO134" s="95"/>
      <c r="VHP134" s="95"/>
      <c r="VHQ134" s="95"/>
      <c r="VHR134" s="95"/>
      <c r="VHS134" s="95"/>
      <c r="VHT134" s="95"/>
      <c r="VHU134" s="95"/>
      <c r="VHV134" s="95"/>
      <c r="VHW134" s="95"/>
      <c r="VHX134" s="95"/>
      <c r="VHY134" s="95"/>
      <c r="VHZ134" s="95"/>
      <c r="VIA134" s="95"/>
      <c r="VIB134" s="95"/>
      <c r="VIC134" s="95"/>
      <c r="VID134" s="95"/>
      <c r="VIE134" s="95"/>
      <c r="VIF134" s="95"/>
      <c r="VIG134" s="95"/>
      <c r="VIH134" s="95"/>
      <c r="VII134" s="95"/>
      <c r="VIJ134" s="95"/>
      <c r="VIK134" s="95"/>
      <c r="VIL134" s="95"/>
      <c r="VIM134" s="95"/>
      <c r="VIN134" s="95"/>
      <c r="VIO134" s="95"/>
      <c r="VIP134" s="95"/>
      <c r="VIQ134" s="95"/>
      <c r="VIR134" s="95"/>
      <c r="VIS134" s="95"/>
      <c r="VIT134" s="95"/>
      <c r="VIU134" s="95"/>
      <c r="VIV134" s="95"/>
      <c r="VIW134" s="95"/>
      <c r="VIX134" s="95"/>
      <c r="VIY134" s="95"/>
      <c r="VIZ134" s="95"/>
      <c r="VJA134" s="95"/>
      <c r="VJB134" s="95"/>
      <c r="VJC134" s="95"/>
      <c r="VJD134" s="95"/>
      <c r="VJE134" s="95"/>
      <c r="VJF134" s="95"/>
      <c r="VJG134" s="95"/>
      <c r="VJH134" s="95"/>
      <c r="VJI134" s="95"/>
      <c r="VJJ134" s="95"/>
      <c r="VJK134" s="95"/>
      <c r="VJL134" s="95"/>
      <c r="VJM134" s="95"/>
      <c r="VJN134" s="95"/>
      <c r="VJO134" s="95"/>
      <c r="VJP134" s="95"/>
      <c r="VJQ134" s="95"/>
      <c r="VJR134" s="95"/>
      <c r="VJS134" s="95"/>
      <c r="VJT134" s="95"/>
      <c r="VJU134" s="95"/>
      <c r="VJV134" s="95"/>
      <c r="VJW134" s="95"/>
      <c r="VJX134" s="95"/>
      <c r="VJY134" s="95"/>
      <c r="VJZ134" s="95"/>
      <c r="VKA134" s="95"/>
      <c r="VKB134" s="95"/>
      <c r="VKC134" s="95"/>
      <c r="VKD134" s="95"/>
      <c r="VKE134" s="95"/>
      <c r="VKF134" s="95"/>
      <c r="VKG134" s="95"/>
      <c r="VKH134" s="95"/>
      <c r="VKI134" s="95"/>
      <c r="VKJ134" s="95"/>
      <c r="VKK134" s="95"/>
      <c r="VKL134" s="95"/>
      <c r="VKM134" s="95"/>
      <c r="VKN134" s="95"/>
      <c r="VKO134" s="95"/>
      <c r="VKP134" s="95"/>
      <c r="VKQ134" s="95"/>
      <c r="VKR134" s="95"/>
      <c r="VKS134" s="95"/>
      <c r="VKT134" s="95"/>
      <c r="VKU134" s="95"/>
      <c r="VKV134" s="95"/>
      <c r="VKW134" s="95"/>
      <c r="VKX134" s="95"/>
      <c r="VKY134" s="95"/>
      <c r="VKZ134" s="95"/>
      <c r="VLA134" s="95"/>
      <c r="VLB134" s="95"/>
      <c r="VLC134" s="95"/>
      <c r="VLD134" s="95"/>
      <c r="VLE134" s="95"/>
      <c r="VLF134" s="95"/>
      <c r="VLG134" s="95"/>
      <c r="VLH134" s="95"/>
      <c r="VLI134" s="95"/>
      <c r="VLJ134" s="95"/>
      <c r="VLK134" s="95"/>
      <c r="VLL134" s="95"/>
      <c r="VLM134" s="95"/>
      <c r="VLN134" s="95"/>
      <c r="VLO134" s="95"/>
      <c r="VLP134" s="95"/>
      <c r="VLQ134" s="95"/>
      <c r="VLR134" s="95"/>
      <c r="VLS134" s="95"/>
      <c r="VLT134" s="95"/>
      <c r="VLU134" s="95"/>
      <c r="VLV134" s="95"/>
      <c r="VLW134" s="95"/>
      <c r="VLX134" s="95"/>
      <c r="VLY134" s="95"/>
      <c r="VLZ134" s="95"/>
      <c r="VMA134" s="95"/>
      <c r="VMB134" s="95"/>
      <c r="VMC134" s="95"/>
      <c r="VMD134" s="95"/>
      <c r="VME134" s="95"/>
      <c r="VMF134" s="95"/>
      <c r="VMG134" s="95"/>
      <c r="VMH134" s="95"/>
      <c r="VMI134" s="95"/>
      <c r="VMJ134" s="95"/>
      <c r="VMK134" s="95"/>
      <c r="VML134" s="95"/>
      <c r="VMM134" s="95"/>
      <c r="VMN134" s="95"/>
      <c r="VMO134" s="95"/>
      <c r="VMP134" s="95"/>
      <c r="VMQ134" s="95"/>
      <c r="VMR134" s="95"/>
      <c r="VMS134" s="95"/>
      <c r="VMT134" s="95"/>
      <c r="VMU134" s="95"/>
      <c r="VMV134" s="95"/>
      <c r="VMW134" s="95"/>
      <c r="VMX134" s="95"/>
      <c r="VMY134" s="95"/>
      <c r="VMZ134" s="95"/>
      <c r="VNA134" s="95"/>
      <c r="VNB134" s="95"/>
      <c r="VNC134" s="95"/>
      <c r="VND134" s="95"/>
      <c r="VNE134" s="95"/>
      <c r="VNF134" s="95"/>
      <c r="VNG134" s="95"/>
      <c r="VNH134" s="95"/>
      <c r="VNI134" s="95"/>
      <c r="VNJ134" s="95"/>
      <c r="VNK134" s="95"/>
      <c r="VNL134" s="95"/>
      <c r="VNM134" s="95"/>
      <c r="VNN134" s="95"/>
      <c r="VNO134" s="95"/>
      <c r="VNP134" s="95"/>
      <c r="VNQ134" s="95"/>
      <c r="VNR134" s="95"/>
      <c r="VNS134" s="95"/>
      <c r="VNT134" s="95"/>
      <c r="VNU134" s="95"/>
      <c r="VNV134" s="95"/>
      <c r="VNW134" s="95"/>
      <c r="VNX134" s="95"/>
      <c r="VNY134" s="95"/>
      <c r="VNZ134" s="95"/>
      <c r="VOA134" s="95"/>
      <c r="VOB134" s="95"/>
      <c r="VOC134" s="95"/>
      <c r="VOD134" s="95"/>
      <c r="VOE134" s="95"/>
      <c r="VOF134" s="95"/>
      <c r="VOG134" s="95"/>
      <c r="VOH134" s="95"/>
      <c r="VOI134" s="95"/>
      <c r="VOJ134" s="95"/>
      <c r="VOK134" s="95"/>
      <c r="VOL134" s="95"/>
      <c r="VOM134" s="95"/>
      <c r="VON134" s="95"/>
      <c r="VOO134" s="95"/>
      <c r="VOP134" s="95"/>
      <c r="VOQ134" s="95"/>
      <c r="VOR134" s="95"/>
      <c r="VOS134" s="95"/>
      <c r="VOT134" s="95"/>
      <c r="VOU134" s="95"/>
      <c r="VOV134" s="95"/>
      <c r="VOW134" s="95"/>
      <c r="VOX134" s="95"/>
      <c r="VOY134" s="95"/>
      <c r="VOZ134" s="95"/>
      <c r="VPA134" s="95"/>
      <c r="VPB134" s="95"/>
      <c r="VPC134" s="95"/>
      <c r="VPD134" s="95"/>
      <c r="VPE134" s="95"/>
      <c r="VPF134" s="95"/>
      <c r="VPG134" s="95"/>
      <c r="VPH134" s="95"/>
      <c r="VPI134" s="95"/>
      <c r="VPJ134" s="95"/>
      <c r="VPK134" s="95"/>
      <c r="VPL134" s="95"/>
      <c r="VPM134" s="95"/>
      <c r="VPN134" s="95"/>
      <c r="VPO134" s="95"/>
      <c r="VPP134" s="95"/>
      <c r="VPQ134" s="95"/>
      <c r="VPR134" s="95"/>
      <c r="VPS134" s="95"/>
      <c r="VPT134" s="95"/>
      <c r="VPU134" s="95"/>
      <c r="VPV134" s="95"/>
      <c r="VPW134" s="95"/>
      <c r="VPX134" s="95"/>
      <c r="VPY134" s="95"/>
      <c r="VPZ134" s="95"/>
      <c r="VQA134" s="95"/>
      <c r="VQB134" s="95"/>
      <c r="VQC134" s="95"/>
      <c r="VQD134" s="95"/>
      <c r="VQE134" s="95"/>
      <c r="VQF134" s="95"/>
      <c r="VQG134" s="95"/>
      <c r="VQH134" s="95"/>
      <c r="VQI134" s="95"/>
      <c r="VQJ134" s="95"/>
      <c r="VQK134" s="95"/>
      <c r="VQL134" s="95"/>
      <c r="VQM134" s="95"/>
      <c r="VQN134" s="95"/>
      <c r="VQO134" s="95"/>
      <c r="VQP134" s="95"/>
      <c r="VQQ134" s="95"/>
      <c r="VQR134" s="95"/>
      <c r="VQS134" s="95"/>
      <c r="VQT134" s="95"/>
      <c r="VQU134" s="95"/>
      <c r="VQV134" s="95"/>
      <c r="VQW134" s="95"/>
      <c r="VQX134" s="95"/>
      <c r="VQY134" s="95"/>
      <c r="VQZ134" s="95"/>
      <c r="VRA134" s="95"/>
      <c r="VRB134" s="95"/>
      <c r="VRC134" s="95"/>
      <c r="VRD134" s="95"/>
      <c r="VRE134" s="95"/>
      <c r="VRF134" s="95"/>
      <c r="VRG134" s="95"/>
      <c r="VRH134" s="95"/>
      <c r="VRI134" s="95"/>
      <c r="VRJ134" s="95"/>
      <c r="VRK134" s="95"/>
      <c r="VRL134" s="95"/>
      <c r="VRM134" s="95"/>
      <c r="VRN134" s="95"/>
      <c r="VRO134" s="95"/>
      <c r="VRP134" s="95"/>
      <c r="VRQ134" s="95"/>
      <c r="VRR134" s="95"/>
      <c r="VRS134" s="95"/>
      <c r="VRT134" s="95"/>
      <c r="VRU134" s="95"/>
      <c r="VRV134" s="95"/>
      <c r="VRW134" s="95"/>
      <c r="VRX134" s="95"/>
      <c r="VRY134" s="95"/>
      <c r="VRZ134" s="95"/>
      <c r="VSA134" s="95"/>
      <c r="VSB134" s="95"/>
      <c r="VSC134" s="95"/>
      <c r="VSD134" s="95"/>
      <c r="VSE134" s="95"/>
      <c r="VSF134" s="95"/>
      <c r="VSG134" s="95"/>
      <c r="VSH134" s="95"/>
      <c r="VSI134" s="95"/>
      <c r="VSJ134" s="95"/>
      <c r="VSK134" s="95"/>
      <c r="VSL134" s="95"/>
      <c r="VSM134" s="95"/>
      <c r="VSN134" s="95"/>
      <c r="VSO134" s="95"/>
      <c r="VSP134" s="95"/>
      <c r="VSQ134" s="95"/>
      <c r="VSR134" s="95"/>
      <c r="VSS134" s="95"/>
      <c r="VST134" s="95"/>
      <c r="VSU134" s="95"/>
      <c r="VSV134" s="95"/>
      <c r="VSW134" s="95"/>
      <c r="VSX134" s="95"/>
      <c r="VSY134" s="95"/>
      <c r="VSZ134" s="95"/>
      <c r="VTA134" s="95"/>
      <c r="VTB134" s="95"/>
      <c r="VTC134" s="95"/>
      <c r="VTD134" s="95"/>
      <c r="VTE134" s="95"/>
      <c r="VTF134" s="95"/>
      <c r="VTG134" s="95"/>
      <c r="VTH134" s="95"/>
      <c r="VTI134" s="95"/>
      <c r="VTJ134" s="95"/>
      <c r="VTK134" s="95"/>
      <c r="VTL134" s="95"/>
      <c r="VTM134" s="95"/>
      <c r="VTN134" s="95"/>
      <c r="VTO134" s="95"/>
      <c r="VTP134" s="95"/>
      <c r="VTQ134" s="95"/>
      <c r="VTR134" s="95"/>
      <c r="VTS134" s="95"/>
      <c r="VTT134" s="95"/>
      <c r="VTU134" s="95"/>
      <c r="VTV134" s="95"/>
      <c r="VTW134" s="95"/>
      <c r="VTX134" s="95"/>
      <c r="VTY134" s="95"/>
      <c r="VTZ134" s="95"/>
      <c r="VUA134" s="95"/>
      <c r="VUB134" s="95"/>
      <c r="VUC134" s="95"/>
      <c r="VUD134" s="95"/>
      <c r="VUE134" s="95"/>
      <c r="VUF134" s="95"/>
      <c r="VUG134" s="95"/>
      <c r="VUH134" s="95"/>
      <c r="VUI134" s="95"/>
      <c r="VUJ134" s="95"/>
      <c r="VUK134" s="95"/>
      <c r="VUL134" s="95"/>
      <c r="VUM134" s="95"/>
      <c r="VUN134" s="95"/>
      <c r="VUO134" s="95"/>
      <c r="VUP134" s="95"/>
      <c r="VUQ134" s="95"/>
      <c r="VUR134" s="95"/>
      <c r="VUS134" s="95"/>
      <c r="VUT134" s="95"/>
      <c r="VUU134" s="95"/>
      <c r="VUV134" s="95"/>
      <c r="VUW134" s="95"/>
      <c r="VUX134" s="95"/>
      <c r="VUY134" s="95"/>
      <c r="VUZ134" s="95"/>
      <c r="VVA134" s="95"/>
      <c r="VVB134" s="95"/>
      <c r="VVC134" s="95"/>
      <c r="VVD134" s="95"/>
      <c r="VVE134" s="95"/>
      <c r="VVF134" s="95"/>
      <c r="VVG134" s="95"/>
      <c r="VVH134" s="95"/>
      <c r="VVI134" s="95"/>
      <c r="VVJ134" s="95"/>
      <c r="VVK134" s="95"/>
      <c r="VVL134" s="95"/>
      <c r="VVM134" s="95"/>
      <c r="VVN134" s="95"/>
      <c r="VVO134" s="95"/>
      <c r="VVP134" s="95"/>
      <c r="VVQ134" s="95"/>
      <c r="VVR134" s="95"/>
      <c r="VVS134" s="95"/>
      <c r="VVT134" s="95"/>
      <c r="VVU134" s="95"/>
      <c r="VVV134" s="95"/>
      <c r="VVW134" s="95"/>
      <c r="VVX134" s="95"/>
      <c r="VVY134" s="95"/>
      <c r="VVZ134" s="95"/>
      <c r="VWA134" s="95"/>
      <c r="VWB134" s="95"/>
      <c r="VWC134" s="95"/>
      <c r="VWD134" s="95"/>
      <c r="VWE134" s="95"/>
      <c r="VWF134" s="95"/>
      <c r="VWG134" s="95"/>
      <c r="VWH134" s="95"/>
      <c r="VWI134" s="95"/>
      <c r="VWJ134" s="95"/>
      <c r="VWK134" s="95"/>
      <c r="VWL134" s="95"/>
      <c r="VWM134" s="95"/>
      <c r="VWN134" s="95"/>
      <c r="VWO134" s="95"/>
      <c r="VWP134" s="95"/>
      <c r="VWQ134" s="95"/>
      <c r="VWR134" s="95"/>
      <c r="VWS134" s="95"/>
      <c r="VWT134" s="95"/>
      <c r="VWU134" s="95"/>
      <c r="VWV134" s="95"/>
      <c r="VWW134" s="95"/>
      <c r="VWX134" s="95"/>
      <c r="VWY134" s="95"/>
      <c r="VWZ134" s="95"/>
      <c r="VXA134" s="95"/>
      <c r="VXB134" s="95"/>
      <c r="VXC134" s="95"/>
      <c r="VXD134" s="95"/>
      <c r="VXE134" s="95"/>
      <c r="VXF134" s="95"/>
      <c r="VXG134" s="95"/>
      <c r="VXH134" s="95"/>
      <c r="VXI134" s="95"/>
      <c r="VXJ134" s="95"/>
      <c r="VXK134" s="95"/>
      <c r="VXL134" s="95"/>
      <c r="VXM134" s="95"/>
      <c r="VXN134" s="95"/>
      <c r="VXO134" s="95"/>
      <c r="VXP134" s="95"/>
      <c r="VXQ134" s="95"/>
      <c r="VXR134" s="95"/>
      <c r="VXS134" s="95"/>
      <c r="VXT134" s="95"/>
      <c r="VXU134" s="95"/>
      <c r="VXV134" s="95"/>
      <c r="VXW134" s="95"/>
      <c r="VXX134" s="95"/>
      <c r="VXY134" s="95"/>
      <c r="VXZ134" s="95"/>
      <c r="VYA134" s="95"/>
      <c r="VYB134" s="95"/>
      <c r="VYC134" s="95"/>
      <c r="VYD134" s="95"/>
      <c r="VYE134" s="95"/>
      <c r="VYF134" s="95"/>
      <c r="VYG134" s="95"/>
      <c r="VYH134" s="95"/>
      <c r="VYI134" s="95"/>
      <c r="VYJ134" s="95"/>
      <c r="VYK134" s="95"/>
      <c r="VYL134" s="95"/>
      <c r="VYM134" s="95"/>
      <c r="VYN134" s="95"/>
      <c r="VYO134" s="95"/>
      <c r="VYP134" s="95"/>
      <c r="VYQ134" s="95"/>
      <c r="VYR134" s="95"/>
      <c r="VYS134" s="95"/>
      <c r="VYT134" s="95"/>
      <c r="VYU134" s="95"/>
      <c r="VYV134" s="95"/>
      <c r="VYW134" s="95"/>
      <c r="VYX134" s="95"/>
      <c r="VYY134" s="95"/>
      <c r="VYZ134" s="95"/>
      <c r="VZA134" s="95"/>
      <c r="VZB134" s="95"/>
      <c r="VZC134" s="95"/>
      <c r="VZD134" s="95"/>
      <c r="VZE134" s="95"/>
      <c r="VZF134" s="95"/>
      <c r="VZG134" s="95"/>
      <c r="VZH134" s="95"/>
      <c r="VZI134" s="95"/>
      <c r="VZJ134" s="95"/>
      <c r="VZK134" s="95"/>
      <c r="VZL134" s="95"/>
      <c r="VZM134" s="95"/>
      <c r="VZN134" s="95"/>
      <c r="VZO134" s="95"/>
      <c r="VZP134" s="95"/>
      <c r="VZQ134" s="95"/>
      <c r="VZR134" s="95"/>
      <c r="VZS134" s="95"/>
      <c r="VZT134" s="95"/>
      <c r="VZU134" s="95"/>
      <c r="VZV134" s="95"/>
      <c r="VZW134" s="95"/>
      <c r="VZX134" s="95"/>
      <c r="VZY134" s="95"/>
      <c r="VZZ134" s="95"/>
      <c r="WAA134" s="95"/>
      <c r="WAB134" s="95"/>
      <c r="WAC134" s="95"/>
      <c r="WAD134" s="95"/>
      <c r="WAE134" s="95"/>
      <c r="WAF134" s="95"/>
      <c r="WAG134" s="95"/>
      <c r="WAH134" s="95"/>
      <c r="WAI134" s="95"/>
      <c r="WAJ134" s="95"/>
      <c r="WAK134" s="95"/>
      <c r="WAL134" s="95"/>
      <c r="WAM134" s="95"/>
      <c r="WAN134" s="95"/>
      <c r="WAO134" s="95"/>
      <c r="WAP134" s="95"/>
      <c r="WAQ134" s="95"/>
      <c r="WAR134" s="95"/>
      <c r="WAS134" s="95"/>
      <c r="WAT134" s="95"/>
      <c r="WAU134" s="95"/>
      <c r="WAV134" s="95"/>
      <c r="WAW134" s="95"/>
      <c r="WAX134" s="95"/>
      <c r="WAY134" s="95"/>
      <c r="WAZ134" s="95"/>
      <c r="WBA134" s="95"/>
      <c r="WBB134" s="95"/>
      <c r="WBC134" s="95"/>
      <c r="WBD134" s="95"/>
      <c r="WBE134" s="95"/>
      <c r="WBF134" s="95"/>
      <c r="WBG134" s="95"/>
      <c r="WBH134" s="95"/>
      <c r="WBI134" s="95"/>
      <c r="WBJ134" s="95"/>
      <c r="WBK134" s="95"/>
      <c r="WBL134" s="95"/>
      <c r="WBM134" s="95"/>
      <c r="WBN134" s="95"/>
      <c r="WBO134" s="95"/>
      <c r="WBP134" s="95"/>
      <c r="WBQ134" s="95"/>
      <c r="WBR134" s="95"/>
      <c r="WBS134" s="95"/>
      <c r="WBT134" s="95"/>
      <c r="WBU134" s="95"/>
      <c r="WBV134" s="95"/>
      <c r="WBW134" s="95"/>
      <c r="WBX134" s="95"/>
      <c r="WBY134" s="95"/>
      <c r="WBZ134" s="95"/>
      <c r="WCA134" s="95"/>
      <c r="WCB134" s="95"/>
      <c r="WCC134" s="95"/>
      <c r="WCD134" s="95"/>
      <c r="WCE134" s="95"/>
      <c r="WCF134" s="95"/>
      <c r="WCG134" s="95"/>
      <c r="WCH134" s="95"/>
      <c r="WCI134" s="95"/>
      <c r="WCJ134" s="95"/>
      <c r="WCK134" s="95"/>
      <c r="WCL134" s="95"/>
      <c r="WCM134" s="95"/>
      <c r="WCN134" s="95"/>
      <c r="WCO134" s="95"/>
      <c r="WCP134" s="95"/>
      <c r="WCQ134" s="95"/>
      <c r="WCR134" s="95"/>
      <c r="WCS134" s="95"/>
      <c r="WCT134" s="95"/>
      <c r="WCU134" s="95"/>
      <c r="WCV134" s="95"/>
      <c r="WCW134" s="95"/>
      <c r="WCX134" s="95"/>
      <c r="WCY134" s="95"/>
      <c r="WCZ134" s="95"/>
      <c r="WDA134" s="95"/>
      <c r="WDB134" s="95"/>
      <c r="WDC134" s="95"/>
      <c r="WDD134" s="95"/>
      <c r="WDE134" s="95"/>
      <c r="WDF134" s="95"/>
      <c r="WDG134" s="95"/>
      <c r="WDH134" s="95"/>
      <c r="WDI134" s="95"/>
      <c r="WDJ134" s="95"/>
      <c r="WDK134" s="95"/>
      <c r="WDL134" s="95"/>
      <c r="WDM134" s="95"/>
      <c r="WDN134" s="95"/>
      <c r="WDO134" s="95"/>
      <c r="WDP134" s="95"/>
      <c r="WDQ134" s="95"/>
      <c r="WDR134" s="95"/>
      <c r="WDS134" s="95"/>
      <c r="WDT134" s="95"/>
      <c r="WDU134" s="95"/>
      <c r="WDV134" s="95"/>
      <c r="WDW134" s="95"/>
      <c r="WDX134" s="95"/>
      <c r="WDY134" s="95"/>
      <c r="WDZ134" s="95"/>
      <c r="WEA134" s="95"/>
      <c r="WEB134" s="95"/>
      <c r="WEC134" s="95"/>
      <c r="WED134" s="95"/>
      <c r="WEE134" s="95"/>
      <c r="WEF134" s="95"/>
      <c r="WEG134" s="95"/>
      <c r="WEH134" s="95"/>
      <c r="WEI134" s="95"/>
      <c r="WEJ134" s="95"/>
      <c r="WEK134" s="95"/>
      <c r="WEL134" s="95"/>
      <c r="WEM134" s="95"/>
      <c r="WEN134" s="95"/>
      <c r="WEO134" s="95"/>
      <c r="WEP134" s="95"/>
      <c r="WEQ134" s="95"/>
      <c r="WER134" s="95"/>
      <c r="WES134" s="95"/>
      <c r="WET134" s="95"/>
      <c r="WEU134" s="95"/>
      <c r="WEV134" s="95"/>
      <c r="WEW134" s="95"/>
      <c r="WEX134" s="95"/>
      <c r="WEY134" s="95"/>
      <c r="WEZ134" s="95"/>
      <c r="WFA134" s="95"/>
      <c r="WFB134" s="95"/>
      <c r="WFC134" s="95"/>
      <c r="WFD134" s="95"/>
      <c r="WFE134" s="95"/>
      <c r="WFF134" s="95"/>
      <c r="WFG134" s="95"/>
      <c r="WFH134" s="95"/>
      <c r="WFI134" s="95"/>
      <c r="WFJ134" s="95"/>
      <c r="WFK134" s="95"/>
      <c r="WFL134" s="95"/>
      <c r="WFM134" s="95"/>
      <c r="WFN134" s="95"/>
      <c r="WFO134" s="95"/>
      <c r="WFP134" s="95"/>
      <c r="WFQ134" s="95"/>
      <c r="WFR134" s="95"/>
      <c r="WFS134" s="95"/>
      <c r="WFT134" s="95"/>
      <c r="WFU134" s="95"/>
      <c r="WFV134" s="95"/>
      <c r="WFW134" s="95"/>
      <c r="WFX134" s="95"/>
      <c r="WFY134" s="95"/>
      <c r="WFZ134" s="95"/>
      <c r="WGA134" s="95"/>
      <c r="WGB134" s="95"/>
      <c r="WGC134" s="95"/>
      <c r="WGD134" s="95"/>
      <c r="WGE134" s="95"/>
      <c r="WGF134" s="95"/>
      <c r="WGG134" s="95"/>
      <c r="WGH134" s="95"/>
      <c r="WGI134" s="95"/>
      <c r="WGJ134" s="95"/>
      <c r="WGK134" s="95"/>
      <c r="WGL134" s="95"/>
      <c r="WGM134" s="95"/>
      <c r="WGN134" s="95"/>
      <c r="WGO134" s="95"/>
      <c r="WGP134" s="95"/>
      <c r="WGQ134" s="95"/>
      <c r="WGR134" s="95"/>
      <c r="WGS134" s="95"/>
      <c r="WGT134" s="95"/>
      <c r="WGU134" s="95"/>
      <c r="WGV134" s="95"/>
      <c r="WGW134" s="95"/>
      <c r="WGX134" s="95"/>
      <c r="WGY134" s="95"/>
      <c r="WGZ134" s="95"/>
      <c r="WHA134" s="95"/>
      <c r="WHB134" s="95"/>
      <c r="WHC134" s="95"/>
      <c r="WHD134" s="95"/>
      <c r="WHE134" s="95"/>
      <c r="WHF134" s="95"/>
      <c r="WHG134" s="95"/>
      <c r="WHH134" s="95"/>
      <c r="WHI134" s="95"/>
      <c r="WHJ134" s="95"/>
      <c r="WHK134" s="95"/>
      <c r="WHL134" s="95"/>
      <c r="WHM134" s="95"/>
      <c r="WHN134" s="95"/>
      <c r="WHO134" s="95"/>
      <c r="WHP134" s="95"/>
      <c r="WHQ134" s="95"/>
      <c r="WHR134" s="95"/>
      <c r="WHS134" s="95"/>
      <c r="WHT134" s="95"/>
      <c r="WHU134" s="95"/>
      <c r="WHV134" s="95"/>
      <c r="WHW134" s="95"/>
      <c r="WHX134" s="95"/>
      <c r="WHY134" s="95"/>
      <c r="WHZ134" s="95"/>
      <c r="WIA134" s="95"/>
      <c r="WIB134" s="95"/>
      <c r="WIC134" s="95"/>
      <c r="WID134" s="95"/>
      <c r="WIE134" s="95"/>
      <c r="WIF134" s="95"/>
      <c r="WIG134" s="95"/>
      <c r="WIH134" s="95"/>
      <c r="WII134" s="95"/>
      <c r="WIJ134" s="95"/>
      <c r="WIK134" s="95"/>
      <c r="WIL134" s="95"/>
      <c r="WIM134" s="95"/>
      <c r="WIN134" s="95"/>
      <c r="WIO134" s="95"/>
      <c r="WIP134" s="95"/>
      <c r="WIQ134" s="95"/>
      <c r="WIR134" s="95"/>
      <c r="WIS134" s="95"/>
      <c r="WIT134" s="95"/>
      <c r="WIU134" s="95"/>
      <c r="WIV134" s="95"/>
      <c r="WIW134" s="95"/>
      <c r="WIX134" s="95"/>
      <c r="WIY134" s="95"/>
      <c r="WIZ134" s="95"/>
      <c r="WJA134" s="95"/>
      <c r="WJB134" s="95"/>
      <c r="WJC134" s="95"/>
      <c r="WJD134" s="95"/>
      <c r="WJE134" s="95"/>
      <c r="WJF134" s="95"/>
      <c r="WJG134" s="95"/>
      <c r="WJH134" s="95"/>
      <c r="WJI134" s="95"/>
      <c r="WJJ134" s="95"/>
      <c r="WJK134" s="95"/>
      <c r="WJL134" s="95"/>
      <c r="WJM134" s="95"/>
      <c r="WJN134" s="95"/>
      <c r="WJO134" s="95"/>
      <c r="WJP134" s="95"/>
      <c r="WJQ134" s="95"/>
      <c r="WJR134" s="95"/>
      <c r="WJS134" s="95"/>
      <c r="WJT134" s="95"/>
      <c r="WJU134" s="95"/>
      <c r="WJV134" s="95"/>
      <c r="WJW134" s="95"/>
      <c r="WJX134" s="95"/>
      <c r="WJY134" s="95"/>
      <c r="WJZ134" s="95"/>
      <c r="WKA134" s="95"/>
      <c r="WKB134" s="95"/>
      <c r="WKC134" s="95"/>
      <c r="WKD134" s="95"/>
      <c r="WKE134" s="95"/>
      <c r="WKF134" s="95"/>
      <c r="WKG134" s="95"/>
      <c r="WKH134" s="95"/>
      <c r="WKI134" s="95"/>
      <c r="WKJ134" s="95"/>
      <c r="WKK134" s="95"/>
      <c r="WKL134" s="95"/>
      <c r="WKM134" s="95"/>
      <c r="WKN134" s="95"/>
      <c r="WKO134" s="95"/>
      <c r="WKP134" s="95"/>
      <c r="WKQ134" s="95"/>
      <c r="WKR134" s="95"/>
      <c r="WKS134" s="95"/>
      <c r="WKT134" s="95"/>
      <c r="WKU134" s="95"/>
      <c r="WKV134" s="95"/>
      <c r="WKW134" s="95"/>
      <c r="WKX134" s="95"/>
      <c r="WKY134" s="95"/>
      <c r="WKZ134" s="95"/>
      <c r="WLA134" s="95"/>
      <c r="WLB134" s="95"/>
      <c r="WLC134" s="95"/>
      <c r="WLD134" s="95"/>
      <c r="WLE134" s="95"/>
      <c r="WLF134" s="95"/>
      <c r="WLG134" s="95"/>
      <c r="WLH134" s="95"/>
      <c r="WLI134" s="95"/>
      <c r="WLJ134" s="95"/>
      <c r="WLK134" s="95"/>
      <c r="WLL134" s="95"/>
      <c r="WLM134" s="95"/>
      <c r="WLN134" s="95"/>
      <c r="WLO134" s="95"/>
      <c r="WLP134" s="95"/>
      <c r="WLQ134" s="95"/>
      <c r="WLR134" s="95"/>
      <c r="WLS134" s="95"/>
      <c r="WLT134" s="95"/>
      <c r="WLU134" s="95"/>
      <c r="WLV134" s="95"/>
      <c r="WLW134" s="95"/>
      <c r="WLX134" s="95"/>
      <c r="WLY134" s="95"/>
      <c r="WLZ134" s="95"/>
      <c r="WMA134" s="95"/>
      <c r="WMB134" s="95"/>
      <c r="WMC134" s="95"/>
      <c r="WMD134" s="95"/>
      <c r="WME134" s="95"/>
      <c r="WMF134" s="95"/>
      <c r="WMG134" s="95"/>
      <c r="WMH134" s="95"/>
      <c r="WMI134" s="95"/>
      <c r="WMJ134" s="95"/>
      <c r="WMK134" s="95"/>
      <c r="WML134" s="95"/>
      <c r="WMM134" s="95"/>
      <c r="WMN134" s="95"/>
      <c r="WMO134" s="95"/>
      <c r="WMP134" s="95"/>
      <c r="WMQ134" s="95"/>
      <c r="WMR134" s="95"/>
      <c r="WMS134" s="95"/>
      <c r="WMT134" s="95"/>
      <c r="WMU134" s="95"/>
      <c r="WMV134" s="95"/>
      <c r="WMW134" s="95"/>
      <c r="WMX134" s="95"/>
      <c r="WMY134" s="95"/>
      <c r="WMZ134" s="95"/>
      <c r="WNA134" s="95"/>
      <c r="WNB134" s="95"/>
      <c r="WNC134" s="95"/>
      <c r="WND134" s="95"/>
      <c r="WNE134" s="95"/>
      <c r="WNF134" s="95"/>
      <c r="WNG134" s="95"/>
      <c r="WNH134" s="95"/>
      <c r="WNI134" s="95"/>
      <c r="WNJ134" s="95"/>
      <c r="WNK134" s="95"/>
      <c r="WNL134" s="95"/>
      <c r="WNM134" s="95"/>
      <c r="WNN134" s="95"/>
      <c r="WNO134" s="95"/>
      <c r="WNP134" s="95"/>
      <c r="WNQ134" s="95"/>
      <c r="WNR134" s="95"/>
      <c r="WNS134" s="95"/>
      <c r="WNT134" s="95"/>
      <c r="WNU134" s="95"/>
      <c r="WNV134" s="95"/>
      <c r="WNW134" s="95"/>
      <c r="WNX134" s="95"/>
      <c r="WNY134" s="95"/>
      <c r="WNZ134" s="95"/>
      <c r="WOA134" s="95"/>
      <c r="WOB134" s="95"/>
      <c r="WOC134" s="95"/>
      <c r="WOD134" s="95"/>
      <c r="WOE134" s="95"/>
      <c r="WOF134" s="95"/>
      <c r="WOG134" s="95"/>
      <c r="WOH134" s="95"/>
      <c r="WOI134" s="95"/>
      <c r="WOJ134" s="95"/>
      <c r="WOK134" s="95"/>
      <c r="WOL134" s="95"/>
      <c r="WOM134" s="95"/>
      <c r="WON134" s="95"/>
      <c r="WOO134" s="95"/>
      <c r="WOP134" s="95"/>
      <c r="WOQ134" s="95"/>
      <c r="WOR134" s="95"/>
      <c r="WOS134" s="95"/>
      <c r="WOT134" s="95"/>
      <c r="WOU134" s="95"/>
      <c r="WOV134" s="95"/>
      <c r="WOW134" s="95"/>
      <c r="WOX134" s="95"/>
      <c r="WOY134" s="95"/>
      <c r="WOZ134" s="95"/>
      <c r="WPA134" s="95"/>
      <c r="WPB134" s="95"/>
      <c r="WPC134" s="95"/>
      <c r="WPD134" s="95"/>
      <c r="WPE134" s="95"/>
      <c r="WPF134" s="95"/>
      <c r="WPG134" s="95"/>
      <c r="WPH134" s="95"/>
      <c r="WPI134" s="95"/>
      <c r="WPJ134" s="95"/>
      <c r="WPK134" s="95"/>
      <c r="WPL134" s="95"/>
      <c r="WPM134" s="95"/>
      <c r="WPN134" s="95"/>
      <c r="WPO134" s="95"/>
      <c r="WPP134" s="95"/>
      <c r="WPQ134" s="95"/>
      <c r="WPR134" s="95"/>
      <c r="WPS134" s="95"/>
      <c r="WPT134" s="95"/>
      <c r="WPU134" s="95"/>
      <c r="WPV134" s="95"/>
      <c r="WPW134" s="95"/>
      <c r="WPX134" s="95"/>
      <c r="WPY134" s="95"/>
      <c r="WPZ134" s="95"/>
      <c r="WQA134" s="95"/>
      <c r="WQB134" s="95"/>
      <c r="WQC134" s="95"/>
      <c r="WQD134" s="95"/>
      <c r="WQE134" s="95"/>
      <c r="WQF134" s="95"/>
      <c r="WQG134" s="95"/>
      <c r="WQH134" s="95"/>
      <c r="WQI134" s="95"/>
      <c r="WQJ134" s="95"/>
      <c r="WQK134" s="95"/>
      <c r="WQL134" s="95"/>
      <c r="WQM134" s="95"/>
      <c r="WQN134" s="95"/>
      <c r="WQO134" s="95"/>
      <c r="WQP134" s="95"/>
      <c r="WQQ134" s="95"/>
      <c r="WQR134" s="95"/>
      <c r="WQS134" s="95"/>
      <c r="WQT134" s="95"/>
      <c r="WQU134" s="95"/>
      <c r="WQV134" s="95"/>
      <c r="WQW134" s="95"/>
      <c r="WQX134" s="95"/>
      <c r="WQY134" s="95"/>
      <c r="WQZ134" s="95"/>
      <c r="WRA134" s="95"/>
      <c r="WRB134" s="95"/>
      <c r="WRC134" s="95"/>
      <c r="WRD134" s="95"/>
      <c r="WRE134" s="95"/>
      <c r="WRF134" s="95"/>
      <c r="WRG134" s="95"/>
      <c r="WRH134" s="95"/>
      <c r="WRI134" s="95"/>
      <c r="WRJ134" s="95"/>
      <c r="WRK134" s="95"/>
      <c r="WRL134" s="95"/>
      <c r="WRM134" s="95"/>
      <c r="WRN134" s="95"/>
      <c r="WRO134" s="95"/>
      <c r="WRP134" s="95"/>
      <c r="WRQ134" s="95"/>
      <c r="WRR134" s="95"/>
      <c r="WRS134" s="95"/>
      <c r="WRT134" s="95"/>
      <c r="WRU134" s="95"/>
      <c r="WRV134" s="95"/>
      <c r="WRW134" s="95"/>
      <c r="WRX134" s="95"/>
      <c r="WRY134" s="95"/>
      <c r="WRZ134" s="95"/>
      <c r="WSA134" s="95"/>
      <c r="WSB134" s="95"/>
      <c r="WSC134" s="95"/>
      <c r="WSD134" s="95"/>
      <c r="WSE134" s="95"/>
      <c r="WSF134" s="95"/>
      <c r="WSG134" s="95"/>
      <c r="WSH134" s="95"/>
      <c r="WSI134" s="95"/>
      <c r="WSJ134" s="95"/>
      <c r="WSK134" s="95"/>
      <c r="WSL134" s="95"/>
      <c r="WSM134" s="95"/>
      <c r="WSN134" s="95"/>
      <c r="WSO134" s="95"/>
      <c r="WSP134" s="95"/>
      <c r="WSQ134" s="95"/>
      <c r="WSR134" s="95"/>
      <c r="WSS134" s="95"/>
      <c r="WST134" s="95"/>
      <c r="WSU134" s="95"/>
      <c r="WSV134" s="95"/>
      <c r="WSW134" s="95"/>
      <c r="WSX134" s="95"/>
      <c r="WSY134" s="95"/>
      <c r="WSZ134" s="95"/>
      <c r="WTA134" s="95"/>
      <c r="WTB134" s="95"/>
      <c r="WTC134" s="95"/>
      <c r="WTD134" s="95"/>
      <c r="WTE134" s="95"/>
      <c r="WTF134" s="95"/>
      <c r="WTG134" s="95"/>
      <c r="WTH134" s="95"/>
      <c r="WTI134" s="95"/>
      <c r="WTJ134" s="95"/>
      <c r="WTK134" s="95"/>
      <c r="WTL134" s="95"/>
      <c r="WTM134" s="95"/>
      <c r="WTN134" s="95"/>
      <c r="WTO134" s="95"/>
      <c r="WTP134" s="95"/>
      <c r="WTQ134" s="95"/>
      <c r="WTR134" s="95"/>
      <c r="WTS134" s="95"/>
      <c r="WTT134" s="95"/>
      <c r="WTU134" s="95"/>
      <c r="WTV134" s="95"/>
      <c r="WTW134" s="95"/>
      <c r="WTX134" s="95"/>
      <c r="WTY134" s="95"/>
      <c r="WTZ134" s="95"/>
      <c r="WUA134" s="95"/>
      <c r="WUB134" s="95"/>
      <c r="WUC134" s="95"/>
      <c r="WUD134" s="95"/>
      <c r="WUE134" s="95"/>
      <c r="WUF134" s="95"/>
      <c r="WUG134" s="95"/>
      <c r="WUH134" s="95"/>
      <c r="WUI134" s="95"/>
      <c r="WUJ134" s="95"/>
      <c r="WUK134" s="95"/>
      <c r="WUL134" s="95"/>
      <c r="WUM134" s="95"/>
      <c r="WUN134" s="95"/>
      <c r="WUO134" s="95"/>
      <c r="WUP134" s="95"/>
      <c r="WUQ134" s="95"/>
      <c r="WUR134" s="95"/>
      <c r="WUS134" s="95"/>
      <c r="WUT134" s="95"/>
      <c r="WUU134" s="95"/>
      <c r="WUV134" s="95"/>
      <c r="WUW134" s="95"/>
      <c r="WUX134" s="95"/>
      <c r="WUY134" s="95"/>
      <c r="WUZ134" s="95"/>
      <c r="WVA134" s="95"/>
      <c r="WVB134" s="95"/>
      <c r="WVC134" s="95"/>
      <c r="WVD134" s="95"/>
      <c r="WVE134" s="95"/>
      <c r="WVF134" s="95"/>
      <c r="WVG134" s="95"/>
      <c r="WVH134" s="95"/>
      <c r="WVI134" s="95"/>
      <c r="WVJ134" s="95"/>
      <c r="WVK134" s="95"/>
      <c r="WVL134" s="95"/>
      <c r="WVM134" s="95"/>
      <c r="WVN134" s="95"/>
      <c r="WVO134" s="95"/>
      <c r="WVP134" s="95"/>
      <c r="WVQ134" s="95"/>
      <c r="WVR134" s="95"/>
      <c r="WVS134" s="95"/>
      <c r="WVT134" s="95"/>
      <c r="WVU134" s="95"/>
      <c r="WVV134" s="95"/>
      <c r="WVW134" s="95"/>
      <c r="WVX134" s="95"/>
      <c r="WVY134" s="95"/>
      <c r="WVZ134" s="95"/>
      <c r="WWA134" s="95"/>
      <c r="WWB134" s="95"/>
      <c r="WWC134" s="95"/>
      <c r="WWD134" s="95"/>
      <c r="WWE134" s="95"/>
      <c r="WWF134" s="95"/>
      <c r="WWG134" s="95"/>
      <c r="WWH134" s="95"/>
      <c r="WWI134" s="95"/>
      <c r="WWJ134" s="95"/>
      <c r="WWK134" s="95"/>
      <c r="WWL134" s="95"/>
      <c r="WWM134" s="95"/>
      <c r="WWN134" s="95"/>
      <c r="WWO134" s="95"/>
      <c r="WWP134" s="95"/>
      <c r="WWQ134" s="95"/>
      <c r="WWR134" s="95"/>
      <c r="WWS134" s="95"/>
      <c r="WWT134" s="95"/>
      <c r="WWU134" s="95"/>
      <c r="WWV134" s="95"/>
      <c r="WWW134" s="95"/>
      <c r="WWX134" s="95"/>
      <c r="WWY134" s="95"/>
      <c r="WWZ134" s="95"/>
      <c r="WXA134" s="95"/>
      <c r="WXB134" s="95"/>
      <c r="WXC134" s="95"/>
      <c r="WXD134" s="95"/>
      <c r="WXE134" s="95"/>
      <c r="WXF134" s="95"/>
      <c r="WXG134" s="95"/>
      <c r="WXH134" s="95"/>
      <c r="WXI134" s="95"/>
      <c r="WXJ134" s="95"/>
      <c r="WXK134" s="95"/>
      <c r="WXL134" s="95"/>
      <c r="WXM134" s="95"/>
      <c r="WXN134" s="95"/>
      <c r="WXO134" s="95"/>
      <c r="WXP134" s="95"/>
      <c r="WXQ134" s="95"/>
      <c r="WXR134" s="95"/>
      <c r="WXS134" s="95"/>
      <c r="WXT134" s="95"/>
      <c r="WXU134" s="95"/>
      <c r="WXV134" s="95"/>
      <c r="WXW134" s="95"/>
      <c r="WXX134" s="95"/>
      <c r="WXY134" s="95"/>
      <c r="WXZ134" s="95"/>
      <c r="WYA134" s="95"/>
      <c r="WYB134" s="95"/>
      <c r="WYC134" s="95"/>
      <c r="WYD134" s="95"/>
      <c r="WYE134" s="95"/>
      <c r="WYF134" s="95"/>
      <c r="WYG134" s="95"/>
      <c r="WYH134" s="95"/>
      <c r="WYI134" s="95"/>
      <c r="WYJ134" s="95"/>
      <c r="WYK134" s="95"/>
      <c r="WYL134" s="95"/>
      <c r="WYM134" s="95"/>
      <c r="WYN134" s="95"/>
      <c r="WYO134" s="95"/>
      <c r="WYP134" s="95"/>
      <c r="WYQ134" s="95"/>
      <c r="WYR134" s="95"/>
      <c r="WYS134" s="95"/>
      <c r="WYT134" s="95"/>
      <c r="WYU134" s="95"/>
      <c r="WYV134" s="95"/>
      <c r="WYW134" s="95"/>
      <c r="WYX134" s="95"/>
      <c r="WYY134" s="95"/>
      <c r="WYZ134" s="95"/>
      <c r="WZA134" s="95"/>
      <c r="WZB134" s="95"/>
      <c r="WZC134" s="95"/>
      <c r="WZD134" s="95"/>
      <c r="WZE134" s="95"/>
      <c r="WZF134" s="95"/>
      <c r="WZG134" s="95"/>
      <c r="WZH134" s="95"/>
      <c r="WZI134" s="95"/>
      <c r="WZJ134" s="95"/>
      <c r="WZK134" s="95"/>
      <c r="WZL134" s="95"/>
      <c r="WZM134" s="95"/>
      <c r="WZN134" s="95"/>
      <c r="WZO134" s="95"/>
      <c r="WZP134" s="95"/>
      <c r="WZQ134" s="95"/>
      <c r="WZR134" s="95"/>
      <c r="WZS134" s="95"/>
      <c r="WZT134" s="95"/>
      <c r="WZU134" s="95"/>
      <c r="WZV134" s="95"/>
      <c r="WZW134" s="95"/>
      <c r="WZX134" s="95"/>
      <c r="WZY134" s="95"/>
      <c r="WZZ134" s="95"/>
      <c r="XAA134" s="95"/>
      <c r="XAB134" s="95"/>
      <c r="XAC134" s="95"/>
      <c r="XAD134" s="95"/>
      <c r="XAE134" s="95"/>
      <c r="XAF134" s="95"/>
      <c r="XAG134" s="95"/>
      <c r="XAH134" s="95"/>
      <c r="XAI134" s="95"/>
      <c r="XAJ134" s="95"/>
      <c r="XAK134" s="95"/>
      <c r="XAL134" s="95"/>
      <c r="XAM134" s="95"/>
      <c r="XAN134" s="95"/>
      <c r="XAO134" s="95"/>
      <c r="XAP134" s="95"/>
      <c r="XAQ134" s="95"/>
      <c r="XAR134" s="95"/>
      <c r="XAS134" s="95"/>
      <c r="XAT134" s="95"/>
      <c r="XAU134" s="95"/>
      <c r="XAV134" s="95"/>
      <c r="XAW134" s="95"/>
      <c r="XAX134" s="95"/>
      <c r="XAY134" s="95"/>
      <c r="XAZ134" s="95"/>
      <c r="XBA134" s="95"/>
      <c r="XBB134" s="95"/>
      <c r="XBC134" s="95"/>
      <c r="XBD134" s="95"/>
      <c r="XBE134" s="95"/>
      <c r="XBF134" s="95"/>
      <c r="XBG134" s="95"/>
      <c r="XBH134" s="95"/>
      <c r="XBI134" s="95"/>
      <c r="XBJ134" s="95"/>
      <c r="XBK134" s="95"/>
      <c r="XBL134" s="95"/>
      <c r="XBM134" s="95"/>
      <c r="XBN134" s="95"/>
      <c r="XBO134" s="95"/>
      <c r="XBP134" s="95"/>
      <c r="XBQ134" s="95"/>
      <c r="XBR134" s="95"/>
      <c r="XBS134" s="95"/>
      <c r="XBT134" s="95"/>
      <c r="XBU134" s="95"/>
      <c r="XBV134" s="95"/>
      <c r="XBW134" s="95"/>
      <c r="XBX134" s="95"/>
      <c r="XBY134" s="95"/>
      <c r="XBZ134" s="95"/>
      <c r="XCA134" s="95"/>
      <c r="XCB134" s="95"/>
      <c r="XCC134" s="95"/>
      <c r="XCD134" s="95"/>
      <c r="XCE134" s="95"/>
      <c r="XCF134" s="95"/>
      <c r="XCG134" s="95"/>
      <c r="XCH134" s="95"/>
      <c r="XCI134" s="95"/>
      <c r="XCJ134" s="95"/>
      <c r="XCK134" s="95"/>
      <c r="XCL134" s="95"/>
      <c r="XCM134" s="95"/>
      <c r="XCN134" s="95"/>
      <c r="XCO134" s="95"/>
      <c r="XCP134" s="95"/>
      <c r="XCQ134" s="95"/>
      <c r="XCR134" s="95"/>
      <c r="XCS134" s="95"/>
      <c r="XCT134" s="95"/>
      <c r="XCU134" s="95"/>
      <c r="XCV134" s="95"/>
      <c r="XCW134" s="95"/>
      <c r="XCX134" s="95"/>
      <c r="XCY134" s="95"/>
      <c r="XCZ134" s="95"/>
      <c r="XDA134" s="95"/>
      <c r="XDB134" s="95"/>
      <c r="XDC134" s="95"/>
      <c r="XDD134" s="95"/>
      <c r="XDE134" s="95"/>
      <c r="XDF134" s="95"/>
      <c r="XDG134" s="95"/>
      <c r="XDH134" s="95"/>
      <c r="XDI134" s="95"/>
      <c r="XDJ134" s="95"/>
      <c r="XDK134" s="95"/>
      <c r="XDL134" s="95"/>
      <c r="XDM134" s="95"/>
      <c r="XDN134" s="95"/>
      <c r="XDO134" s="95"/>
      <c r="XDP134" s="95"/>
      <c r="XDQ134" s="95"/>
      <c r="XDR134" s="95"/>
      <c r="XDS134" s="95"/>
      <c r="XDT134" s="95"/>
      <c r="XDU134" s="95"/>
      <c r="XDV134" s="95"/>
      <c r="XDW134" s="95"/>
      <c r="XDX134" s="95"/>
      <c r="XDY134" s="95"/>
      <c r="XDZ134" s="95"/>
      <c r="XEA134" s="95"/>
      <c r="XEB134" s="95"/>
      <c r="XEC134" s="95"/>
      <c r="XED134" s="95"/>
      <c r="XEE134" s="95"/>
      <c r="XEF134" s="95"/>
      <c r="XEG134" s="95"/>
      <c r="XEH134" s="95"/>
      <c r="XEI134" s="95"/>
      <c r="XEJ134" s="95"/>
      <c r="XEK134" s="95"/>
      <c r="XEL134" s="95"/>
      <c r="XEM134" s="95"/>
      <c r="XEN134" s="95"/>
      <c r="XEO134" s="95"/>
      <c r="XEP134" s="95"/>
      <c r="XEQ134" s="95"/>
      <c r="XER134" s="95"/>
      <c r="XES134" s="95"/>
      <c r="XET134" s="95"/>
      <c r="XEU134" s="95"/>
      <c r="XEV134" s="95"/>
      <c r="XEW134" s="95"/>
      <c r="XEX134" s="95"/>
      <c r="XEY134" s="95"/>
      <c r="XEZ134" s="95"/>
      <c r="XFA134" s="95"/>
      <c r="XFB134" s="95"/>
    </row>
    <row r="135" spans="1:16382" s="145" customFormat="1" x14ac:dyDescent="0.3">
      <c r="A135" s="147"/>
      <c r="B135" s="168">
        <v>20170016962</v>
      </c>
      <c r="C135" s="158">
        <v>3</v>
      </c>
      <c r="D135" s="143">
        <f>N135+P135+R135</f>
        <v>30</v>
      </c>
      <c r="E135" s="168" t="s">
        <v>540</v>
      </c>
      <c r="F135" s="169" t="s">
        <v>861</v>
      </c>
      <c r="G135" s="169" t="s">
        <v>669</v>
      </c>
      <c r="H135" s="169" t="s">
        <v>6</v>
      </c>
      <c r="I135" s="168" t="s">
        <v>30</v>
      </c>
      <c r="J135" s="279">
        <v>2011</v>
      </c>
      <c r="K135" s="2" t="s">
        <v>11</v>
      </c>
      <c r="L135" s="6">
        <f>IF(J135&gt;2010,1,IF(J135&gt;2006,0.3,4))</f>
        <v>1</v>
      </c>
      <c r="M135" s="97">
        <v>3</v>
      </c>
      <c r="N135" s="153">
        <v>15</v>
      </c>
      <c r="O135" s="97">
        <v>3</v>
      </c>
      <c r="P135" s="153">
        <v>15</v>
      </c>
      <c r="Q135" s="95"/>
      <c r="R135" s="154"/>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c r="HP135" s="95"/>
      <c r="HQ135" s="95"/>
      <c r="HR135" s="95"/>
      <c r="HS135" s="95"/>
      <c r="HT135" s="95"/>
      <c r="HU135" s="95"/>
      <c r="HV135" s="95"/>
      <c r="HW135" s="95"/>
      <c r="HX135" s="95"/>
      <c r="HY135" s="95"/>
      <c r="HZ135" s="95"/>
      <c r="IA135" s="95"/>
      <c r="IB135" s="95"/>
      <c r="IC135" s="95"/>
      <c r="ID135" s="95"/>
      <c r="IE135" s="95"/>
      <c r="IF135" s="95"/>
      <c r="IG135" s="95"/>
      <c r="IH135" s="95"/>
      <c r="II135" s="95"/>
      <c r="IJ135" s="95"/>
      <c r="IK135" s="95"/>
      <c r="IL135" s="95"/>
      <c r="IM135" s="95"/>
      <c r="IN135" s="95"/>
      <c r="IO135" s="95"/>
      <c r="IP135" s="95"/>
      <c r="IQ135" s="95"/>
      <c r="IR135" s="95"/>
      <c r="IS135" s="95"/>
      <c r="IT135" s="95"/>
      <c r="IU135" s="95"/>
      <c r="IV135" s="95"/>
      <c r="IW135" s="95"/>
      <c r="IX135" s="95"/>
      <c r="IY135" s="95"/>
      <c r="IZ135" s="95"/>
      <c r="JA135" s="95"/>
      <c r="JB135" s="95"/>
      <c r="JC135" s="95"/>
      <c r="JD135" s="95"/>
      <c r="JE135" s="95"/>
      <c r="JF135" s="95"/>
      <c r="JG135" s="95"/>
      <c r="JH135" s="95"/>
      <c r="JI135" s="95"/>
      <c r="JJ135" s="95"/>
      <c r="JK135" s="95"/>
      <c r="JL135" s="95"/>
      <c r="JM135" s="95"/>
      <c r="JN135" s="95"/>
      <c r="JO135" s="95"/>
      <c r="JP135" s="95"/>
      <c r="JQ135" s="95"/>
      <c r="JR135" s="95"/>
      <c r="JS135" s="95"/>
      <c r="JT135" s="95"/>
      <c r="JU135" s="95"/>
      <c r="JV135" s="95"/>
      <c r="JW135" s="95"/>
      <c r="JX135" s="95"/>
      <c r="JY135" s="95"/>
      <c r="JZ135" s="95"/>
      <c r="KA135" s="95"/>
      <c r="KB135" s="95"/>
      <c r="KC135" s="95"/>
      <c r="KD135" s="95"/>
      <c r="KE135" s="95"/>
      <c r="KF135" s="95"/>
      <c r="KG135" s="95"/>
      <c r="KH135" s="95"/>
      <c r="KI135" s="95"/>
      <c r="KJ135" s="95"/>
      <c r="KK135" s="95"/>
      <c r="KL135" s="95"/>
      <c r="KM135" s="95"/>
      <c r="KN135" s="95"/>
      <c r="KO135" s="95"/>
      <c r="KP135" s="95"/>
      <c r="KQ135" s="95"/>
      <c r="KR135" s="95"/>
      <c r="KS135" s="95"/>
      <c r="KT135" s="95"/>
      <c r="KU135" s="95"/>
      <c r="KV135" s="95"/>
      <c r="KW135" s="95"/>
      <c r="KX135" s="95"/>
      <c r="KY135" s="95"/>
      <c r="KZ135" s="95"/>
      <c r="LA135" s="95"/>
      <c r="LB135" s="95"/>
      <c r="LC135" s="95"/>
      <c r="LD135" s="95"/>
      <c r="LE135" s="95"/>
      <c r="LF135" s="95"/>
      <c r="LG135" s="95"/>
      <c r="LH135" s="95"/>
      <c r="LI135" s="95"/>
      <c r="LJ135" s="95"/>
      <c r="LK135" s="95"/>
      <c r="LL135" s="95"/>
      <c r="LM135" s="95"/>
      <c r="LN135" s="95"/>
      <c r="LO135" s="95"/>
      <c r="LP135" s="95"/>
      <c r="LQ135" s="95"/>
      <c r="LR135" s="95"/>
      <c r="LS135" s="95"/>
      <c r="LT135" s="95"/>
      <c r="LU135" s="95"/>
      <c r="LV135" s="95"/>
      <c r="LW135" s="95"/>
      <c r="LX135" s="95"/>
      <c r="LY135" s="95"/>
      <c r="LZ135" s="95"/>
      <c r="MA135" s="95"/>
      <c r="MB135" s="95"/>
      <c r="MC135" s="95"/>
      <c r="MD135" s="95"/>
      <c r="ME135" s="95"/>
      <c r="MF135" s="95"/>
      <c r="MG135" s="95"/>
      <c r="MH135" s="95"/>
      <c r="MI135" s="95"/>
      <c r="MJ135" s="95"/>
      <c r="MK135" s="95"/>
      <c r="ML135" s="95"/>
      <c r="MM135" s="95"/>
      <c r="MN135" s="95"/>
      <c r="MO135" s="95"/>
      <c r="MP135" s="95"/>
      <c r="MQ135" s="95"/>
      <c r="MR135" s="95"/>
      <c r="MS135" s="95"/>
      <c r="MT135" s="95"/>
      <c r="MU135" s="95"/>
      <c r="MV135" s="95"/>
      <c r="MW135" s="95"/>
      <c r="MX135" s="95"/>
      <c r="MY135" s="95"/>
      <c r="MZ135" s="95"/>
      <c r="NA135" s="95"/>
      <c r="NB135" s="95"/>
      <c r="NC135" s="95"/>
      <c r="ND135" s="95"/>
      <c r="NE135" s="95"/>
      <c r="NF135" s="95"/>
      <c r="NG135" s="95"/>
      <c r="NH135" s="95"/>
      <c r="NI135" s="95"/>
      <c r="NJ135" s="95"/>
      <c r="NK135" s="95"/>
      <c r="NL135" s="95"/>
      <c r="NM135" s="95"/>
      <c r="NN135" s="95"/>
      <c r="NO135" s="95"/>
      <c r="NP135" s="95"/>
      <c r="NQ135" s="95"/>
      <c r="NR135" s="95"/>
      <c r="NS135" s="95"/>
      <c r="NT135" s="95"/>
      <c r="NU135" s="95"/>
      <c r="NV135" s="95"/>
      <c r="NW135" s="95"/>
      <c r="NX135" s="95"/>
      <c r="NY135" s="95"/>
      <c r="NZ135" s="95"/>
      <c r="OA135" s="95"/>
      <c r="OB135" s="95"/>
      <c r="OC135" s="95"/>
      <c r="OD135" s="95"/>
      <c r="OE135" s="95"/>
      <c r="OF135" s="95"/>
      <c r="OG135" s="95"/>
      <c r="OH135" s="95"/>
      <c r="OI135" s="95"/>
      <c r="OJ135" s="95"/>
      <c r="OK135" s="95"/>
      <c r="OL135" s="95"/>
      <c r="OM135" s="95"/>
      <c r="ON135" s="95"/>
      <c r="OO135" s="95"/>
      <c r="OP135" s="95"/>
      <c r="OQ135" s="95"/>
      <c r="OR135" s="95"/>
      <c r="OS135" s="95"/>
      <c r="OT135" s="95"/>
      <c r="OU135" s="95"/>
      <c r="OV135" s="95"/>
      <c r="OW135" s="95"/>
      <c r="OX135" s="95"/>
      <c r="OY135" s="95"/>
      <c r="OZ135" s="95"/>
      <c r="PA135" s="95"/>
      <c r="PB135" s="95"/>
      <c r="PC135" s="95"/>
      <c r="PD135" s="95"/>
      <c r="PE135" s="95"/>
      <c r="PF135" s="95"/>
      <c r="PG135" s="95"/>
      <c r="PH135" s="95"/>
      <c r="PI135" s="95"/>
      <c r="PJ135" s="95"/>
      <c r="PK135" s="95"/>
      <c r="PL135" s="95"/>
      <c r="PM135" s="95"/>
      <c r="PN135" s="95"/>
      <c r="PO135" s="95"/>
      <c r="PP135" s="95"/>
      <c r="PQ135" s="95"/>
      <c r="PR135" s="95"/>
      <c r="PS135" s="95"/>
      <c r="PT135" s="95"/>
      <c r="PU135" s="95"/>
      <c r="PV135" s="95"/>
      <c r="PW135" s="95"/>
      <c r="PX135" s="95"/>
      <c r="PY135" s="95"/>
      <c r="PZ135" s="95"/>
      <c r="QA135" s="95"/>
      <c r="QB135" s="95"/>
      <c r="QC135" s="95"/>
      <c r="QD135" s="95"/>
      <c r="QE135" s="95"/>
      <c r="QF135" s="95"/>
      <c r="QG135" s="95"/>
      <c r="QH135" s="95"/>
      <c r="QI135" s="95"/>
      <c r="QJ135" s="95"/>
      <c r="QK135" s="95"/>
      <c r="QL135" s="95"/>
      <c r="QM135" s="95"/>
      <c r="QN135" s="95"/>
      <c r="QO135" s="95"/>
      <c r="QP135" s="95"/>
      <c r="QQ135" s="95"/>
      <c r="QR135" s="95"/>
      <c r="QS135" s="95"/>
      <c r="QT135" s="95"/>
      <c r="QU135" s="95"/>
      <c r="QV135" s="95"/>
      <c r="QW135" s="95"/>
      <c r="QX135" s="95"/>
      <c r="QY135" s="95"/>
      <c r="QZ135" s="95"/>
      <c r="RA135" s="95"/>
      <c r="RB135" s="95"/>
      <c r="RC135" s="95"/>
      <c r="RD135" s="95"/>
      <c r="RE135" s="95"/>
      <c r="RF135" s="95"/>
      <c r="RG135" s="95"/>
      <c r="RH135" s="95"/>
      <c r="RI135" s="95"/>
      <c r="RJ135" s="95"/>
      <c r="RK135" s="95"/>
      <c r="RL135" s="95"/>
      <c r="RM135" s="95"/>
      <c r="RN135" s="95"/>
      <c r="RO135" s="95"/>
      <c r="RP135" s="95"/>
      <c r="RQ135" s="95"/>
      <c r="RR135" s="95"/>
      <c r="RS135" s="95"/>
      <c r="RT135" s="95"/>
      <c r="RU135" s="95"/>
      <c r="RV135" s="95"/>
      <c r="RW135" s="95"/>
      <c r="RX135" s="95"/>
      <c r="RY135" s="95"/>
      <c r="RZ135" s="95"/>
      <c r="SA135" s="95"/>
      <c r="SB135" s="95"/>
      <c r="SC135" s="95"/>
      <c r="SD135" s="95"/>
      <c r="SE135" s="95"/>
      <c r="SF135" s="95"/>
      <c r="SG135" s="95"/>
      <c r="SH135" s="95"/>
      <c r="SI135" s="95"/>
      <c r="SJ135" s="95"/>
      <c r="SK135" s="95"/>
      <c r="SL135" s="95"/>
      <c r="SM135" s="95"/>
      <c r="SN135" s="95"/>
      <c r="SO135" s="95"/>
      <c r="SP135" s="95"/>
      <c r="SQ135" s="95"/>
      <c r="SR135" s="95"/>
      <c r="SS135" s="95"/>
      <c r="ST135" s="95"/>
      <c r="SU135" s="95"/>
      <c r="SV135" s="95"/>
      <c r="SW135" s="95"/>
      <c r="SX135" s="95"/>
      <c r="SY135" s="95"/>
      <c r="SZ135" s="95"/>
      <c r="TA135" s="95"/>
      <c r="TB135" s="95"/>
      <c r="TC135" s="95"/>
      <c r="TD135" s="95"/>
      <c r="TE135" s="95"/>
      <c r="TF135" s="95"/>
      <c r="TG135" s="95"/>
      <c r="TH135" s="95"/>
      <c r="TI135" s="95"/>
      <c r="TJ135" s="95"/>
      <c r="TK135" s="95"/>
      <c r="TL135" s="95"/>
      <c r="TM135" s="95"/>
      <c r="TN135" s="95"/>
      <c r="TO135" s="95"/>
      <c r="TP135" s="95"/>
      <c r="TQ135" s="95"/>
      <c r="TR135" s="95"/>
      <c r="TS135" s="95"/>
      <c r="TT135" s="95"/>
      <c r="TU135" s="95"/>
      <c r="TV135" s="95"/>
      <c r="TW135" s="95"/>
      <c r="TX135" s="95"/>
      <c r="TY135" s="95"/>
      <c r="TZ135" s="95"/>
      <c r="UA135" s="95"/>
      <c r="UB135" s="95"/>
      <c r="UC135" s="95"/>
      <c r="UD135" s="95"/>
      <c r="UE135" s="95"/>
      <c r="UF135" s="95"/>
      <c r="UG135" s="95"/>
      <c r="UH135" s="95"/>
      <c r="UI135" s="95"/>
      <c r="UJ135" s="95"/>
      <c r="UK135" s="95"/>
      <c r="UL135" s="95"/>
      <c r="UM135" s="95"/>
      <c r="UN135" s="95"/>
      <c r="UO135" s="95"/>
      <c r="UP135" s="95"/>
      <c r="UQ135" s="95"/>
      <c r="UR135" s="95"/>
      <c r="US135" s="95"/>
      <c r="UT135" s="95"/>
      <c r="UU135" s="95"/>
      <c r="UV135" s="95"/>
      <c r="UW135" s="95"/>
      <c r="UX135" s="95"/>
      <c r="UY135" s="95"/>
      <c r="UZ135" s="95"/>
      <c r="VA135" s="95"/>
      <c r="VB135" s="95"/>
      <c r="VC135" s="95"/>
      <c r="VD135" s="95"/>
      <c r="VE135" s="95"/>
      <c r="VF135" s="95"/>
      <c r="VG135" s="95"/>
      <c r="VH135" s="95"/>
      <c r="VI135" s="95"/>
      <c r="VJ135" s="95"/>
      <c r="VK135" s="95"/>
      <c r="VL135" s="95"/>
      <c r="VM135" s="95"/>
      <c r="VN135" s="95"/>
      <c r="VO135" s="95"/>
      <c r="VP135" s="95"/>
      <c r="VQ135" s="95"/>
      <c r="VR135" s="95"/>
      <c r="VS135" s="95"/>
      <c r="VT135" s="95"/>
      <c r="VU135" s="95"/>
      <c r="VV135" s="95"/>
      <c r="VW135" s="95"/>
      <c r="VX135" s="95"/>
      <c r="VY135" s="95"/>
      <c r="VZ135" s="95"/>
      <c r="WA135" s="95"/>
      <c r="WB135" s="95"/>
      <c r="WC135" s="95"/>
      <c r="WD135" s="95"/>
      <c r="WE135" s="95"/>
      <c r="WF135" s="95"/>
      <c r="WG135" s="95"/>
      <c r="WH135" s="95"/>
      <c r="WI135" s="95"/>
      <c r="WJ135" s="95"/>
      <c r="WK135" s="95"/>
      <c r="WL135" s="95"/>
      <c r="WM135" s="95"/>
      <c r="WN135" s="95"/>
      <c r="WO135" s="95"/>
      <c r="WP135" s="95"/>
      <c r="WQ135" s="95"/>
      <c r="WR135" s="95"/>
      <c r="WS135" s="95"/>
      <c r="WT135" s="95"/>
      <c r="WU135" s="95"/>
      <c r="WV135" s="95"/>
      <c r="WW135" s="95"/>
      <c r="WX135" s="95"/>
      <c r="WY135" s="95"/>
      <c r="WZ135" s="95"/>
      <c r="XA135" s="95"/>
      <c r="XB135" s="95"/>
      <c r="XC135" s="95"/>
      <c r="XD135" s="95"/>
      <c r="XE135" s="95"/>
      <c r="XF135" s="95"/>
      <c r="XG135" s="95"/>
      <c r="XH135" s="95"/>
      <c r="XI135" s="95"/>
      <c r="XJ135" s="95"/>
      <c r="XK135" s="95"/>
      <c r="XL135" s="95"/>
      <c r="XM135" s="95"/>
      <c r="XN135" s="95"/>
      <c r="XO135" s="95"/>
      <c r="XP135" s="95"/>
      <c r="XQ135" s="95"/>
      <c r="XR135" s="95"/>
      <c r="XS135" s="95"/>
      <c r="XT135" s="95"/>
      <c r="XU135" s="95"/>
      <c r="XV135" s="95"/>
      <c r="XW135" s="95"/>
      <c r="XX135" s="95"/>
      <c r="XY135" s="95"/>
      <c r="XZ135" s="95"/>
      <c r="YA135" s="95"/>
      <c r="YB135" s="95"/>
      <c r="YC135" s="95"/>
      <c r="YD135" s="95"/>
      <c r="YE135" s="95"/>
      <c r="YF135" s="95"/>
      <c r="YG135" s="95"/>
      <c r="YH135" s="95"/>
      <c r="YI135" s="95"/>
      <c r="YJ135" s="95"/>
      <c r="YK135" s="95"/>
      <c r="YL135" s="95"/>
      <c r="YM135" s="95"/>
      <c r="YN135" s="95"/>
      <c r="YO135" s="95"/>
      <c r="YP135" s="95"/>
      <c r="YQ135" s="95"/>
      <c r="YR135" s="95"/>
      <c r="YS135" s="95"/>
      <c r="YT135" s="95"/>
      <c r="YU135" s="95"/>
      <c r="YV135" s="95"/>
      <c r="YW135" s="95"/>
      <c r="YX135" s="95"/>
      <c r="YY135" s="95"/>
      <c r="YZ135" s="95"/>
      <c r="ZA135" s="95"/>
      <c r="ZB135" s="95"/>
      <c r="ZC135" s="95"/>
      <c r="ZD135" s="95"/>
      <c r="ZE135" s="95"/>
      <c r="ZF135" s="95"/>
      <c r="ZG135" s="95"/>
      <c r="ZH135" s="95"/>
      <c r="ZI135" s="95"/>
      <c r="ZJ135" s="95"/>
      <c r="ZK135" s="95"/>
      <c r="ZL135" s="95"/>
      <c r="ZM135" s="95"/>
      <c r="ZN135" s="95"/>
      <c r="ZO135" s="95"/>
      <c r="ZP135" s="95"/>
      <c r="ZQ135" s="95"/>
      <c r="ZR135" s="95"/>
      <c r="ZS135" s="95"/>
      <c r="ZT135" s="95"/>
      <c r="ZU135" s="95"/>
      <c r="ZV135" s="95"/>
      <c r="ZW135" s="95"/>
      <c r="ZX135" s="95"/>
      <c r="ZY135" s="95"/>
      <c r="ZZ135" s="95"/>
      <c r="AAA135" s="95"/>
      <c r="AAB135" s="95"/>
      <c r="AAC135" s="95"/>
      <c r="AAD135" s="95"/>
      <c r="AAE135" s="95"/>
      <c r="AAF135" s="95"/>
      <c r="AAG135" s="95"/>
      <c r="AAH135" s="95"/>
      <c r="AAI135" s="95"/>
      <c r="AAJ135" s="95"/>
      <c r="AAK135" s="95"/>
      <c r="AAL135" s="95"/>
      <c r="AAM135" s="95"/>
      <c r="AAN135" s="95"/>
      <c r="AAO135" s="95"/>
      <c r="AAP135" s="95"/>
      <c r="AAQ135" s="95"/>
      <c r="AAR135" s="95"/>
      <c r="AAS135" s="95"/>
      <c r="AAT135" s="95"/>
      <c r="AAU135" s="95"/>
      <c r="AAV135" s="95"/>
      <c r="AAW135" s="95"/>
      <c r="AAX135" s="95"/>
      <c r="AAY135" s="95"/>
      <c r="AAZ135" s="95"/>
      <c r="ABA135" s="95"/>
      <c r="ABB135" s="95"/>
      <c r="ABC135" s="95"/>
      <c r="ABD135" s="95"/>
      <c r="ABE135" s="95"/>
      <c r="ABF135" s="95"/>
      <c r="ABG135" s="95"/>
      <c r="ABH135" s="95"/>
      <c r="ABI135" s="95"/>
      <c r="ABJ135" s="95"/>
      <c r="ABK135" s="95"/>
      <c r="ABL135" s="95"/>
      <c r="ABM135" s="95"/>
      <c r="ABN135" s="95"/>
      <c r="ABO135" s="95"/>
      <c r="ABP135" s="95"/>
      <c r="ABQ135" s="95"/>
      <c r="ABR135" s="95"/>
      <c r="ABS135" s="95"/>
      <c r="ABT135" s="95"/>
      <c r="ABU135" s="95"/>
      <c r="ABV135" s="95"/>
      <c r="ABW135" s="95"/>
      <c r="ABX135" s="95"/>
      <c r="ABY135" s="95"/>
      <c r="ABZ135" s="95"/>
      <c r="ACA135" s="95"/>
      <c r="ACB135" s="95"/>
      <c r="ACC135" s="95"/>
      <c r="ACD135" s="95"/>
      <c r="ACE135" s="95"/>
      <c r="ACF135" s="95"/>
      <c r="ACG135" s="95"/>
      <c r="ACH135" s="95"/>
      <c r="ACI135" s="95"/>
      <c r="ACJ135" s="95"/>
      <c r="ACK135" s="95"/>
      <c r="ACL135" s="95"/>
      <c r="ACM135" s="95"/>
      <c r="ACN135" s="95"/>
      <c r="ACO135" s="95"/>
      <c r="ACP135" s="95"/>
      <c r="ACQ135" s="95"/>
      <c r="ACR135" s="95"/>
      <c r="ACS135" s="95"/>
      <c r="ACT135" s="95"/>
      <c r="ACU135" s="95"/>
      <c r="ACV135" s="95"/>
      <c r="ACW135" s="95"/>
      <c r="ACX135" s="95"/>
      <c r="ACY135" s="95"/>
      <c r="ACZ135" s="95"/>
      <c r="ADA135" s="95"/>
      <c r="ADB135" s="95"/>
      <c r="ADC135" s="95"/>
      <c r="ADD135" s="95"/>
      <c r="ADE135" s="95"/>
      <c r="ADF135" s="95"/>
      <c r="ADG135" s="95"/>
      <c r="ADH135" s="95"/>
      <c r="ADI135" s="95"/>
      <c r="ADJ135" s="95"/>
      <c r="ADK135" s="95"/>
      <c r="ADL135" s="95"/>
      <c r="ADM135" s="95"/>
      <c r="ADN135" s="95"/>
      <c r="ADO135" s="95"/>
      <c r="ADP135" s="95"/>
      <c r="ADQ135" s="95"/>
      <c r="ADR135" s="95"/>
      <c r="ADS135" s="95"/>
      <c r="ADT135" s="95"/>
      <c r="ADU135" s="95"/>
      <c r="ADV135" s="95"/>
      <c r="ADW135" s="95"/>
      <c r="ADX135" s="95"/>
      <c r="ADY135" s="95"/>
      <c r="ADZ135" s="95"/>
      <c r="AEA135" s="95"/>
      <c r="AEB135" s="95"/>
      <c r="AEC135" s="95"/>
      <c r="AED135" s="95"/>
      <c r="AEE135" s="95"/>
      <c r="AEF135" s="95"/>
      <c r="AEG135" s="95"/>
      <c r="AEH135" s="95"/>
      <c r="AEI135" s="95"/>
      <c r="AEJ135" s="95"/>
      <c r="AEK135" s="95"/>
      <c r="AEL135" s="95"/>
      <c r="AEM135" s="95"/>
      <c r="AEN135" s="95"/>
      <c r="AEO135" s="95"/>
      <c r="AEP135" s="95"/>
      <c r="AEQ135" s="95"/>
      <c r="AER135" s="95"/>
      <c r="AES135" s="95"/>
      <c r="AET135" s="95"/>
      <c r="AEU135" s="95"/>
      <c r="AEV135" s="95"/>
      <c r="AEW135" s="95"/>
      <c r="AEX135" s="95"/>
      <c r="AEY135" s="95"/>
      <c r="AEZ135" s="95"/>
      <c r="AFA135" s="95"/>
      <c r="AFB135" s="95"/>
      <c r="AFC135" s="95"/>
      <c r="AFD135" s="95"/>
      <c r="AFE135" s="95"/>
      <c r="AFF135" s="95"/>
      <c r="AFG135" s="95"/>
      <c r="AFH135" s="95"/>
      <c r="AFI135" s="95"/>
      <c r="AFJ135" s="95"/>
      <c r="AFK135" s="95"/>
      <c r="AFL135" s="95"/>
      <c r="AFM135" s="95"/>
      <c r="AFN135" s="95"/>
      <c r="AFO135" s="95"/>
      <c r="AFP135" s="95"/>
      <c r="AFQ135" s="95"/>
      <c r="AFR135" s="95"/>
      <c r="AFS135" s="95"/>
      <c r="AFT135" s="95"/>
      <c r="AFU135" s="95"/>
      <c r="AFV135" s="95"/>
      <c r="AFW135" s="95"/>
      <c r="AFX135" s="95"/>
      <c r="AFY135" s="95"/>
      <c r="AFZ135" s="95"/>
      <c r="AGA135" s="95"/>
      <c r="AGB135" s="95"/>
      <c r="AGC135" s="95"/>
      <c r="AGD135" s="95"/>
      <c r="AGE135" s="95"/>
      <c r="AGF135" s="95"/>
      <c r="AGG135" s="95"/>
      <c r="AGH135" s="95"/>
      <c r="AGI135" s="95"/>
      <c r="AGJ135" s="95"/>
      <c r="AGK135" s="95"/>
      <c r="AGL135" s="95"/>
      <c r="AGM135" s="95"/>
      <c r="AGN135" s="95"/>
      <c r="AGO135" s="95"/>
      <c r="AGP135" s="95"/>
      <c r="AGQ135" s="95"/>
      <c r="AGR135" s="95"/>
      <c r="AGS135" s="95"/>
      <c r="AGT135" s="95"/>
      <c r="AGU135" s="95"/>
      <c r="AGV135" s="95"/>
      <c r="AGW135" s="95"/>
      <c r="AGX135" s="95"/>
      <c r="AGY135" s="95"/>
      <c r="AGZ135" s="95"/>
      <c r="AHA135" s="95"/>
      <c r="AHB135" s="95"/>
      <c r="AHC135" s="95"/>
      <c r="AHD135" s="95"/>
      <c r="AHE135" s="95"/>
      <c r="AHF135" s="95"/>
      <c r="AHG135" s="95"/>
      <c r="AHH135" s="95"/>
      <c r="AHI135" s="95"/>
      <c r="AHJ135" s="95"/>
      <c r="AHK135" s="95"/>
      <c r="AHL135" s="95"/>
      <c r="AHM135" s="95"/>
      <c r="AHN135" s="95"/>
      <c r="AHO135" s="95"/>
      <c r="AHP135" s="95"/>
      <c r="AHQ135" s="95"/>
      <c r="AHR135" s="95"/>
      <c r="AHS135" s="95"/>
      <c r="AHT135" s="95"/>
      <c r="AHU135" s="95"/>
      <c r="AHV135" s="95"/>
      <c r="AHW135" s="95"/>
      <c r="AHX135" s="95"/>
      <c r="AHY135" s="95"/>
      <c r="AHZ135" s="95"/>
      <c r="AIA135" s="95"/>
      <c r="AIB135" s="95"/>
      <c r="AIC135" s="95"/>
      <c r="AID135" s="95"/>
      <c r="AIE135" s="95"/>
      <c r="AIF135" s="95"/>
      <c r="AIG135" s="95"/>
      <c r="AIH135" s="95"/>
      <c r="AII135" s="95"/>
      <c r="AIJ135" s="95"/>
      <c r="AIK135" s="95"/>
      <c r="AIL135" s="95"/>
      <c r="AIM135" s="95"/>
      <c r="AIN135" s="95"/>
      <c r="AIO135" s="95"/>
      <c r="AIP135" s="95"/>
      <c r="AIQ135" s="95"/>
      <c r="AIR135" s="95"/>
      <c r="AIS135" s="95"/>
      <c r="AIT135" s="95"/>
      <c r="AIU135" s="95"/>
      <c r="AIV135" s="95"/>
      <c r="AIW135" s="95"/>
      <c r="AIX135" s="95"/>
      <c r="AIY135" s="95"/>
      <c r="AIZ135" s="95"/>
      <c r="AJA135" s="95"/>
      <c r="AJB135" s="95"/>
      <c r="AJC135" s="95"/>
      <c r="AJD135" s="95"/>
      <c r="AJE135" s="95"/>
      <c r="AJF135" s="95"/>
      <c r="AJG135" s="95"/>
      <c r="AJH135" s="95"/>
      <c r="AJI135" s="95"/>
      <c r="AJJ135" s="95"/>
      <c r="AJK135" s="95"/>
      <c r="AJL135" s="95"/>
      <c r="AJM135" s="95"/>
      <c r="AJN135" s="95"/>
      <c r="AJO135" s="95"/>
      <c r="AJP135" s="95"/>
      <c r="AJQ135" s="95"/>
      <c r="AJR135" s="95"/>
      <c r="AJS135" s="95"/>
      <c r="AJT135" s="95"/>
      <c r="AJU135" s="95"/>
      <c r="AJV135" s="95"/>
      <c r="AJW135" s="95"/>
      <c r="AJX135" s="95"/>
      <c r="AJY135" s="95"/>
      <c r="AJZ135" s="95"/>
      <c r="AKA135" s="95"/>
      <c r="AKB135" s="95"/>
      <c r="AKC135" s="95"/>
      <c r="AKD135" s="95"/>
      <c r="AKE135" s="95"/>
      <c r="AKF135" s="95"/>
      <c r="AKG135" s="95"/>
      <c r="AKH135" s="95"/>
      <c r="AKI135" s="95"/>
      <c r="AKJ135" s="95"/>
      <c r="AKK135" s="95"/>
      <c r="AKL135" s="95"/>
      <c r="AKM135" s="95"/>
      <c r="AKN135" s="95"/>
      <c r="AKO135" s="95"/>
      <c r="AKP135" s="95"/>
      <c r="AKQ135" s="95"/>
      <c r="AKR135" s="95"/>
      <c r="AKS135" s="95"/>
      <c r="AKT135" s="95"/>
      <c r="AKU135" s="95"/>
      <c r="AKV135" s="95"/>
      <c r="AKW135" s="95"/>
      <c r="AKX135" s="95"/>
      <c r="AKY135" s="95"/>
      <c r="AKZ135" s="95"/>
      <c r="ALA135" s="95"/>
      <c r="ALB135" s="95"/>
      <c r="ALC135" s="95"/>
      <c r="ALD135" s="95"/>
      <c r="ALE135" s="95"/>
      <c r="ALF135" s="95"/>
      <c r="ALG135" s="95"/>
      <c r="ALH135" s="95"/>
      <c r="ALI135" s="95"/>
      <c r="ALJ135" s="95"/>
      <c r="ALK135" s="95"/>
      <c r="ALL135" s="95"/>
      <c r="ALM135" s="95"/>
      <c r="ALN135" s="95"/>
      <c r="ALO135" s="95"/>
      <c r="ALP135" s="95"/>
      <c r="ALQ135" s="95"/>
      <c r="ALR135" s="95"/>
      <c r="ALS135" s="95"/>
      <c r="ALT135" s="95"/>
      <c r="ALU135" s="95"/>
      <c r="ALV135" s="95"/>
      <c r="ALW135" s="95"/>
      <c r="ALX135" s="95"/>
      <c r="ALY135" s="95"/>
      <c r="ALZ135" s="95"/>
      <c r="AMA135" s="95"/>
      <c r="AMB135" s="95"/>
      <c r="AMC135" s="95"/>
      <c r="AMD135" s="95"/>
      <c r="AME135" s="95"/>
      <c r="AMF135" s="95"/>
      <c r="AMG135" s="95"/>
      <c r="AMH135" s="95"/>
      <c r="AMI135" s="95"/>
      <c r="AMJ135" s="95"/>
      <c r="AMK135" s="95"/>
      <c r="AML135" s="95"/>
      <c r="AMM135" s="95"/>
      <c r="AMN135" s="95"/>
      <c r="AMO135" s="95"/>
      <c r="AMP135" s="95"/>
      <c r="AMQ135" s="95"/>
      <c r="AMR135" s="95"/>
      <c r="AMS135" s="95"/>
      <c r="AMT135" s="95"/>
      <c r="AMU135" s="95"/>
      <c r="AMV135" s="95"/>
      <c r="AMW135" s="95"/>
      <c r="AMX135" s="95"/>
      <c r="AMY135" s="95"/>
      <c r="AMZ135" s="95"/>
      <c r="ANA135" s="95"/>
      <c r="ANB135" s="95"/>
      <c r="ANC135" s="95"/>
      <c r="AND135" s="95"/>
      <c r="ANE135" s="95"/>
      <c r="ANF135" s="95"/>
      <c r="ANG135" s="95"/>
      <c r="ANH135" s="95"/>
      <c r="ANI135" s="95"/>
      <c r="ANJ135" s="95"/>
      <c r="ANK135" s="95"/>
      <c r="ANL135" s="95"/>
      <c r="ANM135" s="95"/>
      <c r="ANN135" s="95"/>
      <c r="ANO135" s="95"/>
      <c r="ANP135" s="95"/>
      <c r="ANQ135" s="95"/>
      <c r="ANR135" s="95"/>
      <c r="ANS135" s="95"/>
      <c r="ANT135" s="95"/>
      <c r="ANU135" s="95"/>
      <c r="ANV135" s="95"/>
      <c r="ANW135" s="95"/>
      <c r="ANX135" s="95"/>
      <c r="ANY135" s="95"/>
      <c r="ANZ135" s="95"/>
      <c r="AOA135" s="95"/>
      <c r="AOB135" s="95"/>
      <c r="AOC135" s="95"/>
      <c r="AOD135" s="95"/>
      <c r="AOE135" s="95"/>
      <c r="AOF135" s="95"/>
      <c r="AOG135" s="95"/>
      <c r="AOH135" s="95"/>
      <c r="AOI135" s="95"/>
      <c r="AOJ135" s="95"/>
      <c r="AOK135" s="95"/>
      <c r="AOL135" s="95"/>
      <c r="AOM135" s="95"/>
      <c r="AON135" s="95"/>
      <c r="AOO135" s="95"/>
      <c r="AOP135" s="95"/>
      <c r="AOQ135" s="95"/>
      <c r="AOR135" s="95"/>
      <c r="AOS135" s="95"/>
      <c r="AOT135" s="95"/>
      <c r="AOU135" s="95"/>
      <c r="AOV135" s="95"/>
      <c r="AOW135" s="95"/>
      <c r="AOX135" s="95"/>
      <c r="AOY135" s="95"/>
      <c r="AOZ135" s="95"/>
      <c r="APA135" s="95"/>
      <c r="APB135" s="95"/>
      <c r="APC135" s="95"/>
      <c r="APD135" s="95"/>
      <c r="APE135" s="95"/>
      <c r="APF135" s="95"/>
      <c r="APG135" s="95"/>
      <c r="APH135" s="95"/>
      <c r="API135" s="95"/>
      <c r="APJ135" s="95"/>
      <c r="APK135" s="95"/>
      <c r="APL135" s="95"/>
      <c r="APM135" s="95"/>
      <c r="APN135" s="95"/>
      <c r="APO135" s="95"/>
      <c r="APP135" s="95"/>
      <c r="APQ135" s="95"/>
      <c r="APR135" s="95"/>
      <c r="APS135" s="95"/>
      <c r="APT135" s="95"/>
      <c r="APU135" s="95"/>
      <c r="APV135" s="95"/>
      <c r="APW135" s="95"/>
      <c r="APX135" s="95"/>
      <c r="APY135" s="95"/>
      <c r="APZ135" s="95"/>
      <c r="AQA135" s="95"/>
      <c r="AQB135" s="95"/>
      <c r="AQC135" s="95"/>
      <c r="AQD135" s="95"/>
      <c r="AQE135" s="95"/>
      <c r="AQF135" s="95"/>
      <c r="AQG135" s="95"/>
      <c r="AQH135" s="95"/>
      <c r="AQI135" s="95"/>
      <c r="AQJ135" s="95"/>
      <c r="AQK135" s="95"/>
      <c r="AQL135" s="95"/>
      <c r="AQM135" s="95"/>
      <c r="AQN135" s="95"/>
      <c r="AQO135" s="95"/>
      <c r="AQP135" s="95"/>
      <c r="AQQ135" s="95"/>
      <c r="AQR135" s="95"/>
      <c r="AQS135" s="95"/>
      <c r="AQT135" s="95"/>
      <c r="AQU135" s="95"/>
      <c r="AQV135" s="95"/>
      <c r="AQW135" s="95"/>
      <c r="AQX135" s="95"/>
      <c r="AQY135" s="95"/>
      <c r="AQZ135" s="95"/>
      <c r="ARA135" s="95"/>
      <c r="ARB135" s="95"/>
      <c r="ARC135" s="95"/>
      <c r="ARD135" s="95"/>
      <c r="ARE135" s="95"/>
      <c r="ARF135" s="95"/>
      <c r="ARG135" s="95"/>
      <c r="ARH135" s="95"/>
      <c r="ARI135" s="95"/>
      <c r="ARJ135" s="95"/>
      <c r="ARK135" s="95"/>
      <c r="ARL135" s="95"/>
      <c r="ARM135" s="95"/>
      <c r="ARN135" s="95"/>
      <c r="ARO135" s="95"/>
      <c r="ARP135" s="95"/>
      <c r="ARQ135" s="95"/>
      <c r="ARR135" s="95"/>
      <c r="ARS135" s="95"/>
      <c r="ART135" s="95"/>
      <c r="ARU135" s="95"/>
      <c r="ARV135" s="95"/>
      <c r="ARW135" s="95"/>
      <c r="ARX135" s="95"/>
      <c r="ARY135" s="95"/>
      <c r="ARZ135" s="95"/>
      <c r="ASA135" s="95"/>
      <c r="ASB135" s="95"/>
      <c r="ASC135" s="95"/>
      <c r="ASD135" s="95"/>
      <c r="ASE135" s="95"/>
      <c r="ASF135" s="95"/>
      <c r="ASG135" s="95"/>
      <c r="ASH135" s="95"/>
      <c r="ASI135" s="95"/>
      <c r="ASJ135" s="95"/>
      <c r="ASK135" s="95"/>
      <c r="ASL135" s="95"/>
      <c r="ASM135" s="95"/>
      <c r="ASN135" s="95"/>
      <c r="ASO135" s="95"/>
      <c r="ASP135" s="95"/>
      <c r="ASQ135" s="95"/>
      <c r="ASR135" s="95"/>
      <c r="ASS135" s="95"/>
      <c r="AST135" s="95"/>
      <c r="ASU135" s="95"/>
      <c r="ASV135" s="95"/>
      <c r="ASW135" s="95"/>
      <c r="ASX135" s="95"/>
      <c r="ASY135" s="95"/>
      <c r="ASZ135" s="95"/>
      <c r="ATA135" s="95"/>
      <c r="ATB135" s="95"/>
      <c r="ATC135" s="95"/>
      <c r="ATD135" s="95"/>
      <c r="ATE135" s="95"/>
      <c r="ATF135" s="95"/>
      <c r="ATG135" s="95"/>
      <c r="ATH135" s="95"/>
      <c r="ATI135" s="95"/>
      <c r="ATJ135" s="95"/>
      <c r="ATK135" s="95"/>
      <c r="ATL135" s="95"/>
      <c r="ATM135" s="95"/>
      <c r="ATN135" s="95"/>
      <c r="ATO135" s="95"/>
      <c r="ATP135" s="95"/>
      <c r="ATQ135" s="95"/>
      <c r="ATR135" s="95"/>
      <c r="ATS135" s="95"/>
      <c r="ATT135" s="95"/>
      <c r="ATU135" s="95"/>
      <c r="ATV135" s="95"/>
      <c r="ATW135" s="95"/>
      <c r="ATX135" s="95"/>
      <c r="ATY135" s="95"/>
      <c r="ATZ135" s="95"/>
      <c r="AUA135" s="95"/>
      <c r="AUB135" s="95"/>
      <c r="AUC135" s="95"/>
      <c r="AUD135" s="95"/>
      <c r="AUE135" s="95"/>
      <c r="AUF135" s="95"/>
      <c r="AUG135" s="95"/>
      <c r="AUH135" s="95"/>
      <c r="AUI135" s="95"/>
      <c r="AUJ135" s="95"/>
      <c r="AUK135" s="95"/>
      <c r="AUL135" s="95"/>
      <c r="AUM135" s="95"/>
      <c r="AUN135" s="95"/>
      <c r="AUO135" s="95"/>
      <c r="AUP135" s="95"/>
      <c r="AUQ135" s="95"/>
      <c r="AUR135" s="95"/>
      <c r="AUS135" s="95"/>
      <c r="AUT135" s="95"/>
      <c r="AUU135" s="95"/>
      <c r="AUV135" s="95"/>
      <c r="AUW135" s="95"/>
      <c r="AUX135" s="95"/>
      <c r="AUY135" s="95"/>
      <c r="AUZ135" s="95"/>
      <c r="AVA135" s="95"/>
      <c r="AVB135" s="95"/>
      <c r="AVC135" s="95"/>
      <c r="AVD135" s="95"/>
      <c r="AVE135" s="95"/>
      <c r="AVF135" s="95"/>
      <c r="AVG135" s="95"/>
      <c r="AVH135" s="95"/>
      <c r="AVI135" s="95"/>
      <c r="AVJ135" s="95"/>
      <c r="AVK135" s="95"/>
      <c r="AVL135" s="95"/>
      <c r="AVM135" s="95"/>
      <c r="AVN135" s="95"/>
      <c r="AVO135" s="95"/>
      <c r="AVP135" s="95"/>
      <c r="AVQ135" s="95"/>
      <c r="AVR135" s="95"/>
      <c r="AVS135" s="95"/>
      <c r="AVT135" s="95"/>
      <c r="AVU135" s="95"/>
      <c r="AVV135" s="95"/>
      <c r="AVW135" s="95"/>
      <c r="AVX135" s="95"/>
      <c r="AVY135" s="95"/>
      <c r="AVZ135" s="95"/>
      <c r="AWA135" s="95"/>
      <c r="AWB135" s="95"/>
      <c r="AWC135" s="95"/>
      <c r="AWD135" s="95"/>
      <c r="AWE135" s="95"/>
      <c r="AWF135" s="95"/>
      <c r="AWG135" s="95"/>
      <c r="AWH135" s="95"/>
      <c r="AWI135" s="95"/>
      <c r="AWJ135" s="95"/>
      <c r="AWK135" s="95"/>
      <c r="AWL135" s="95"/>
      <c r="AWM135" s="95"/>
      <c r="AWN135" s="95"/>
      <c r="AWO135" s="95"/>
      <c r="AWP135" s="95"/>
      <c r="AWQ135" s="95"/>
      <c r="AWR135" s="95"/>
      <c r="AWS135" s="95"/>
      <c r="AWT135" s="95"/>
      <c r="AWU135" s="95"/>
      <c r="AWV135" s="95"/>
      <c r="AWW135" s="95"/>
      <c r="AWX135" s="95"/>
      <c r="AWY135" s="95"/>
      <c r="AWZ135" s="95"/>
      <c r="AXA135" s="95"/>
      <c r="AXB135" s="95"/>
      <c r="AXC135" s="95"/>
      <c r="AXD135" s="95"/>
      <c r="AXE135" s="95"/>
      <c r="AXF135" s="95"/>
      <c r="AXG135" s="95"/>
      <c r="AXH135" s="95"/>
      <c r="AXI135" s="95"/>
      <c r="AXJ135" s="95"/>
      <c r="AXK135" s="95"/>
      <c r="AXL135" s="95"/>
      <c r="AXM135" s="95"/>
      <c r="AXN135" s="95"/>
      <c r="AXO135" s="95"/>
      <c r="AXP135" s="95"/>
      <c r="AXQ135" s="95"/>
      <c r="AXR135" s="95"/>
      <c r="AXS135" s="95"/>
      <c r="AXT135" s="95"/>
      <c r="AXU135" s="95"/>
      <c r="AXV135" s="95"/>
      <c r="AXW135" s="95"/>
      <c r="AXX135" s="95"/>
      <c r="AXY135" s="95"/>
      <c r="AXZ135" s="95"/>
      <c r="AYA135" s="95"/>
      <c r="AYB135" s="95"/>
      <c r="AYC135" s="95"/>
      <c r="AYD135" s="95"/>
      <c r="AYE135" s="95"/>
      <c r="AYF135" s="95"/>
      <c r="AYG135" s="95"/>
      <c r="AYH135" s="95"/>
      <c r="AYI135" s="95"/>
      <c r="AYJ135" s="95"/>
      <c r="AYK135" s="95"/>
      <c r="AYL135" s="95"/>
      <c r="AYM135" s="95"/>
      <c r="AYN135" s="95"/>
      <c r="AYO135" s="95"/>
      <c r="AYP135" s="95"/>
      <c r="AYQ135" s="95"/>
      <c r="AYR135" s="95"/>
      <c r="AYS135" s="95"/>
      <c r="AYT135" s="95"/>
      <c r="AYU135" s="95"/>
      <c r="AYV135" s="95"/>
      <c r="AYW135" s="95"/>
      <c r="AYX135" s="95"/>
      <c r="AYY135" s="95"/>
      <c r="AYZ135" s="95"/>
      <c r="AZA135" s="95"/>
      <c r="AZB135" s="95"/>
      <c r="AZC135" s="95"/>
      <c r="AZD135" s="95"/>
      <c r="AZE135" s="95"/>
      <c r="AZF135" s="95"/>
      <c r="AZG135" s="95"/>
      <c r="AZH135" s="95"/>
      <c r="AZI135" s="95"/>
      <c r="AZJ135" s="95"/>
      <c r="AZK135" s="95"/>
      <c r="AZL135" s="95"/>
      <c r="AZM135" s="95"/>
      <c r="AZN135" s="95"/>
      <c r="AZO135" s="95"/>
      <c r="AZP135" s="95"/>
      <c r="AZQ135" s="95"/>
      <c r="AZR135" s="95"/>
      <c r="AZS135" s="95"/>
      <c r="AZT135" s="95"/>
      <c r="AZU135" s="95"/>
      <c r="AZV135" s="95"/>
      <c r="AZW135" s="95"/>
      <c r="AZX135" s="95"/>
      <c r="AZY135" s="95"/>
      <c r="AZZ135" s="95"/>
      <c r="BAA135" s="95"/>
      <c r="BAB135" s="95"/>
      <c r="BAC135" s="95"/>
      <c r="BAD135" s="95"/>
      <c r="BAE135" s="95"/>
      <c r="BAF135" s="95"/>
      <c r="BAG135" s="95"/>
      <c r="BAH135" s="95"/>
      <c r="BAI135" s="95"/>
      <c r="BAJ135" s="95"/>
      <c r="BAK135" s="95"/>
      <c r="BAL135" s="95"/>
      <c r="BAM135" s="95"/>
      <c r="BAN135" s="95"/>
      <c r="BAO135" s="95"/>
      <c r="BAP135" s="95"/>
      <c r="BAQ135" s="95"/>
      <c r="BAR135" s="95"/>
      <c r="BAS135" s="95"/>
      <c r="BAT135" s="95"/>
      <c r="BAU135" s="95"/>
      <c r="BAV135" s="95"/>
      <c r="BAW135" s="95"/>
      <c r="BAX135" s="95"/>
      <c r="BAY135" s="95"/>
      <c r="BAZ135" s="95"/>
      <c r="BBA135" s="95"/>
      <c r="BBB135" s="95"/>
      <c r="BBC135" s="95"/>
      <c r="BBD135" s="95"/>
      <c r="BBE135" s="95"/>
      <c r="BBF135" s="95"/>
      <c r="BBG135" s="95"/>
      <c r="BBH135" s="95"/>
      <c r="BBI135" s="95"/>
      <c r="BBJ135" s="95"/>
      <c r="BBK135" s="95"/>
      <c r="BBL135" s="95"/>
      <c r="BBM135" s="95"/>
      <c r="BBN135" s="95"/>
      <c r="BBO135" s="95"/>
      <c r="BBP135" s="95"/>
      <c r="BBQ135" s="95"/>
      <c r="BBR135" s="95"/>
      <c r="BBS135" s="95"/>
      <c r="BBT135" s="95"/>
      <c r="BBU135" s="95"/>
      <c r="BBV135" s="95"/>
      <c r="BBW135" s="95"/>
      <c r="BBX135" s="95"/>
      <c r="BBY135" s="95"/>
      <c r="BBZ135" s="95"/>
      <c r="BCA135" s="95"/>
      <c r="BCB135" s="95"/>
      <c r="BCC135" s="95"/>
      <c r="BCD135" s="95"/>
      <c r="BCE135" s="95"/>
      <c r="BCF135" s="95"/>
      <c r="BCG135" s="95"/>
      <c r="BCH135" s="95"/>
      <c r="BCI135" s="95"/>
      <c r="BCJ135" s="95"/>
      <c r="BCK135" s="95"/>
      <c r="BCL135" s="95"/>
      <c r="BCM135" s="95"/>
      <c r="BCN135" s="95"/>
      <c r="BCO135" s="95"/>
      <c r="BCP135" s="95"/>
      <c r="BCQ135" s="95"/>
      <c r="BCR135" s="95"/>
      <c r="BCS135" s="95"/>
      <c r="BCT135" s="95"/>
      <c r="BCU135" s="95"/>
      <c r="BCV135" s="95"/>
      <c r="BCW135" s="95"/>
      <c r="BCX135" s="95"/>
      <c r="BCY135" s="95"/>
      <c r="BCZ135" s="95"/>
      <c r="BDA135" s="95"/>
      <c r="BDB135" s="95"/>
      <c r="BDC135" s="95"/>
      <c r="BDD135" s="95"/>
      <c r="BDE135" s="95"/>
      <c r="BDF135" s="95"/>
      <c r="BDG135" s="95"/>
      <c r="BDH135" s="95"/>
      <c r="BDI135" s="95"/>
      <c r="BDJ135" s="95"/>
      <c r="BDK135" s="95"/>
      <c r="BDL135" s="95"/>
      <c r="BDM135" s="95"/>
      <c r="BDN135" s="95"/>
      <c r="BDO135" s="95"/>
      <c r="BDP135" s="95"/>
      <c r="BDQ135" s="95"/>
      <c r="BDR135" s="95"/>
      <c r="BDS135" s="95"/>
      <c r="BDT135" s="95"/>
      <c r="BDU135" s="95"/>
      <c r="BDV135" s="95"/>
      <c r="BDW135" s="95"/>
      <c r="BDX135" s="95"/>
      <c r="BDY135" s="95"/>
      <c r="BDZ135" s="95"/>
      <c r="BEA135" s="95"/>
      <c r="BEB135" s="95"/>
      <c r="BEC135" s="95"/>
      <c r="BED135" s="95"/>
      <c r="BEE135" s="95"/>
      <c r="BEF135" s="95"/>
      <c r="BEG135" s="95"/>
      <c r="BEH135" s="95"/>
      <c r="BEI135" s="95"/>
      <c r="BEJ135" s="95"/>
      <c r="BEK135" s="95"/>
      <c r="BEL135" s="95"/>
      <c r="BEM135" s="95"/>
      <c r="BEN135" s="95"/>
      <c r="BEO135" s="95"/>
      <c r="BEP135" s="95"/>
      <c r="BEQ135" s="95"/>
      <c r="BER135" s="95"/>
      <c r="BES135" s="95"/>
      <c r="BET135" s="95"/>
      <c r="BEU135" s="95"/>
      <c r="BEV135" s="95"/>
      <c r="BEW135" s="95"/>
      <c r="BEX135" s="95"/>
      <c r="BEY135" s="95"/>
      <c r="BEZ135" s="95"/>
      <c r="BFA135" s="95"/>
      <c r="BFB135" s="95"/>
      <c r="BFC135" s="95"/>
      <c r="BFD135" s="95"/>
      <c r="BFE135" s="95"/>
      <c r="BFF135" s="95"/>
      <c r="BFG135" s="95"/>
      <c r="BFH135" s="95"/>
      <c r="BFI135" s="95"/>
      <c r="BFJ135" s="95"/>
      <c r="BFK135" s="95"/>
      <c r="BFL135" s="95"/>
      <c r="BFM135" s="95"/>
      <c r="BFN135" s="95"/>
      <c r="BFO135" s="95"/>
      <c r="BFP135" s="95"/>
      <c r="BFQ135" s="95"/>
      <c r="BFR135" s="95"/>
      <c r="BFS135" s="95"/>
      <c r="BFT135" s="95"/>
      <c r="BFU135" s="95"/>
      <c r="BFV135" s="95"/>
      <c r="BFW135" s="95"/>
      <c r="BFX135" s="95"/>
      <c r="BFY135" s="95"/>
      <c r="BFZ135" s="95"/>
      <c r="BGA135" s="95"/>
      <c r="BGB135" s="95"/>
      <c r="BGC135" s="95"/>
      <c r="BGD135" s="95"/>
      <c r="BGE135" s="95"/>
      <c r="BGF135" s="95"/>
      <c r="BGG135" s="95"/>
      <c r="BGH135" s="95"/>
      <c r="BGI135" s="95"/>
      <c r="BGJ135" s="95"/>
      <c r="BGK135" s="95"/>
      <c r="BGL135" s="95"/>
      <c r="BGM135" s="95"/>
      <c r="BGN135" s="95"/>
      <c r="BGO135" s="95"/>
      <c r="BGP135" s="95"/>
      <c r="BGQ135" s="95"/>
      <c r="BGR135" s="95"/>
      <c r="BGS135" s="95"/>
      <c r="BGT135" s="95"/>
      <c r="BGU135" s="95"/>
      <c r="BGV135" s="95"/>
      <c r="BGW135" s="95"/>
      <c r="BGX135" s="95"/>
      <c r="BGY135" s="95"/>
      <c r="BGZ135" s="95"/>
      <c r="BHA135" s="95"/>
      <c r="BHB135" s="95"/>
      <c r="BHC135" s="95"/>
      <c r="BHD135" s="95"/>
      <c r="BHE135" s="95"/>
      <c r="BHF135" s="95"/>
      <c r="BHG135" s="95"/>
      <c r="BHH135" s="95"/>
      <c r="BHI135" s="95"/>
      <c r="BHJ135" s="95"/>
      <c r="BHK135" s="95"/>
      <c r="BHL135" s="95"/>
      <c r="BHM135" s="95"/>
      <c r="BHN135" s="95"/>
      <c r="BHO135" s="95"/>
      <c r="BHP135" s="95"/>
      <c r="BHQ135" s="95"/>
      <c r="BHR135" s="95"/>
      <c r="BHS135" s="95"/>
      <c r="BHT135" s="95"/>
      <c r="BHU135" s="95"/>
      <c r="BHV135" s="95"/>
      <c r="BHW135" s="95"/>
      <c r="BHX135" s="95"/>
      <c r="BHY135" s="95"/>
      <c r="BHZ135" s="95"/>
      <c r="BIA135" s="95"/>
      <c r="BIB135" s="95"/>
      <c r="BIC135" s="95"/>
      <c r="BID135" s="95"/>
      <c r="BIE135" s="95"/>
      <c r="BIF135" s="95"/>
      <c r="BIG135" s="95"/>
      <c r="BIH135" s="95"/>
      <c r="BII135" s="95"/>
      <c r="BIJ135" s="95"/>
      <c r="BIK135" s="95"/>
      <c r="BIL135" s="95"/>
      <c r="BIM135" s="95"/>
      <c r="BIN135" s="95"/>
      <c r="BIO135" s="95"/>
      <c r="BIP135" s="95"/>
      <c r="BIQ135" s="95"/>
      <c r="BIR135" s="95"/>
      <c r="BIS135" s="95"/>
      <c r="BIT135" s="95"/>
      <c r="BIU135" s="95"/>
      <c r="BIV135" s="95"/>
      <c r="BIW135" s="95"/>
      <c r="BIX135" s="95"/>
      <c r="BIY135" s="95"/>
      <c r="BIZ135" s="95"/>
      <c r="BJA135" s="95"/>
      <c r="BJB135" s="95"/>
      <c r="BJC135" s="95"/>
      <c r="BJD135" s="95"/>
      <c r="BJE135" s="95"/>
      <c r="BJF135" s="95"/>
      <c r="BJG135" s="95"/>
      <c r="BJH135" s="95"/>
      <c r="BJI135" s="95"/>
      <c r="BJJ135" s="95"/>
      <c r="BJK135" s="95"/>
      <c r="BJL135" s="95"/>
      <c r="BJM135" s="95"/>
      <c r="BJN135" s="95"/>
      <c r="BJO135" s="95"/>
      <c r="BJP135" s="95"/>
      <c r="BJQ135" s="95"/>
      <c r="BJR135" s="95"/>
      <c r="BJS135" s="95"/>
      <c r="BJT135" s="95"/>
      <c r="BJU135" s="95"/>
      <c r="BJV135" s="95"/>
      <c r="BJW135" s="95"/>
      <c r="BJX135" s="95"/>
      <c r="BJY135" s="95"/>
      <c r="BJZ135" s="95"/>
      <c r="BKA135" s="95"/>
      <c r="BKB135" s="95"/>
      <c r="BKC135" s="95"/>
      <c r="BKD135" s="95"/>
      <c r="BKE135" s="95"/>
      <c r="BKF135" s="95"/>
      <c r="BKG135" s="95"/>
      <c r="BKH135" s="95"/>
      <c r="BKI135" s="95"/>
      <c r="BKJ135" s="95"/>
      <c r="BKK135" s="95"/>
      <c r="BKL135" s="95"/>
      <c r="BKM135" s="95"/>
      <c r="BKN135" s="95"/>
      <c r="BKO135" s="95"/>
      <c r="BKP135" s="95"/>
      <c r="BKQ135" s="95"/>
      <c r="BKR135" s="95"/>
      <c r="BKS135" s="95"/>
      <c r="BKT135" s="95"/>
      <c r="BKU135" s="95"/>
      <c r="BKV135" s="95"/>
      <c r="BKW135" s="95"/>
      <c r="BKX135" s="95"/>
      <c r="BKY135" s="95"/>
      <c r="BKZ135" s="95"/>
      <c r="BLA135" s="95"/>
      <c r="BLB135" s="95"/>
      <c r="BLC135" s="95"/>
      <c r="BLD135" s="95"/>
      <c r="BLE135" s="95"/>
      <c r="BLF135" s="95"/>
      <c r="BLG135" s="95"/>
      <c r="BLH135" s="95"/>
      <c r="BLI135" s="95"/>
      <c r="BLJ135" s="95"/>
      <c r="BLK135" s="95"/>
      <c r="BLL135" s="95"/>
      <c r="BLM135" s="95"/>
      <c r="BLN135" s="95"/>
      <c r="BLO135" s="95"/>
      <c r="BLP135" s="95"/>
      <c r="BLQ135" s="95"/>
      <c r="BLR135" s="95"/>
      <c r="BLS135" s="95"/>
      <c r="BLT135" s="95"/>
      <c r="BLU135" s="95"/>
      <c r="BLV135" s="95"/>
      <c r="BLW135" s="95"/>
      <c r="BLX135" s="95"/>
      <c r="BLY135" s="95"/>
      <c r="BLZ135" s="95"/>
      <c r="BMA135" s="95"/>
      <c r="BMB135" s="95"/>
      <c r="BMC135" s="95"/>
      <c r="BMD135" s="95"/>
      <c r="BME135" s="95"/>
      <c r="BMF135" s="95"/>
      <c r="BMG135" s="95"/>
      <c r="BMH135" s="95"/>
      <c r="BMI135" s="95"/>
      <c r="BMJ135" s="95"/>
      <c r="BMK135" s="95"/>
      <c r="BML135" s="95"/>
      <c r="BMM135" s="95"/>
      <c r="BMN135" s="95"/>
      <c r="BMO135" s="95"/>
      <c r="BMP135" s="95"/>
      <c r="BMQ135" s="95"/>
      <c r="BMR135" s="95"/>
      <c r="BMS135" s="95"/>
      <c r="BMT135" s="95"/>
      <c r="BMU135" s="95"/>
      <c r="BMV135" s="95"/>
      <c r="BMW135" s="95"/>
      <c r="BMX135" s="95"/>
      <c r="BMY135" s="95"/>
      <c r="BMZ135" s="95"/>
      <c r="BNA135" s="95"/>
      <c r="BNB135" s="95"/>
      <c r="BNC135" s="95"/>
      <c r="BND135" s="95"/>
      <c r="BNE135" s="95"/>
      <c r="BNF135" s="95"/>
      <c r="BNG135" s="95"/>
      <c r="BNH135" s="95"/>
      <c r="BNI135" s="95"/>
      <c r="BNJ135" s="95"/>
      <c r="BNK135" s="95"/>
      <c r="BNL135" s="95"/>
      <c r="BNM135" s="95"/>
      <c r="BNN135" s="95"/>
      <c r="BNO135" s="95"/>
      <c r="BNP135" s="95"/>
      <c r="BNQ135" s="95"/>
      <c r="BNR135" s="95"/>
      <c r="BNS135" s="95"/>
      <c r="BNT135" s="95"/>
      <c r="BNU135" s="95"/>
      <c r="BNV135" s="95"/>
      <c r="BNW135" s="95"/>
      <c r="BNX135" s="95"/>
      <c r="BNY135" s="95"/>
      <c r="BNZ135" s="95"/>
      <c r="BOA135" s="95"/>
      <c r="BOB135" s="95"/>
      <c r="BOC135" s="95"/>
      <c r="BOD135" s="95"/>
      <c r="BOE135" s="95"/>
      <c r="BOF135" s="95"/>
      <c r="BOG135" s="95"/>
      <c r="BOH135" s="95"/>
      <c r="BOI135" s="95"/>
      <c r="BOJ135" s="95"/>
      <c r="BOK135" s="95"/>
      <c r="BOL135" s="95"/>
      <c r="BOM135" s="95"/>
      <c r="BON135" s="95"/>
      <c r="BOO135" s="95"/>
      <c r="BOP135" s="95"/>
      <c r="BOQ135" s="95"/>
      <c r="BOR135" s="95"/>
      <c r="BOS135" s="95"/>
      <c r="BOT135" s="95"/>
      <c r="BOU135" s="95"/>
      <c r="BOV135" s="95"/>
      <c r="BOW135" s="95"/>
      <c r="BOX135" s="95"/>
      <c r="BOY135" s="95"/>
      <c r="BOZ135" s="95"/>
      <c r="BPA135" s="95"/>
      <c r="BPB135" s="95"/>
      <c r="BPC135" s="95"/>
      <c r="BPD135" s="95"/>
      <c r="BPE135" s="95"/>
      <c r="BPF135" s="95"/>
      <c r="BPG135" s="95"/>
      <c r="BPH135" s="95"/>
      <c r="BPI135" s="95"/>
      <c r="BPJ135" s="95"/>
      <c r="BPK135" s="95"/>
      <c r="BPL135" s="95"/>
      <c r="BPM135" s="95"/>
      <c r="BPN135" s="95"/>
      <c r="BPO135" s="95"/>
      <c r="BPP135" s="95"/>
      <c r="BPQ135" s="95"/>
      <c r="BPR135" s="95"/>
      <c r="BPS135" s="95"/>
      <c r="BPT135" s="95"/>
      <c r="BPU135" s="95"/>
      <c r="BPV135" s="95"/>
      <c r="BPW135" s="95"/>
      <c r="BPX135" s="95"/>
      <c r="BPY135" s="95"/>
      <c r="BPZ135" s="95"/>
      <c r="BQA135" s="95"/>
      <c r="BQB135" s="95"/>
      <c r="BQC135" s="95"/>
      <c r="BQD135" s="95"/>
      <c r="BQE135" s="95"/>
      <c r="BQF135" s="95"/>
      <c r="BQG135" s="95"/>
      <c r="BQH135" s="95"/>
      <c r="BQI135" s="95"/>
      <c r="BQJ135" s="95"/>
      <c r="BQK135" s="95"/>
      <c r="BQL135" s="95"/>
      <c r="BQM135" s="95"/>
      <c r="BQN135" s="95"/>
      <c r="BQO135" s="95"/>
      <c r="BQP135" s="95"/>
      <c r="BQQ135" s="95"/>
      <c r="BQR135" s="95"/>
      <c r="BQS135" s="95"/>
      <c r="BQT135" s="95"/>
      <c r="BQU135" s="95"/>
      <c r="BQV135" s="95"/>
      <c r="BQW135" s="95"/>
      <c r="BQX135" s="95"/>
      <c r="BQY135" s="95"/>
      <c r="BQZ135" s="95"/>
      <c r="BRA135" s="95"/>
      <c r="BRB135" s="95"/>
      <c r="BRC135" s="95"/>
      <c r="BRD135" s="95"/>
      <c r="BRE135" s="95"/>
      <c r="BRF135" s="95"/>
      <c r="BRG135" s="95"/>
      <c r="BRH135" s="95"/>
      <c r="BRI135" s="95"/>
      <c r="BRJ135" s="95"/>
      <c r="BRK135" s="95"/>
      <c r="BRL135" s="95"/>
      <c r="BRM135" s="95"/>
      <c r="BRN135" s="95"/>
      <c r="BRO135" s="95"/>
      <c r="BRP135" s="95"/>
      <c r="BRQ135" s="95"/>
      <c r="BRR135" s="95"/>
      <c r="BRS135" s="95"/>
      <c r="BRT135" s="95"/>
      <c r="BRU135" s="95"/>
      <c r="BRV135" s="95"/>
      <c r="BRW135" s="95"/>
      <c r="BRX135" s="95"/>
      <c r="BRY135" s="95"/>
      <c r="BRZ135" s="95"/>
      <c r="BSA135" s="95"/>
      <c r="BSB135" s="95"/>
      <c r="BSC135" s="95"/>
      <c r="BSD135" s="95"/>
      <c r="BSE135" s="95"/>
      <c r="BSF135" s="95"/>
      <c r="BSG135" s="95"/>
      <c r="BSH135" s="95"/>
      <c r="BSI135" s="95"/>
      <c r="BSJ135" s="95"/>
      <c r="BSK135" s="95"/>
      <c r="BSL135" s="95"/>
      <c r="BSM135" s="95"/>
      <c r="BSN135" s="95"/>
      <c r="BSO135" s="95"/>
      <c r="BSP135" s="95"/>
      <c r="BSQ135" s="95"/>
      <c r="BSR135" s="95"/>
      <c r="BSS135" s="95"/>
      <c r="BST135" s="95"/>
      <c r="BSU135" s="95"/>
      <c r="BSV135" s="95"/>
      <c r="BSW135" s="95"/>
      <c r="BSX135" s="95"/>
      <c r="BSY135" s="95"/>
      <c r="BSZ135" s="95"/>
      <c r="BTA135" s="95"/>
      <c r="BTB135" s="95"/>
      <c r="BTC135" s="95"/>
      <c r="BTD135" s="95"/>
      <c r="BTE135" s="95"/>
      <c r="BTF135" s="95"/>
      <c r="BTG135" s="95"/>
      <c r="BTH135" s="95"/>
      <c r="BTI135" s="95"/>
      <c r="BTJ135" s="95"/>
      <c r="BTK135" s="95"/>
      <c r="BTL135" s="95"/>
      <c r="BTM135" s="95"/>
      <c r="BTN135" s="95"/>
      <c r="BTO135" s="95"/>
      <c r="BTP135" s="95"/>
      <c r="BTQ135" s="95"/>
      <c r="BTR135" s="95"/>
      <c r="BTS135" s="95"/>
      <c r="BTT135" s="95"/>
      <c r="BTU135" s="95"/>
      <c r="BTV135" s="95"/>
      <c r="BTW135" s="95"/>
      <c r="BTX135" s="95"/>
      <c r="BTY135" s="95"/>
      <c r="BTZ135" s="95"/>
      <c r="BUA135" s="95"/>
      <c r="BUB135" s="95"/>
      <c r="BUC135" s="95"/>
      <c r="BUD135" s="95"/>
      <c r="BUE135" s="95"/>
      <c r="BUF135" s="95"/>
      <c r="BUG135" s="95"/>
      <c r="BUH135" s="95"/>
      <c r="BUI135" s="95"/>
      <c r="BUJ135" s="95"/>
      <c r="BUK135" s="95"/>
      <c r="BUL135" s="95"/>
      <c r="BUM135" s="95"/>
      <c r="BUN135" s="95"/>
      <c r="BUO135" s="95"/>
      <c r="BUP135" s="95"/>
      <c r="BUQ135" s="95"/>
      <c r="BUR135" s="95"/>
      <c r="BUS135" s="95"/>
      <c r="BUT135" s="95"/>
      <c r="BUU135" s="95"/>
      <c r="BUV135" s="95"/>
      <c r="BUW135" s="95"/>
      <c r="BUX135" s="95"/>
      <c r="BUY135" s="95"/>
      <c r="BUZ135" s="95"/>
      <c r="BVA135" s="95"/>
      <c r="BVB135" s="95"/>
      <c r="BVC135" s="95"/>
      <c r="BVD135" s="95"/>
      <c r="BVE135" s="95"/>
      <c r="BVF135" s="95"/>
      <c r="BVG135" s="95"/>
      <c r="BVH135" s="95"/>
      <c r="BVI135" s="95"/>
      <c r="BVJ135" s="95"/>
      <c r="BVK135" s="95"/>
      <c r="BVL135" s="95"/>
      <c r="BVM135" s="95"/>
      <c r="BVN135" s="95"/>
      <c r="BVO135" s="95"/>
      <c r="BVP135" s="95"/>
      <c r="BVQ135" s="95"/>
      <c r="BVR135" s="95"/>
      <c r="BVS135" s="95"/>
      <c r="BVT135" s="95"/>
      <c r="BVU135" s="95"/>
      <c r="BVV135" s="95"/>
      <c r="BVW135" s="95"/>
      <c r="BVX135" s="95"/>
      <c r="BVY135" s="95"/>
      <c r="BVZ135" s="95"/>
      <c r="BWA135" s="95"/>
      <c r="BWB135" s="95"/>
      <c r="BWC135" s="95"/>
      <c r="BWD135" s="95"/>
      <c r="BWE135" s="95"/>
      <c r="BWF135" s="95"/>
      <c r="BWG135" s="95"/>
      <c r="BWH135" s="95"/>
      <c r="BWI135" s="95"/>
      <c r="BWJ135" s="95"/>
      <c r="BWK135" s="95"/>
      <c r="BWL135" s="95"/>
      <c r="BWM135" s="95"/>
      <c r="BWN135" s="95"/>
      <c r="BWO135" s="95"/>
      <c r="BWP135" s="95"/>
      <c r="BWQ135" s="95"/>
      <c r="BWR135" s="95"/>
      <c r="BWS135" s="95"/>
      <c r="BWT135" s="95"/>
      <c r="BWU135" s="95"/>
      <c r="BWV135" s="95"/>
      <c r="BWW135" s="95"/>
      <c r="BWX135" s="95"/>
      <c r="BWY135" s="95"/>
      <c r="BWZ135" s="95"/>
      <c r="BXA135" s="95"/>
      <c r="BXB135" s="95"/>
      <c r="BXC135" s="95"/>
      <c r="BXD135" s="95"/>
      <c r="BXE135" s="95"/>
      <c r="BXF135" s="95"/>
      <c r="BXG135" s="95"/>
      <c r="BXH135" s="95"/>
      <c r="BXI135" s="95"/>
      <c r="BXJ135" s="95"/>
      <c r="BXK135" s="95"/>
      <c r="BXL135" s="95"/>
      <c r="BXM135" s="95"/>
      <c r="BXN135" s="95"/>
      <c r="BXO135" s="95"/>
      <c r="BXP135" s="95"/>
      <c r="BXQ135" s="95"/>
      <c r="BXR135" s="95"/>
      <c r="BXS135" s="95"/>
      <c r="BXT135" s="95"/>
      <c r="BXU135" s="95"/>
      <c r="BXV135" s="95"/>
      <c r="BXW135" s="95"/>
      <c r="BXX135" s="95"/>
      <c r="BXY135" s="95"/>
      <c r="BXZ135" s="95"/>
      <c r="BYA135" s="95"/>
      <c r="BYB135" s="95"/>
      <c r="BYC135" s="95"/>
      <c r="BYD135" s="95"/>
      <c r="BYE135" s="95"/>
      <c r="BYF135" s="95"/>
      <c r="BYG135" s="95"/>
      <c r="BYH135" s="95"/>
      <c r="BYI135" s="95"/>
      <c r="BYJ135" s="95"/>
      <c r="BYK135" s="95"/>
      <c r="BYL135" s="95"/>
      <c r="BYM135" s="95"/>
      <c r="BYN135" s="95"/>
      <c r="BYO135" s="95"/>
      <c r="BYP135" s="95"/>
      <c r="BYQ135" s="95"/>
      <c r="BYR135" s="95"/>
      <c r="BYS135" s="95"/>
      <c r="BYT135" s="95"/>
      <c r="BYU135" s="95"/>
      <c r="BYV135" s="95"/>
      <c r="BYW135" s="95"/>
      <c r="BYX135" s="95"/>
      <c r="BYY135" s="95"/>
      <c r="BYZ135" s="95"/>
      <c r="BZA135" s="95"/>
      <c r="BZB135" s="95"/>
      <c r="BZC135" s="95"/>
      <c r="BZD135" s="95"/>
      <c r="BZE135" s="95"/>
      <c r="BZF135" s="95"/>
      <c r="BZG135" s="95"/>
      <c r="BZH135" s="95"/>
      <c r="BZI135" s="95"/>
      <c r="BZJ135" s="95"/>
      <c r="BZK135" s="95"/>
      <c r="BZL135" s="95"/>
      <c r="BZM135" s="95"/>
      <c r="BZN135" s="95"/>
      <c r="BZO135" s="95"/>
      <c r="BZP135" s="95"/>
      <c r="BZQ135" s="95"/>
      <c r="BZR135" s="95"/>
      <c r="BZS135" s="95"/>
      <c r="BZT135" s="95"/>
      <c r="BZU135" s="95"/>
      <c r="BZV135" s="95"/>
      <c r="BZW135" s="95"/>
      <c r="BZX135" s="95"/>
      <c r="BZY135" s="95"/>
      <c r="BZZ135" s="95"/>
      <c r="CAA135" s="95"/>
      <c r="CAB135" s="95"/>
      <c r="CAC135" s="95"/>
      <c r="CAD135" s="95"/>
      <c r="CAE135" s="95"/>
      <c r="CAF135" s="95"/>
      <c r="CAG135" s="95"/>
      <c r="CAH135" s="95"/>
      <c r="CAI135" s="95"/>
      <c r="CAJ135" s="95"/>
      <c r="CAK135" s="95"/>
      <c r="CAL135" s="95"/>
      <c r="CAM135" s="95"/>
      <c r="CAN135" s="95"/>
      <c r="CAO135" s="95"/>
      <c r="CAP135" s="95"/>
      <c r="CAQ135" s="95"/>
      <c r="CAR135" s="95"/>
      <c r="CAS135" s="95"/>
      <c r="CAT135" s="95"/>
      <c r="CAU135" s="95"/>
      <c r="CAV135" s="95"/>
      <c r="CAW135" s="95"/>
      <c r="CAX135" s="95"/>
      <c r="CAY135" s="95"/>
      <c r="CAZ135" s="95"/>
      <c r="CBA135" s="95"/>
      <c r="CBB135" s="95"/>
      <c r="CBC135" s="95"/>
      <c r="CBD135" s="95"/>
      <c r="CBE135" s="95"/>
      <c r="CBF135" s="95"/>
      <c r="CBG135" s="95"/>
      <c r="CBH135" s="95"/>
      <c r="CBI135" s="95"/>
      <c r="CBJ135" s="95"/>
      <c r="CBK135" s="95"/>
      <c r="CBL135" s="95"/>
      <c r="CBM135" s="95"/>
      <c r="CBN135" s="95"/>
      <c r="CBO135" s="95"/>
      <c r="CBP135" s="95"/>
      <c r="CBQ135" s="95"/>
      <c r="CBR135" s="95"/>
      <c r="CBS135" s="95"/>
      <c r="CBT135" s="95"/>
      <c r="CBU135" s="95"/>
      <c r="CBV135" s="95"/>
      <c r="CBW135" s="95"/>
      <c r="CBX135" s="95"/>
      <c r="CBY135" s="95"/>
      <c r="CBZ135" s="95"/>
      <c r="CCA135" s="95"/>
      <c r="CCB135" s="95"/>
      <c r="CCC135" s="95"/>
      <c r="CCD135" s="95"/>
      <c r="CCE135" s="95"/>
      <c r="CCF135" s="95"/>
      <c r="CCG135" s="95"/>
      <c r="CCH135" s="95"/>
      <c r="CCI135" s="95"/>
      <c r="CCJ135" s="95"/>
      <c r="CCK135" s="95"/>
      <c r="CCL135" s="95"/>
      <c r="CCM135" s="95"/>
      <c r="CCN135" s="95"/>
      <c r="CCO135" s="95"/>
      <c r="CCP135" s="95"/>
      <c r="CCQ135" s="95"/>
      <c r="CCR135" s="95"/>
      <c r="CCS135" s="95"/>
      <c r="CCT135" s="95"/>
      <c r="CCU135" s="95"/>
      <c r="CCV135" s="95"/>
      <c r="CCW135" s="95"/>
      <c r="CCX135" s="95"/>
      <c r="CCY135" s="95"/>
      <c r="CCZ135" s="95"/>
      <c r="CDA135" s="95"/>
      <c r="CDB135" s="95"/>
      <c r="CDC135" s="95"/>
      <c r="CDD135" s="95"/>
      <c r="CDE135" s="95"/>
      <c r="CDF135" s="95"/>
      <c r="CDG135" s="95"/>
      <c r="CDH135" s="95"/>
      <c r="CDI135" s="95"/>
      <c r="CDJ135" s="95"/>
      <c r="CDK135" s="95"/>
      <c r="CDL135" s="95"/>
      <c r="CDM135" s="95"/>
      <c r="CDN135" s="95"/>
      <c r="CDO135" s="95"/>
      <c r="CDP135" s="95"/>
      <c r="CDQ135" s="95"/>
      <c r="CDR135" s="95"/>
      <c r="CDS135" s="95"/>
      <c r="CDT135" s="95"/>
      <c r="CDU135" s="95"/>
      <c r="CDV135" s="95"/>
      <c r="CDW135" s="95"/>
      <c r="CDX135" s="95"/>
      <c r="CDY135" s="95"/>
      <c r="CDZ135" s="95"/>
      <c r="CEA135" s="95"/>
      <c r="CEB135" s="95"/>
      <c r="CEC135" s="95"/>
      <c r="CED135" s="95"/>
      <c r="CEE135" s="95"/>
      <c r="CEF135" s="95"/>
      <c r="CEG135" s="95"/>
      <c r="CEH135" s="95"/>
      <c r="CEI135" s="95"/>
      <c r="CEJ135" s="95"/>
      <c r="CEK135" s="95"/>
      <c r="CEL135" s="95"/>
      <c r="CEM135" s="95"/>
      <c r="CEN135" s="95"/>
      <c r="CEO135" s="95"/>
      <c r="CEP135" s="95"/>
      <c r="CEQ135" s="95"/>
      <c r="CER135" s="95"/>
      <c r="CES135" s="95"/>
      <c r="CET135" s="95"/>
      <c r="CEU135" s="95"/>
      <c r="CEV135" s="95"/>
      <c r="CEW135" s="95"/>
      <c r="CEX135" s="95"/>
      <c r="CEY135" s="95"/>
      <c r="CEZ135" s="95"/>
      <c r="CFA135" s="95"/>
      <c r="CFB135" s="95"/>
      <c r="CFC135" s="95"/>
      <c r="CFD135" s="95"/>
      <c r="CFE135" s="95"/>
      <c r="CFF135" s="95"/>
      <c r="CFG135" s="95"/>
      <c r="CFH135" s="95"/>
      <c r="CFI135" s="95"/>
      <c r="CFJ135" s="95"/>
      <c r="CFK135" s="95"/>
      <c r="CFL135" s="95"/>
      <c r="CFM135" s="95"/>
      <c r="CFN135" s="95"/>
      <c r="CFO135" s="95"/>
      <c r="CFP135" s="95"/>
      <c r="CFQ135" s="95"/>
      <c r="CFR135" s="95"/>
      <c r="CFS135" s="95"/>
      <c r="CFT135" s="95"/>
      <c r="CFU135" s="95"/>
      <c r="CFV135" s="95"/>
      <c r="CFW135" s="95"/>
      <c r="CFX135" s="95"/>
      <c r="CFY135" s="95"/>
      <c r="CFZ135" s="95"/>
      <c r="CGA135" s="95"/>
      <c r="CGB135" s="95"/>
      <c r="CGC135" s="95"/>
      <c r="CGD135" s="95"/>
      <c r="CGE135" s="95"/>
      <c r="CGF135" s="95"/>
      <c r="CGG135" s="95"/>
      <c r="CGH135" s="95"/>
      <c r="CGI135" s="95"/>
      <c r="CGJ135" s="95"/>
      <c r="CGK135" s="95"/>
      <c r="CGL135" s="95"/>
      <c r="CGM135" s="95"/>
      <c r="CGN135" s="95"/>
      <c r="CGO135" s="95"/>
      <c r="CGP135" s="95"/>
      <c r="CGQ135" s="95"/>
      <c r="CGR135" s="95"/>
      <c r="CGS135" s="95"/>
      <c r="CGT135" s="95"/>
      <c r="CGU135" s="95"/>
      <c r="CGV135" s="95"/>
      <c r="CGW135" s="95"/>
      <c r="CGX135" s="95"/>
      <c r="CGY135" s="95"/>
      <c r="CGZ135" s="95"/>
      <c r="CHA135" s="95"/>
      <c r="CHB135" s="95"/>
      <c r="CHC135" s="95"/>
      <c r="CHD135" s="95"/>
      <c r="CHE135" s="95"/>
      <c r="CHF135" s="95"/>
      <c r="CHG135" s="95"/>
      <c r="CHH135" s="95"/>
      <c r="CHI135" s="95"/>
      <c r="CHJ135" s="95"/>
      <c r="CHK135" s="95"/>
      <c r="CHL135" s="95"/>
      <c r="CHM135" s="95"/>
      <c r="CHN135" s="95"/>
      <c r="CHO135" s="95"/>
      <c r="CHP135" s="95"/>
      <c r="CHQ135" s="95"/>
      <c r="CHR135" s="95"/>
      <c r="CHS135" s="95"/>
      <c r="CHT135" s="95"/>
      <c r="CHU135" s="95"/>
      <c r="CHV135" s="95"/>
      <c r="CHW135" s="95"/>
      <c r="CHX135" s="95"/>
      <c r="CHY135" s="95"/>
      <c r="CHZ135" s="95"/>
      <c r="CIA135" s="95"/>
      <c r="CIB135" s="95"/>
      <c r="CIC135" s="95"/>
      <c r="CID135" s="95"/>
      <c r="CIE135" s="95"/>
      <c r="CIF135" s="95"/>
      <c r="CIG135" s="95"/>
      <c r="CIH135" s="95"/>
      <c r="CII135" s="95"/>
      <c r="CIJ135" s="95"/>
      <c r="CIK135" s="95"/>
      <c r="CIL135" s="95"/>
      <c r="CIM135" s="95"/>
      <c r="CIN135" s="95"/>
      <c r="CIO135" s="95"/>
      <c r="CIP135" s="95"/>
      <c r="CIQ135" s="95"/>
      <c r="CIR135" s="95"/>
      <c r="CIS135" s="95"/>
      <c r="CIT135" s="95"/>
      <c r="CIU135" s="95"/>
      <c r="CIV135" s="95"/>
      <c r="CIW135" s="95"/>
      <c r="CIX135" s="95"/>
      <c r="CIY135" s="95"/>
      <c r="CIZ135" s="95"/>
      <c r="CJA135" s="95"/>
      <c r="CJB135" s="95"/>
      <c r="CJC135" s="95"/>
      <c r="CJD135" s="95"/>
      <c r="CJE135" s="95"/>
      <c r="CJF135" s="95"/>
      <c r="CJG135" s="95"/>
      <c r="CJH135" s="95"/>
      <c r="CJI135" s="95"/>
      <c r="CJJ135" s="95"/>
      <c r="CJK135" s="95"/>
      <c r="CJL135" s="95"/>
      <c r="CJM135" s="95"/>
      <c r="CJN135" s="95"/>
      <c r="CJO135" s="95"/>
      <c r="CJP135" s="95"/>
      <c r="CJQ135" s="95"/>
      <c r="CJR135" s="95"/>
      <c r="CJS135" s="95"/>
      <c r="CJT135" s="95"/>
      <c r="CJU135" s="95"/>
      <c r="CJV135" s="95"/>
      <c r="CJW135" s="95"/>
      <c r="CJX135" s="95"/>
      <c r="CJY135" s="95"/>
      <c r="CJZ135" s="95"/>
      <c r="CKA135" s="95"/>
      <c r="CKB135" s="95"/>
      <c r="CKC135" s="95"/>
      <c r="CKD135" s="95"/>
      <c r="CKE135" s="95"/>
      <c r="CKF135" s="95"/>
      <c r="CKG135" s="95"/>
      <c r="CKH135" s="95"/>
      <c r="CKI135" s="95"/>
      <c r="CKJ135" s="95"/>
      <c r="CKK135" s="95"/>
      <c r="CKL135" s="95"/>
      <c r="CKM135" s="95"/>
      <c r="CKN135" s="95"/>
      <c r="CKO135" s="95"/>
      <c r="CKP135" s="95"/>
      <c r="CKQ135" s="95"/>
      <c r="CKR135" s="95"/>
      <c r="CKS135" s="95"/>
      <c r="CKT135" s="95"/>
      <c r="CKU135" s="95"/>
      <c r="CKV135" s="95"/>
      <c r="CKW135" s="95"/>
      <c r="CKX135" s="95"/>
      <c r="CKY135" s="95"/>
      <c r="CKZ135" s="95"/>
      <c r="CLA135" s="95"/>
      <c r="CLB135" s="95"/>
      <c r="CLC135" s="95"/>
      <c r="CLD135" s="95"/>
      <c r="CLE135" s="95"/>
      <c r="CLF135" s="95"/>
      <c r="CLG135" s="95"/>
      <c r="CLH135" s="95"/>
      <c r="CLI135" s="95"/>
      <c r="CLJ135" s="95"/>
      <c r="CLK135" s="95"/>
      <c r="CLL135" s="95"/>
      <c r="CLM135" s="95"/>
      <c r="CLN135" s="95"/>
      <c r="CLO135" s="95"/>
      <c r="CLP135" s="95"/>
      <c r="CLQ135" s="95"/>
      <c r="CLR135" s="95"/>
      <c r="CLS135" s="95"/>
      <c r="CLT135" s="95"/>
      <c r="CLU135" s="95"/>
      <c r="CLV135" s="95"/>
      <c r="CLW135" s="95"/>
      <c r="CLX135" s="95"/>
      <c r="CLY135" s="95"/>
      <c r="CLZ135" s="95"/>
      <c r="CMA135" s="95"/>
      <c r="CMB135" s="95"/>
      <c r="CMC135" s="95"/>
      <c r="CMD135" s="95"/>
      <c r="CME135" s="95"/>
      <c r="CMF135" s="95"/>
      <c r="CMG135" s="95"/>
      <c r="CMH135" s="95"/>
      <c r="CMI135" s="95"/>
      <c r="CMJ135" s="95"/>
      <c r="CMK135" s="95"/>
      <c r="CML135" s="95"/>
      <c r="CMM135" s="95"/>
      <c r="CMN135" s="95"/>
      <c r="CMO135" s="95"/>
      <c r="CMP135" s="95"/>
      <c r="CMQ135" s="95"/>
      <c r="CMR135" s="95"/>
      <c r="CMS135" s="95"/>
      <c r="CMT135" s="95"/>
      <c r="CMU135" s="95"/>
      <c r="CMV135" s="95"/>
      <c r="CMW135" s="95"/>
      <c r="CMX135" s="95"/>
      <c r="CMY135" s="95"/>
      <c r="CMZ135" s="95"/>
      <c r="CNA135" s="95"/>
      <c r="CNB135" s="95"/>
      <c r="CNC135" s="95"/>
      <c r="CND135" s="95"/>
      <c r="CNE135" s="95"/>
      <c r="CNF135" s="95"/>
      <c r="CNG135" s="95"/>
      <c r="CNH135" s="95"/>
      <c r="CNI135" s="95"/>
      <c r="CNJ135" s="95"/>
      <c r="CNK135" s="95"/>
      <c r="CNL135" s="95"/>
      <c r="CNM135" s="95"/>
      <c r="CNN135" s="95"/>
      <c r="CNO135" s="95"/>
      <c r="CNP135" s="95"/>
      <c r="CNQ135" s="95"/>
      <c r="CNR135" s="95"/>
      <c r="CNS135" s="95"/>
      <c r="CNT135" s="95"/>
      <c r="CNU135" s="95"/>
      <c r="CNV135" s="95"/>
      <c r="CNW135" s="95"/>
      <c r="CNX135" s="95"/>
      <c r="CNY135" s="95"/>
      <c r="CNZ135" s="95"/>
      <c r="COA135" s="95"/>
      <c r="COB135" s="95"/>
      <c r="COC135" s="95"/>
      <c r="COD135" s="95"/>
      <c r="COE135" s="95"/>
      <c r="COF135" s="95"/>
      <c r="COG135" s="95"/>
      <c r="COH135" s="95"/>
      <c r="COI135" s="95"/>
      <c r="COJ135" s="95"/>
      <c r="COK135" s="95"/>
      <c r="COL135" s="95"/>
      <c r="COM135" s="95"/>
      <c r="CON135" s="95"/>
      <c r="COO135" s="95"/>
      <c r="COP135" s="95"/>
      <c r="COQ135" s="95"/>
      <c r="COR135" s="95"/>
      <c r="COS135" s="95"/>
      <c r="COT135" s="95"/>
      <c r="COU135" s="95"/>
      <c r="COV135" s="95"/>
      <c r="COW135" s="95"/>
      <c r="COX135" s="95"/>
      <c r="COY135" s="95"/>
      <c r="COZ135" s="95"/>
      <c r="CPA135" s="95"/>
      <c r="CPB135" s="95"/>
      <c r="CPC135" s="95"/>
      <c r="CPD135" s="95"/>
      <c r="CPE135" s="95"/>
      <c r="CPF135" s="95"/>
      <c r="CPG135" s="95"/>
      <c r="CPH135" s="95"/>
      <c r="CPI135" s="95"/>
      <c r="CPJ135" s="95"/>
      <c r="CPK135" s="95"/>
      <c r="CPL135" s="95"/>
      <c r="CPM135" s="95"/>
      <c r="CPN135" s="95"/>
      <c r="CPO135" s="95"/>
      <c r="CPP135" s="95"/>
      <c r="CPQ135" s="95"/>
      <c r="CPR135" s="95"/>
      <c r="CPS135" s="95"/>
      <c r="CPT135" s="95"/>
      <c r="CPU135" s="95"/>
      <c r="CPV135" s="95"/>
      <c r="CPW135" s="95"/>
      <c r="CPX135" s="95"/>
      <c r="CPY135" s="95"/>
      <c r="CPZ135" s="95"/>
      <c r="CQA135" s="95"/>
      <c r="CQB135" s="95"/>
      <c r="CQC135" s="95"/>
      <c r="CQD135" s="95"/>
      <c r="CQE135" s="95"/>
      <c r="CQF135" s="95"/>
      <c r="CQG135" s="95"/>
      <c r="CQH135" s="95"/>
      <c r="CQI135" s="95"/>
      <c r="CQJ135" s="95"/>
      <c r="CQK135" s="95"/>
      <c r="CQL135" s="95"/>
      <c r="CQM135" s="95"/>
      <c r="CQN135" s="95"/>
      <c r="CQO135" s="95"/>
      <c r="CQP135" s="95"/>
      <c r="CQQ135" s="95"/>
      <c r="CQR135" s="95"/>
      <c r="CQS135" s="95"/>
      <c r="CQT135" s="95"/>
      <c r="CQU135" s="95"/>
      <c r="CQV135" s="95"/>
      <c r="CQW135" s="95"/>
      <c r="CQX135" s="95"/>
      <c r="CQY135" s="95"/>
      <c r="CQZ135" s="95"/>
      <c r="CRA135" s="95"/>
      <c r="CRB135" s="95"/>
      <c r="CRC135" s="95"/>
      <c r="CRD135" s="95"/>
      <c r="CRE135" s="95"/>
      <c r="CRF135" s="95"/>
      <c r="CRG135" s="95"/>
      <c r="CRH135" s="95"/>
      <c r="CRI135" s="95"/>
      <c r="CRJ135" s="95"/>
      <c r="CRK135" s="95"/>
      <c r="CRL135" s="95"/>
      <c r="CRM135" s="95"/>
      <c r="CRN135" s="95"/>
      <c r="CRO135" s="95"/>
      <c r="CRP135" s="95"/>
      <c r="CRQ135" s="95"/>
      <c r="CRR135" s="95"/>
      <c r="CRS135" s="95"/>
      <c r="CRT135" s="95"/>
      <c r="CRU135" s="95"/>
      <c r="CRV135" s="95"/>
      <c r="CRW135" s="95"/>
      <c r="CRX135" s="95"/>
      <c r="CRY135" s="95"/>
      <c r="CRZ135" s="95"/>
      <c r="CSA135" s="95"/>
      <c r="CSB135" s="95"/>
      <c r="CSC135" s="95"/>
      <c r="CSD135" s="95"/>
      <c r="CSE135" s="95"/>
      <c r="CSF135" s="95"/>
      <c r="CSG135" s="95"/>
      <c r="CSH135" s="95"/>
      <c r="CSI135" s="95"/>
      <c r="CSJ135" s="95"/>
      <c r="CSK135" s="95"/>
      <c r="CSL135" s="95"/>
      <c r="CSM135" s="95"/>
      <c r="CSN135" s="95"/>
      <c r="CSO135" s="95"/>
      <c r="CSP135" s="95"/>
      <c r="CSQ135" s="95"/>
      <c r="CSR135" s="95"/>
      <c r="CSS135" s="95"/>
      <c r="CST135" s="95"/>
      <c r="CSU135" s="95"/>
      <c r="CSV135" s="95"/>
      <c r="CSW135" s="95"/>
      <c r="CSX135" s="95"/>
      <c r="CSY135" s="95"/>
      <c r="CSZ135" s="95"/>
      <c r="CTA135" s="95"/>
      <c r="CTB135" s="95"/>
      <c r="CTC135" s="95"/>
      <c r="CTD135" s="95"/>
      <c r="CTE135" s="95"/>
      <c r="CTF135" s="95"/>
      <c r="CTG135" s="95"/>
      <c r="CTH135" s="95"/>
      <c r="CTI135" s="95"/>
      <c r="CTJ135" s="95"/>
      <c r="CTK135" s="95"/>
      <c r="CTL135" s="95"/>
      <c r="CTM135" s="95"/>
      <c r="CTN135" s="95"/>
      <c r="CTO135" s="95"/>
      <c r="CTP135" s="95"/>
      <c r="CTQ135" s="95"/>
      <c r="CTR135" s="95"/>
      <c r="CTS135" s="95"/>
      <c r="CTT135" s="95"/>
      <c r="CTU135" s="95"/>
      <c r="CTV135" s="95"/>
      <c r="CTW135" s="95"/>
      <c r="CTX135" s="95"/>
      <c r="CTY135" s="95"/>
      <c r="CTZ135" s="95"/>
      <c r="CUA135" s="95"/>
      <c r="CUB135" s="95"/>
      <c r="CUC135" s="95"/>
      <c r="CUD135" s="95"/>
      <c r="CUE135" s="95"/>
      <c r="CUF135" s="95"/>
      <c r="CUG135" s="95"/>
      <c r="CUH135" s="95"/>
      <c r="CUI135" s="95"/>
      <c r="CUJ135" s="95"/>
      <c r="CUK135" s="95"/>
      <c r="CUL135" s="95"/>
      <c r="CUM135" s="95"/>
      <c r="CUN135" s="95"/>
      <c r="CUO135" s="95"/>
      <c r="CUP135" s="95"/>
      <c r="CUQ135" s="95"/>
      <c r="CUR135" s="95"/>
      <c r="CUS135" s="95"/>
      <c r="CUT135" s="95"/>
      <c r="CUU135" s="95"/>
      <c r="CUV135" s="95"/>
      <c r="CUW135" s="95"/>
      <c r="CUX135" s="95"/>
      <c r="CUY135" s="95"/>
      <c r="CUZ135" s="95"/>
      <c r="CVA135" s="95"/>
      <c r="CVB135" s="95"/>
      <c r="CVC135" s="95"/>
      <c r="CVD135" s="95"/>
      <c r="CVE135" s="95"/>
      <c r="CVF135" s="95"/>
      <c r="CVG135" s="95"/>
      <c r="CVH135" s="95"/>
      <c r="CVI135" s="95"/>
      <c r="CVJ135" s="95"/>
      <c r="CVK135" s="95"/>
      <c r="CVL135" s="95"/>
      <c r="CVM135" s="95"/>
      <c r="CVN135" s="95"/>
      <c r="CVO135" s="95"/>
      <c r="CVP135" s="95"/>
      <c r="CVQ135" s="95"/>
      <c r="CVR135" s="95"/>
      <c r="CVS135" s="95"/>
      <c r="CVT135" s="95"/>
      <c r="CVU135" s="95"/>
      <c r="CVV135" s="95"/>
      <c r="CVW135" s="95"/>
      <c r="CVX135" s="95"/>
      <c r="CVY135" s="95"/>
      <c r="CVZ135" s="95"/>
      <c r="CWA135" s="95"/>
      <c r="CWB135" s="95"/>
      <c r="CWC135" s="95"/>
      <c r="CWD135" s="95"/>
      <c r="CWE135" s="95"/>
      <c r="CWF135" s="95"/>
      <c r="CWG135" s="95"/>
      <c r="CWH135" s="95"/>
      <c r="CWI135" s="95"/>
      <c r="CWJ135" s="95"/>
      <c r="CWK135" s="95"/>
      <c r="CWL135" s="95"/>
      <c r="CWM135" s="95"/>
      <c r="CWN135" s="95"/>
      <c r="CWO135" s="95"/>
      <c r="CWP135" s="95"/>
      <c r="CWQ135" s="95"/>
      <c r="CWR135" s="95"/>
      <c r="CWS135" s="95"/>
      <c r="CWT135" s="95"/>
      <c r="CWU135" s="95"/>
      <c r="CWV135" s="95"/>
      <c r="CWW135" s="95"/>
      <c r="CWX135" s="95"/>
      <c r="CWY135" s="95"/>
      <c r="CWZ135" s="95"/>
      <c r="CXA135" s="95"/>
      <c r="CXB135" s="95"/>
      <c r="CXC135" s="95"/>
      <c r="CXD135" s="95"/>
      <c r="CXE135" s="95"/>
      <c r="CXF135" s="95"/>
      <c r="CXG135" s="95"/>
      <c r="CXH135" s="95"/>
      <c r="CXI135" s="95"/>
      <c r="CXJ135" s="95"/>
      <c r="CXK135" s="95"/>
      <c r="CXL135" s="95"/>
      <c r="CXM135" s="95"/>
      <c r="CXN135" s="95"/>
      <c r="CXO135" s="95"/>
      <c r="CXP135" s="95"/>
      <c r="CXQ135" s="95"/>
      <c r="CXR135" s="95"/>
      <c r="CXS135" s="95"/>
      <c r="CXT135" s="95"/>
      <c r="CXU135" s="95"/>
      <c r="CXV135" s="95"/>
      <c r="CXW135" s="95"/>
      <c r="CXX135" s="95"/>
      <c r="CXY135" s="95"/>
      <c r="CXZ135" s="95"/>
      <c r="CYA135" s="95"/>
      <c r="CYB135" s="95"/>
      <c r="CYC135" s="95"/>
      <c r="CYD135" s="95"/>
      <c r="CYE135" s="95"/>
      <c r="CYF135" s="95"/>
      <c r="CYG135" s="95"/>
      <c r="CYH135" s="95"/>
      <c r="CYI135" s="95"/>
      <c r="CYJ135" s="95"/>
      <c r="CYK135" s="95"/>
      <c r="CYL135" s="95"/>
      <c r="CYM135" s="95"/>
      <c r="CYN135" s="95"/>
      <c r="CYO135" s="95"/>
      <c r="CYP135" s="95"/>
      <c r="CYQ135" s="95"/>
      <c r="CYR135" s="95"/>
      <c r="CYS135" s="95"/>
      <c r="CYT135" s="95"/>
      <c r="CYU135" s="95"/>
      <c r="CYV135" s="95"/>
      <c r="CYW135" s="95"/>
      <c r="CYX135" s="95"/>
      <c r="CYY135" s="95"/>
      <c r="CYZ135" s="95"/>
      <c r="CZA135" s="95"/>
      <c r="CZB135" s="95"/>
      <c r="CZC135" s="95"/>
      <c r="CZD135" s="95"/>
      <c r="CZE135" s="95"/>
      <c r="CZF135" s="95"/>
      <c r="CZG135" s="95"/>
      <c r="CZH135" s="95"/>
      <c r="CZI135" s="95"/>
      <c r="CZJ135" s="95"/>
      <c r="CZK135" s="95"/>
      <c r="CZL135" s="95"/>
      <c r="CZM135" s="95"/>
      <c r="CZN135" s="95"/>
      <c r="CZO135" s="95"/>
      <c r="CZP135" s="95"/>
      <c r="CZQ135" s="95"/>
      <c r="CZR135" s="95"/>
      <c r="CZS135" s="95"/>
      <c r="CZT135" s="95"/>
      <c r="CZU135" s="95"/>
      <c r="CZV135" s="95"/>
      <c r="CZW135" s="95"/>
      <c r="CZX135" s="95"/>
      <c r="CZY135" s="95"/>
      <c r="CZZ135" s="95"/>
      <c r="DAA135" s="95"/>
      <c r="DAB135" s="95"/>
      <c r="DAC135" s="95"/>
      <c r="DAD135" s="95"/>
      <c r="DAE135" s="95"/>
      <c r="DAF135" s="95"/>
      <c r="DAG135" s="95"/>
      <c r="DAH135" s="95"/>
      <c r="DAI135" s="95"/>
      <c r="DAJ135" s="95"/>
      <c r="DAK135" s="95"/>
      <c r="DAL135" s="95"/>
      <c r="DAM135" s="95"/>
      <c r="DAN135" s="95"/>
      <c r="DAO135" s="95"/>
      <c r="DAP135" s="95"/>
      <c r="DAQ135" s="95"/>
      <c r="DAR135" s="95"/>
      <c r="DAS135" s="95"/>
      <c r="DAT135" s="95"/>
      <c r="DAU135" s="95"/>
      <c r="DAV135" s="95"/>
      <c r="DAW135" s="95"/>
      <c r="DAX135" s="95"/>
      <c r="DAY135" s="95"/>
      <c r="DAZ135" s="95"/>
      <c r="DBA135" s="95"/>
      <c r="DBB135" s="95"/>
      <c r="DBC135" s="95"/>
      <c r="DBD135" s="95"/>
      <c r="DBE135" s="95"/>
      <c r="DBF135" s="95"/>
      <c r="DBG135" s="95"/>
      <c r="DBH135" s="95"/>
      <c r="DBI135" s="95"/>
      <c r="DBJ135" s="95"/>
      <c r="DBK135" s="95"/>
      <c r="DBL135" s="95"/>
      <c r="DBM135" s="95"/>
      <c r="DBN135" s="95"/>
      <c r="DBO135" s="95"/>
      <c r="DBP135" s="95"/>
      <c r="DBQ135" s="95"/>
      <c r="DBR135" s="95"/>
      <c r="DBS135" s="95"/>
      <c r="DBT135" s="95"/>
      <c r="DBU135" s="95"/>
      <c r="DBV135" s="95"/>
      <c r="DBW135" s="95"/>
      <c r="DBX135" s="95"/>
      <c r="DBY135" s="95"/>
      <c r="DBZ135" s="95"/>
      <c r="DCA135" s="95"/>
      <c r="DCB135" s="95"/>
      <c r="DCC135" s="95"/>
      <c r="DCD135" s="95"/>
      <c r="DCE135" s="95"/>
      <c r="DCF135" s="95"/>
      <c r="DCG135" s="95"/>
      <c r="DCH135" s="95"/>
      <c r="DCI135" s="95"/>
      <c r="DCJ135" s="95"/>
      <c r="DCK135" s="95"/>
      <c r="DCL135" s="95"/>
      <c r="DCM135" s="95"/>
      <c r="DCN135" s="95"/>
      <c r="DCO135" s="95"/>
      <c r="DCP135" s="95"/>
      <c r="DCQ135" s="95"/>
      <c r="DCR135" s="95"/>
      <c r="DCS135" s="95"/>
      <c r="DCT135" s="95"/>
      <c r="DCU135" s="95"/>
      <c r="DCV135" s="95"/>
      <c r="DCW135" s="95"/>
      <c r="DCX135" s="95"/>
      <c r="DCY135" s="95"/>
      <c r="DCZ135" s="95"/>
      <c r="DDA135" s="95"/>
      <c r="DDB135" s="95"/>
      <c r="DDC135" s="95"/>
      <c r="DDD135" s="95"/>
      <c r="DDE135" s="95"/>
      <c r="DDF135" s="95"/>
      <c r="DDG135" s="95"/>
      <c r="DDH135" s="95"/>
      <c r="DDI135" s="95"/>
      <c r="DDJ135" s="95"/>
      <c r="DDK135" s="95"/>
      <c r="DDL135" s="95"/>
      <c r="DDM135" s="95"/>
      <c r="DDN135" s="95"/>
      <c r="DDO135" s="95"/>
      <c r="DDP135" s="95"/>
      <c r="DDQ135" s="95"/>
      <c r="DDR135" s="95"/>
      <c r="DDS135" s="95"/>
      <c r="DDT135" s="95"/>
      <c r="DDU135" s="95"/>
      <c r="DDV135" s="95"/>
      <c r="DDW135" s="95"/>
      <c r="DDX135" s="95"/>
      <c r="DDY135" s="95"/>
      <c r="DDZ135" s="95"/>
      <c r="DEA135" s="95"/>
      <c r="DEB135" s="95"/>
      <c r="DEC135" s="95"/>
      <c r="DED135" s="95"/>
      <c r="DEE135" s="95"/>
      <c r="DEF135" s="95"/>
      <c r="DEG135" s="95"/>
      <c r="DEH135" s="95"/>
      <c r="DEI135" s="95"/>
      <c r="DEJ135" s="95"/>
      <c r="DEK135" s="95"/>
      <c r="DEL135" s="95"/>
      <c r="DEM135" s="95"/>
      <c r="DEN135" s="95"/>
      <c r="DEO135" s="95"/>
      <c r="DEP135" s="95"/>
      <c r="DEQ135" s="95"/>
      <c r="DER135" s="95"/>
      <c r="DES135" s="95"/>
      <c r="DET135" s="95"/>
      <c r="DEU135" s="95"/>
      <c r="DEV135" s="95"/>
      <c r="DEW135" s="95"/>
      <c r="DEX135" s="95"/>
      <c r="DEY135" s="95"/>
      <c r="DEZ135" s="95"/>
      <c r="DFA135" s="95"/>
      <c r="DFB135" s="95"/>
      <c r="DFC135" s="95"/>
      <c r="DFD135" s="95"/>
      <c r="DFE135" s="95"/>
      <c r="DFF135" s="95"/>
      <c r="DFG135" s="95"/>
      <c r="DFH135" s="95"/>
      <c r="DFI135" s="95"/>
      <c r="DFJ135" s="95"/>
      <c r="DFK135" s="95"/>
      <c r="DFL135" s="95"/>
      <c r="DFM135" s="95"/>
      <c r="DFN135" s="95"/>
      <c r="DFO135" s="95"/>
      <c r="DFP135" s="95"/>
      <c r="DFQ135" s="95"/>
      <c r="DFR135" s="95"/>
      <c r="DFS135" s="95"/>
      <c r="DFT135" s="95"/>
      <c r="DFU135" s="95"/>
      <c r="DFV135" s="95"/>
      <c r="DFW135" s="95"/>
      <c r="DFX135" s="95"/>
      <c r="DFY135" s="95"/>
      <c r="DFZ135" s="95"/>
      <c r="DGA135" s="95"/>
      <c r="DGB135" s="95"/>
      <c r="DGC135" s="95"/>
      <c r="DGD135" s="95"/>
      <c r="DGE135" s="95"/>
      <c r="DGF135" s="95"/>
      <c r="DGG135" s="95"/>
      <c r="DGH135" s="95"/>
      <c r="DGI135" s="95"/>
      <c r="DGJ135" s="95"/>
      <c r="DGK135" s="95"/>
      <c r="DGL135" s="95"/>
      <c r="DGM135" s="95"/>
      <c r="DGN135" s="95"/>
      <c r="DGO135" s="95"/>
      <c r="DGP135" s="95"/>
      <c r="DGQ135" s="95"/>
      <c r="DGR135" s="95"/>
      <c r="DGS135" s="95"/>
      <c r="DGT135" s="95"/>
      <c r="DGU135" s="95"/>
      <c r="DGV135" s="95"/>
      <c r="DGW135" s="95"/>
      <c r="DGX135" s="95"/>
      <c r="DGY135" s="95"/>
      <c r="DGZ135" s="95"/>
      <c r="DHA135" s="95"/>
      <c r="DHB135" s="95"/>
      <c r="DHC135" s="95"/>
      <c r="DHD135" s="95"/>
      <c r="DHE135" s="95"/>
      <c r="DHF135" s="95"/>
      <c r="DHG135" s="95"/>
      <c r="DHH135" s="95"/>
      <c r="DHI135" s="95"/>
      <c r="DHJ135" s="95"/>
      <c r="DHK135" s="95"/>
      <c r="DHL135" s="95"/>
      <c r="DHM135" s="95"/>
      <c r="DHN135" s="95"/>
      <c r="DHO135" s="95"/>
      <c r="DHP135" s="95"/>
      <c r="DHQ135" s="95"/>
      <c r="DHR135" s="95"/>
      <c r="DHS135" s="95"/>
      <c r="DHT135" s="95"/>
      <c r="DHU135" s="95"/>
      <c r="DHV135" s="95"/>
      <c r="DHW135" s="95"/>
      <c r="DHX135" s="95"/>
      <c r="DHY135" s="95"/>
      <c r="DHZ135" s="95"/>
      <c r="DIA135" s="95"/>
      <c r="DIB135" s="95"/>
      <c r="DIC135" s="95"/>
      <c r="DID135" s="95"/>
      <c r="DIE135" s="95"/>
      <c r="DIF135" s="95"/>
      <c r="DIG135" s="95"/>
      <c r="DIH135" s="95"/>
      <c r="DII135" s="95"/>
      <c r="DIJ135" s="95"/>
      <c r="DIK135" s="95"/>
      <c r="DIL135" s="95"/>
      <c r="DIM135" s="95"/>
      <c r="DIN135" s="95"/>
      <c r="DIO135" s="95"/>
      <c r="DIP135" s="95"/>
      <c r="DIQ135" s="95"/>
      <c r="DIR135" s="95"/>
      <c r="DIS135" s="95"/>
      <c r="DIT135" s="95"/>
      <c r="DIU135" s="95"/>
      <c r="DIV135" s="95"/>
      <c r="DIW135" s="95"/>
      <c r="DIX135" s="95"/>
      <c r="DIY135" s="95"/>
      <c r="DIZ135" s="95"/>
      <c r="DJA135" s="95"/>
      <c r="DJB135" s="95"/>
      <c r="DJC135" s="95"/>
      <c r="DJD135" s="95"/>
      <c r="DJE135" s="95"/>
      <c r="DJF135" s="95"/>
      <c r="DJG135" s="95"/>
      <c r="DJH135" s="95"/>
      <c r="DJI135" s="95"/>
      <c r="DJJ135" s="95"/>
      <c r="DJK135" s="95"/>
      <c r="DJL135" s="95"/>
      <c r="DJM135" s="95"/>
      <c r="DJN135" s="95"/>
      <c r="DJO135" s="95"/>
      <c r="DJP135" s="95"/>
      <c r="DJQ135" s="95"/>
      <c r="DJR135" s="95"/>
      <c r="DJS135" s="95"/>
      <c r="DJT135" s="95"/>
      <c r="DJU135" s="95"/>
      <c r="DJV135" s="95"/>
      <c r="DJW135" s="95"/>
      <c r="DJX135" s="95"/>
      <c r="DJY135" s="95"/>
      <c r="DJZ135" s="95"/>
      <c r="DKA135" s="95"/>
      <c r="DKB135" s="95"/>
      <c r="DKC135" s="95"/>
      <c r="DKD135" s="95"/>
      <c r="DKE135" s="95"/>
      <c r="DKF135" s="95"/>
      <c r="DKG135" s="95"/>
      <c r="DKH135" s="95"/>
      <c r="DKI135" s="95"/>
      <c r="DKJ135" s="95"/>
      <c r="DKK135" s="95"/>
      <c r="DKL135" s="95"/>
      <c r="DKM135" s="95"/>
      <c r="DKN135" s="95"/>
      <c r="DKO135" s="95"/>
      <c r="DKP135" s="95"/>
      <c r="DKQ135" s="95"/>
      <c r="DKR135" s="95"/>
      <c r="DKS135" s="95"/>
      <c r="DKT135" s="95"/>
      <c r="DKU135" s="95"/>
      <c r="DKV135" s="95"/>
      <c r="DKW135" s="95"/>
      <c r="DKX135" s="95"/>
      <c r="DKY135" s="95"/>
      <c r="DKZ135" s="95"/>
      <c r="DLA135" s="95"/>
      <c r="DLB135" s="95"/>
      <c r="DLC135" s="95"/>
      <c r="DLD135" s="95"/>
      <c r="DLE135" s="95"/>
      <c r="DLF135" s="95"/>
      <c r="DLG135" s="95"/>
      <c r="DLH135" s="95"/>
      <c r="DLI135" s="95"/>
      <c r="DLJ135" s="95"/>
      <c r="DLK135" s="95"/>
      <c r="DLL135" s="95"/>
      <c r="DLM135" s="95"/>
      <c r="DLN135" s="95"/>
      <c r="DLO135" s="95"/>
      <c r="DLP135" s="95"/>
      <c r="DLQ135" s="95"/>
      <c r="DLR135" s="95"/>
      <c r="DLS135" s="95"/>
      <c r="DLT135" s="95"/>
      <c r="DLU135" s="95"/>
      <c r="DLV135" s="95"/>
      <c r="DLW135" s="95"/>
      <c r="DLX135" s="95"/>
      <c r="DLY135" s="95"/>
      <c r="DLZ135" s="95"/>
      <c r="DMA135" s="95"/>
      <c r="DMB135" s="95"/>
      <c r="DMC135" s="95"/>
      <c r="DMD135" s="95"/>
      <c r="DME135" s="95"/>
      <c r="DMF135" s="95"/>
      <c r="DMG135" s="95"/>
      <c r="DMH135" s="95"/>
      <c r="DMI135" s="95"/>
      <c r="DMJ135" s="95"/>
      <c r="DMK135" s="95"/>
      <c r="DML135" s="95"/>
      <c r="DMM135" s="95"/>
      <c r="DMN135" s="95"/>
      <c r="DMO135" s="95"/>
      <c r="DMP135" s="95"/>
      <c r="DMQ135" s="95"/>
      <c r="DMR135" s="95"/>
      <c r="DMS135" s="95"/>
      <c r="DMT135" s="95"/>
      <c r="DMU135" s="95"/>
      <c r="DMV135" s="95"/>
      <c r="DMW135" s="95"/>
      <c r="DMX135" s="95"/>
      <c r="DMY135" s="95"/>
      <c r="DMZ135" s="95"/>
      <c r="DNA135" s="95"/>
      <c r="DNB135" s="95"/>
      <c r="DNC135" s="95"/>
      <c r="DND135" s="95"/>
      <c r="DNE135" s="95"/>
      <c r="DNF135" s="95"/>
      <c r="DNG135" s="95"/>
      <c r="DNH135" s="95"/>
      <c r="DNI135" s="95"/>
      <c r="DNJ135" s="95"/>
      <c r="DNK135" s="95"/>
      <c r="DNL135" s="95"/>
      <c r="DNM135" s="95"/>
      <c r="DNN135" s="95"/>
      <c r="DNO135" s="95"/>
      <c r="DNP135" s="95"/>
      <c r="DNQ135" s="95"/>
      <c r="DNR135" s="95"/>
      <c r="DNS135" s="95"/>
      <c r="DNT135" s="95"/>
      <c r="DNU135" s="95"/>
      <c r="DNV135" s="95"/>
      <c r="DNW135" s="95"/>
      <c r="DNX135" s="95"/>
      <c r="DNY135" s="95"/>
      <c r="DNZ135" s="95"/>
      <c r="DOA135" s="95"/>
      <c r="DOB135" s="95"/>
      <c r="DOC135" s="95"/>
      <c r="DOD135" s="95"/>
      <c r="DOE135" s="95"/>
      <c r="DOF135" s="95"/>
      <c r="DOG135" s="95"/>
      <c r="DOH135" s="95"/>
      <c r="DOI135" s="95"/>
      <c r="DOJ135" s="95"/>
      <c r="DOK135" s="95"/>
      <c r="DOL135" s="95"/>
      <c r="DOM135" s="95"/>
      <c r="DON135" s="95"/>
      <c r="DOO135" s="95"/>
      <c r="DOP135" s="95"/>
      <c r="DOQ135" s="95"/>
      <c r="DOR135" s="95"/>
      <c r="DOS135" s="95"/>
      <c r="DOT135" s="95"/>
      <c r="DOU135" s="95"/>
      <c r="DOV135" s="95"/>
      <c r="DOW135" s="95"/>
      <c r="DOX135" s="95"/>
      <c r="DOY135" s="95"/>
      <c r="DOZ135" s="95"/>
      <c r="DPA135" s="95"/>
      <c r="DPB135" s="95"/>
      <c r="DPC135" s="95"/>
      <c r="DPD135" s="95"/>
      <c r="DPE135" s="95"/>
      <c r="DPF135" s="95"/>
      <c r="DPG135" s="95"/>
      <c r="DPH135" s="95"/>
      <c r="DPI135" s="95"/>
      <c r="DPJ135" s="95"/>
      <c r="DPK135" s="95"/>
      <c r="DPL135" s="95"/>
      <c r="DPM135" s="95"/>
      <c r="DPN135" s="95"/>
      <c r="DPO135" s="95"/>
      <c r="DPP135" s="95"/>
      <c r="DPQ135" s="95"/>
      <c r="DPR135" s="95"/>
      <c r="DPS135" s="95"/>
      <c r="DPT135" s="95"/>
      <c r="DPU135" s="95"/>
      <c r="DPV135" s="95"/>
      <c r="DPW135" s="95"/>
      <c r="DPX135" s="95"/>
      <c r="DPY135" s="95"/>
      <c r="DPZ135" s="95"/>
      <c r="DQA135" s="95"/>
      <c r="DQB135" s="95"/>
      <c r="DQC135" s="95"/>
      <c r="DQD135" s="95"/>
      <c r="DQE135" s="95"/>
      <c r="DQF135" s="95"/>
      <c r="DQG135" s="95"/>
      <c r="DQH135" s="95"/>
      <c r="DQI135" s="95"/>
      <c r="DQJ135" s="95"/>
      <c r="DQK135" s="95"/>
      <c r="DQL135" s="95"/>
      <c r="DQM135" s="95"/>
      <c r="DQN135" s="95"/>
      <c r="DQO135" s="95"/>
      <c r="DQP135" s="95"/>
      <c r="DQQ135" s="95"/>
      <c r="DQR135" s="95"/>
      <c r="DQS135" s="95"/>
      <c r="DQT135" s="95"/>
      <c r="DQU135" s="95"/>
      <c r="DQV135" s="95"/>
      <c r="DQW135" s="95"/>
      <c r="DQX135" s="95"/>
      <c r="DQY135" s="95"/>
      <c r="DQZ135" s="95"/>
      <c r="DRA135" s="95"/>
      <c r="DRB135" s="95"/>
      <c r="DRC135" s="95"/>
      <c r="DRD135" s="95"/>
      <c r="DRE135" s="95"/>
      <c r="DRF135" s="95"/>
      <c r="DRG135" s="95"/>
      <c r="DRH135" s="95"/>
      <c r="DRI135" s="95"/>
      <c r="DRJ135" s="95"/>
      <c r="DRK135" s="95"/>
      <c r="DRL135" s="95"/>
      <c r="DRM135" s="95"/>
      <c r="DRN135" s="95"/>
      <c r="DRO135" s="95"/>
      <c r="DRP135" s="95"/>
      <c r="DRQ135" s="95"/>
      <c r="DRR135" s="95"/>
      <c r="DRS135" s="95"/>
      <c r="DRT135" s="95"/>
      <c r="DRU135" s="95"/>
      <c r="DRV135" s="95"/>
      <c r="DRW135" s="95"/>
      <c r="DRX135" s="95"/>
      <c r="DRY135" s="95"/>
      <c r="DRZ135" s="95"/>
      <c r="DSA135" s="95"/>
      <c r="DSB135" s="95"/>
      <c r="DSC135" s="95"/>
      <c r="DSD135" s="95"/>
      <c r="DSE135" s="95"/>
      <c r="DSF135" s="95"/>
      <c r="DSG135" s="95"/>
      <c r="DSH135" s="95"/>
      <c r="DSI135" s="95"/>
      <c r="DSJ135" s="95"/>
      <c r="DSK135" s="95"/>
      <c r="DSL135" s="95"/>
      <c r="DSM135" s="95"/>
      <c r="DSN135" s="95"/>
      <c r="DSO135" s="95"/>
      <c r="DSP135" s="95"/>
      <c r="DSQ135" s="95"/>
      <c r="DSR135" s="95"/>
      <c r="DSS135" s="95"/>
      <c r="DST135" s="95"/>
      <c r="DSU135" s="95"/>
      <c r="DSV135" s="95"/>
      <c r="DSW135" s="95"/>
      <c r="DSX135" s="95"/>
      <c r="DSY135" s="95"/>
      <c r="DSZ135" s="95"/>
      <c r="DTA135" s="95"/>
      <c r="DTB135" s="95"/>
      <c r="DTC135" s="95"/>
      <c r="DTD135" s="95"/>
      <c r="DTE135" s="95"/>
      <c r="DTF135" s="95"/>
      <c r="DTG135" s="95"/>
      <c r="DTH135" s="95"/>
      <c r="DTI135" s="95"/>
      <c r="DTJ135" s="95"/>
      <c r="DTK135" s="95"/>
      <c r="DTL135" s="95"/>
      <c r="DTM135" s="95"/>
      <c r="DTN135" s="95"/>
      <c r="DTO135" s="95"/>
      <c r="DTP135" s="95"/>
      <c r="DTQ135" s="95"/>
      <c r="DTR135" s="95"/>
      <c r="DTS135" s="95"/>
      <c r="DTT135" s="95"/>
      <c r="DTU135" s="95"/>
      <c r="DTV135" s="95"/>
      <c r="DTW135" s="95"/>
      <c r="DTX135" s="95"/>
      <c r="DTY135" s="95"/>
      <c r="DTZ135" s="95"/>
      <c r="DUA135" s="95"/>
      <c r="DUB135" s="95"/>
      <c r="DUC135" s="95"/>
      <c r="DUD135" s="95"/>
      <c r="DUE135" s="95"/>
      <c r="DUF135" s="95"/>
      <c r="DUG135" s="95"/>
      <c r="DUH135" s="95"/>
      <c r="DUI135" s="95"/>
      <c r="DUJ135" s="95"/>
      <c r="DUK135" s="95"/>
      <c r="DUL135" s="95"/>
      <c r="DUM135" s="95"/>
      <c r="DUN135" s="95"/>
      <c r="DUO135" s="95"/>
      <c r="DUP135" s="95"/>
      <c r="DUQ135" s="95"/>
      <c r="DUR135" s="95"/>
      <c r="DUS135" s="95"/>
      <c r="DUT135" s="95"/>
      <c r="DUU135" s="95"/>
      <c r="DUV135" s="95"/>
      <c r="DUW135" s="95"/>
      <c r="DUX135" s="95"/>
      <c r="DUY135" s="95"/>
      <c r="DUZ135" s="95"/>
      <c r="DVA135" s="95"/>
      <c r="DVB135" s="95"/>
      <c r="DVC135" s="95"/>
      <c r="DVD135" s="95"/>
      <c r="DVE135" s="95"/>
      <c r="DVF135" s="95"/>
      <c r="DVG135" s="95"/>
      <c r="DVH135" s="95"/>
      <c r="DVI135" s="95"/>
      <c r="DVJ135" s="95"/>
      <c r="DVK135" s="95"/>
      <c r="DVL135" s="95"/>
      <c r="DVM135" s="95"/>
      <c r="DVN135" s="95"/>
      <c r="DVO135" s="95"/>
      <c r="DVP135" s="95"/>
      <c r="DVQ135" s="95"/>
      <c r="DVR135" s="95"/>
      <c r="DVS135" s="95"/>
      <c r="DVT135" s="95"/>
      <c r="DVU135" s="95"/>
      <c r="DVV135" s="95"/>
      <c r="DVW135" s="95"/>
      <c r="DVX135" s="95"/>
      <c r="DVY135" s="95"/>
      <c r="DVZ135" s="95"/>
      <c r="DWA135" s="95"/>
      <c r="DWB135" s="95"/>
      <c r="DWC135" s="95"/>
      <c r="DWD135" s="95"/>
      <c r="DWE135" s="95"/>
      <c r="DWF135" s="95"/>
      <c r="DWG135" s="95"/>
      <c r="DWH135" s="95"/>
      <c r="DWI135" s="95"/>
      <c r="DWJ135" s="95"/>
      <c r="DWK135" s="95"/>
      <c r="DWL135" s="95"/>
      <c r="DWM135" s="95"/>
      <c r="DWN135" s="95"/>
      <c r="DWO135" s="95"/>
      <c r="DWP135" s="95"/>
      <c r="DWQ135" s="95"/>
      <c r="DWR135" s="95"/>
      <c r="DWS135" s="95"/>
      <c r="DWT135" s="95"/>
      <c r="DWU135" s="95"/>
      <c r="DWV135" s="95"/>
      <c r="DWW135" s="95"/>
      <c r="DWX135" s="95"/>
      <c r="DWY135" s="95"/>
      <c r="DWZ135" s="95"/>
      <c r="DXA135" s="95"/>
      <c r="DXB135" s="95"/>
      <c r="DXC135" s="95"/>
      <c r="DXD135" s="95"/>
      <c r="DXE135" s="95"/>
      <c r="DXF135" s="95"/>
      <c r="DXG135" s="95"/>
      <c r="DXH135" s="95"/>
      <c r="DXI135" s="95"/>
      <c r="DXJ135" s="95"/>
      <c r="DXK135" s="95"/>
      <c r="DXL135" s="95"/>
      <c r="DXM135" s="95"/>
      <c r="DXN135" s="95"/>
      <c r="DXO135" s="95"/>
      <c r="DXP135" s="95"/>
      <c r="DXQ135" s="95"/>
      <c r="DXR135" s="95"/>
      <c r="DXS135" s="95"/>
      <c r="DXT135" s="95"/>
      <c r="DXU135" s="95"/>
      <c r="DXV135" s="95"/>
      <c r="DXW135" s="95"/>
      <c r="DXX135" s="95"/>
      <c r="DXY135" s="95"/>
      <c r="DXZ135" s="95"/>
      <c r="DYA135" s="95"/>
      <c r="DYB135" s="95"/>
      <c r="DYC135" s="95"/>
      <c r="DYD135" s="95"/>
      <c r="DYE135" s="95"/>
      <c r="DYF135" s="95"/>
      <c r="DYG135" s="95"/>
      <c r="DYH135" s="95"/>
      <c r="DYI135" s="95"/>
      <c r="DYJ135" s="95"/>
      <c r="DYK135" s="95"/>
      <c r="DYL135" s="95"/>
      <c r="DYM135" s="95"/>
      <c r="DYN135" s="95"/>
      <c r="DYO135" s="95"/>
      <c r="DYP135" s="95"/>
      <c r="DYQ135" s="95"/>
      <c r="DYR135" s="95"/>
      <c r="DYS135" s="95"/>
      <c r="DYT135" s="95"/>
      <c r="DYU135" s="95"/>
      <c r="DYV135" s="95"/>
      <c r="DYW135" s="95"/>
      <c r="DYX135" s="95"/>
      <c r="DYY135" s="95"/>
      <c r="DYZ135" s="95"/>
      <c r="DZA135" s="95"/>
      <c r="DZB135" s="95"/>
      <c r="DZC135" s="95"/>
      <c r="DZD135" s="95"/>
      <c r="DZE135" s="95"/>
      <c r="DZF135" s="95"/>
      <c r="DZG135" s="95"/>
      <c r="DZH135" s="95"/>
      <c r="DZI135" s="95"/>
      <c r="DZJ135" s="95"/>
      <c r="DZK135" s="95"/>
      <c r="DZL135" s="95"/>
      <c r="DZM135" s="95"/>
      <c r="DZN135" s="95"/>
      <c r="DZO135" s="95"/>
      <c r="DZP135" s="95"/>
      <c r="DZQ135" s="95"/>
      <c r="DZR135" s="95"/>
      <c r="DZS135" s="95"/>
      <c r="DZT135" s="95"/>
      <c r="DZU135" s="95"/>
      <c r="DZV135" s="95"/>
      <c r="DZW135" s="95"/>
      <c r="DZX135" s="95"/>
      <c r="DZY135" s="95"/>
      <c r="DZZ135" s="95"/>
      <c r="EAA135" s="95"/>
      <c r="EAB135" s="95"/>
      <c r="EAC135" s="95"/>
      <c r="EAD135" s="95"/>
      <c r="EAE135" s="95"/>
      <c r="EAF135" s="95"/>
      <c r="EAG135" s="95"/>
      <c r="EAH135" s="95"/>
      <c r="EAI135" s="95"/>
      <c r="EAJ135" s="95"/>
      <c r="EAK135" s="95"/>
      <c r="EAL135" s="95"/>
      <c r="EAM135" s="95"/>
      <c r="EAN135" s="95"/>
      <c r="EAO135" s="95"/>
      <c r="EAP135" s="95"/>
      <c r="EAQ135" s="95"/>
      <c r="EAR135" s="95"/>
      <c r="EAS135" s="95"/>
      <c r="EAT135" s="95"/>
      <c r="EAU135" s="95"/>
      <c r="EAV135" s="95"/>
      <c r="EAW135" s="95"/>
      <c r="EAX135" s="95"/>
      <c r="EAY135" s="95"/>
      <c r="EAZ135" s="95"/>
      <c r="EBA135" s="95"/>
      <c r="EBB135" s="95"/>
      <c r="EBC135" s="95"/>
      <c r="EBD135" s="95"/>
      <c r="EBE135" s="95"/>
      <c r="EBF135" s="95"/>
      <c r="EBG135" s="95"/>
      <c r="EBH135" s="95"/>
      <c r="EBI135" s="95"/>
      <c r="EBJ135" s="95"/>
      <c r="EBK135" s="95"/>
      <c r="EBL135" s="95"/>
      <c r="EBM135" s="95"/>
      <c r="EBN135" s="95"/>
      <c r="EBO135" s="95"/>
      <c r="EBP135" s="95"/>
      <c r="EBQ135" s="95"/>
      <c r="EBR135" s="95"/>
      <c r="EBS135" s="95"/>
      <c r="EBT135" s="95"/>
      <c r="EBU135" s="95"/>
      <c r="EBV135" s="95"/>
      <c r="EBW135" s="95"/>
      <c r="EBX135" s="95"/>
      <c r="EBY135" s="95"/>
      <c r="EBZ135" s="95"/>
      <c r="ECA135" s="95"/>
      <c r="ECB135" s="95"/>
      <c r="ECC135" s="95"/>
      <c r="ECD135" s="95"/>
      <c r="ECE135" s="95"/>
      <c r="ECF135" s="95"/>
      <c r="ECG135" s="95"/>
      <c r="ECH135" s="95"/>
      <c r="ECI135" s="95"/>
      <c r="ECJ135" s="95"/>
      <c r="ECK135" s="95"/>
      <c r="ECL135" s="95"/>
      <c r="ECM135" s="95"/>
      <c r="ECN135" s="95"/>
      <c r="ECO135" s="95"/>
      <c r="ECP135" s="95"/>
      <c r="ECQ135" s="95"/>
      <c r="ECR135" s="95"/>
      <c r="ECS135" s="95"/>
      <c r="ECT135" s="95"/>
      <c r="ECU135" s="95"/>
      <c r="ECV135" s="95"/>
      <c r="ECW135" s="95"/>
      <c r="ECX135" s="95"/>
      <c r="ECY135" s="95"/>
      <c r="ECZ135" s="95"/>
      <c r="EDA135" s="95"/>
      <c r="EDB135" s="95"/>
      <c r="EDC135" s="95"/>
      <c r="EDD135" s="95"/>
      <c r="EDE135" s="95"/>
      <c r="EDF135" s="95"/>
      <c r="EDG135" s="95"/>
      <c r="EDH135" s="95"/>
      <c r="EDI135" s="95"/>
      <c r="EDJ135" s="95"/>
      <c r="EDK135" s="95"/>
      <c r="EDL135" s="95"/>
      <c r="EDM135" s="95"/>
      <c r="EDN135" s="95"/>
      <c r="EDO135" s="95"/>
      <c r="EDP135" s="95"/>
      <c r="EDQ135" s="95"/>
      <c r="EDR135" s="95"/>
      <c r="EDS135" s="95"/>
      <c r="EDT135" s="95"/>
      <c r="EDU135" s="95"/>
      <c r="EDV135" s="95"/>
      <c r="EDW135" s="95"/>
      <c r="EDX135" s="95"/>
      <c r="EDY135" s="95"/>
      <c r="EDZ135" s="95"/>
      <c r="EEA135" s="95"/>
      <c r="EEB135" s="95"/>
      <c r="EEC135" s="95"/>
      <c r="EED135" s="95"/>
      <c r="EEE135" s="95"/>
      <c r="EEF135" s="95"/>
      <c r="EEG135" s="95"/>
      <c r="EEH135" s="95"/>
      <c r="EEI135" s="95"/>
      <c r="EEJ135" s="95"/>
      <c r="EEK135" s="95"/>
      <c r="EEL135" s="95"/>
      <c r="EEM135" s="95"/>
      <c r="EEN135" s="95"/>
      <c r="EEO135" s="95"/>
      <c r="EEP135" s="95"/>
      <c r="EEQ135" s="95"/>
      <c r="EER135" s="95"/>
      <c r="EES135" s="95"/>
      <c r="EET135" s="95"/>
      <c r="EEU135" s="95"/>
      <c r="EEV135" s="95"/>
      <c r="EEW135" s="95"/>
      <c r="EEX135" s="95"/>
      <c r="EEY135" s="95"/>
      <c r="EEZ135" s="95"/>
      <c r="EFA135" s="95"/>
      <c r="EFB135" s="95"/>
      <c r="EFC135" s="95"/>
      <c r="EFD135" s="95"/>
      <c r="EFE135" s="95"/>
      <c r="EFF135" s="95"/>
      <c r="EFG135" s="95"/>
      <c r="EFH135" s="95"/>
      <c r="EFI135" s="95"/>
      <c r="EFJ135" s="95"/>
      <c r="EFK135" s="95"/>
      <c r="EFL135" s="95"/>
      <c r="EFM135" s="95"/>
      <c r="EFN135" s="95"/>
      <c r="EFO135" s="95"/>
      <c r="EFP135" s="95"/>
      <c r="EFQ135" s="95"/>
      <c r="EFR135" s="95"/>
      <c r="EFS135" s="95"/>
      <c r="EFT135" s="95"/>
      <c r="EFU135" s="95"/>
      <c r="EFV135" s="95"/>
      <c r="EFW135" s="95"/>
      <c r="EFX135" s="95"/>
      <c r="EFY135" s="95"/>
      <c r="EFZ135" s="95"/>
      <c r="EGA135" s="95"/>
      <c r="EGB135" s="95"/>
      <c r="EGC135" s="95"/>
      <c r="EGD135" s="95"/>
      <c r="EGE135" s="95"/>
      <c r="EGF135" s="95"/>
      <c r="EGG135" s="95"/>
      <c r="EGH135" s="95"/>
      <c r="EGI135" s="95"/>
      <c r="EGJ135" s="95"/>
      <c r="EGK135" s="95"/>
      <c r="EGL135" s="95"/>
      <c r="EGM135" s="95"/>
      <c r="EGN135" s="95"/>
      <c r="EGO135" s="95"/>
      <c r="EGP135" s="95"/>
      <c r="EGQ135" s="95"/>
      <c r="EGR135" s="95"/>
      <c r="EGS135" s="95"/>
      <c r="EGT135" s="95"/>
      <c r="EGU135" s="95"/>
      <c r="EGV135" s="95"/>
      <c r="EGW135" s="95"/>
      <c r="EGX135" s="95"/>
      <c r="EGY135" s="95"/>
      <c r="EGZ135" s="95"/>
      <c r="EHA135" s="95"/>
      <c r="EHB135" s="95"/>
      <c r="EHC135" s="95"/>
      <c r="EHD135" s="95"/>
      <c r="EHE135" s="95"/>
      <c r="EHF135" s="95"/>
      <c r="EHG135" s="95"/>
      <c r="EHH135" s="95"/>
      <c r="EHI135" s="95"/>
      <c r="EHJ135" s="95"/>
      <c r="EHK135" s="95"/>
      <c r="EHL135" s="95"/>
      <c r="EHM135" s="95"/>
      <c r="EHN135" s="95"/>
      <c r="EHO135" s="95"/>
      <c r="EHP135" s="95"/>
      <c r="EHQ135" s="95"/>
      <c r="EHR135" s="95"/>
      <c r="EHS135" s="95"/>
      <c r="EHT135" s="95"/>
      <c r="EHU135" s="95"/>
      <c r="EHV135" s="95"/>
      <c r="EHW135" s="95"/>
      <c r="EHX135" s="95"/>
      <c r="EHY135" s="95"/>
      <c r="EHZ135" s="95"/>
      <c r="EIA135" s="95"/>
      <c r="EIB135" s="95"/>
      <c r="EIC135" s="95"/>
      <c r="EID135" s="95"/>
      <c r="EIE135" s="95"/>
      <c r="EIF135" s="95"/>
      <c r="EIG135" s="95"/>
      <c r="EIH135" s="95"/>
      <c r="EII135" s="95"/>
      <c r="EIJ135" s="95"/>
      <c r="EIK135" s="95"/>
      <c r="EIL135" s="95"/>
      <c r="EIM135" s="95"/>
      <c r="EIN135" s="95"/>
      <c r="EIO135" s="95"/>
      <c r="EIP135" s="95"/>
      <c r="EIQ135" s="95"/>
      <c r="EIR135" s="95"/>
      <c r="EIS135" s="95"/>
      <c r="EIT135" s="95"/>
      <c r="EIU135" s="95"/>
      <c r="EIV135" s="95"/>
      <c r="EIW135" s="95"/>
      <c r="EIX135" s="95"/>
      <c r="EIY135" s="95"/>
      <c r="EIZ135" s="95"/>
      <c r="EJA135" s="95"/>
      <c r="EJB135" s="95"/>
      <c r="EJC135" s="95"/>
      <c r="EJD135" s="95"/>
      <c r="EJE135" s="95"/>
      <c r="EJF135" s="95"/>
      <c r="EJG135" s="95"/>
      <c r="EJH135" s="95"/>
      <c r="EJI135" s="95"/>
      <c r="EJJ135" s="95"/>
      <c r="EJK135" s="95"/>
      <c r="EJL135" s="95"/>
      <c r="EJM135" s="95"/>
      <c r="EJN135" s="95"/>
      <c r="EJO135" s="95"/>
      <c r="EJP135" s="95"/>
      <c r="EJQ135" s="95"/>
      <c r="EJR135" s="95"/>
      <c r="EJS135" s="95"/>
      <c r="EJT135" s="95"/>
      <c r="EJU135" s="95"/>
      <c r="EJV135" s="95"/>
      <c r="EJW135" s="95"/>
      <c r="EJX135" s="95"/>
      <c r="EJY135" s="95"/>
      <c r="EJZ135" s="95"/>
      <c r="EKA135" s="95"/>
      <c r="EKB135" s="95"/>
      <c r="EKC135" s="95"/>
      <c r="EKD135" s="95"/>
      <c r="EKE135" s="95"/>
      <c r="EKF135" s="95"/>
      <c r="EKG135" s="95"/>
      <c r="EKH135" s="95"/>
      <c r="EKI135" s="95"/>
      <c r="EKJ135" s="95"/>
      <c r="EKK135" s="95"/>
      <c r="EKL135" s="95"/>
      <c r="EKM135" s="95"/>
      <c r="EKN135" s="95"/>
      <c r="EKO135" s="95"/>
      <c r="EKP135" s="95"/>
      <c r="EKQ135" s="95"/>
      <c r="EKR135" s="95"/>
      <c r="EKS135" s="95"/>
      <c r="EKT135" s="95"/>
      <c r="EKU135" s="95"/>
      <c r="EKV135" s="95"/>
      <c r="EKW135" s="95"/>
      <c r="EKX135" s="95"/>
      <c r="EKY135" s="95"/>
      <c r="EKZ135" s="95"/>
      <c r="ELA135" s="95"/>
      <c r="ELB135" s="95"/>
      <c r="ELC135" s="95"/>
      <c r="ELD135" s="95"/>
      <c r="ELE135" s="95"/>
      <c r="ELF135" s="95"/>
      <c r="ELG135" s="95"/>
      <c r="ELH135" s="95"/>
      <c r="ELI135" s="95"/>
      <c r="ELJ135" s="95"/>
      <c r="ELK135" s="95"/>
      <c r="ELL135" s="95"/>
      <c r="ELM135" s="95"/>
      <c r="ELN135" s="95"/>
      <c r="ELO135" s="95"/>
      <c r="ELP135" s="95"/>
      <c r="ELQ135" s="95"/>
      <c r="ELR135" s="95"/>
      <c r="ELS135" s="95"/>
      <c r="ELT135" s="95"/>
      <c r="ELU135" s="95"/>
      <c r="ELV135" s="95"/>
      <c r="ELW135" s="95"/>
      <c r="ELX135" s="95"/>
      <c r="ELY135" s="95"/>
      <c r="ELZ135" s="95"/>
      <c r="EMA135" s="95"/>
      <c r="EMB135" s="95"/>
      <c r="EMC135" s="95"/>
      <c r="EMD135" s="95"/>
      <c r="EME135" s="95"/>
      <c r="EMF135" s="95"/>
      <c r="EMG135" s="95"/>
      <c r="EMH135" s="95"/>
      <c r="EMI135" s="95"/>
      <c r="EMJ135" s="95"/>
      <c r="EMK135" s="95"/>
      <c r="EML135" s="95"/>
      <c r="EMM135" s="95"/>
      <c r="EMN135" s="95"/>
      <c r="EMO135" s="95"/>
      <c r="EMP135" s="95"/>
      <c r="EMQ135" s="95"/>
      <c r="EMR135" s="95"/>
      <c r="EMS135" s="95"/>
      <c r="EMT135" s="95"/>
      <c r="EMU135" s="95"/>
      <c r="EMV135" s="95"/>
      <c r="EMW135" s="95"/>
      <c r="EMX135" s="95"/>
      <c r="EMY135" s="95"/>
      <c r="EMZ135" s="95"/>
      <c r="ENA135" s="95"/>
      <c r="ENB135" s="95"/>
      <c r="ENC135" s="95"/>
      <c r="END135" s="95"/>
      <c r="ENE135" s="95"/>
      <c r="ENF135" s="95"/>
      <c r="ENG135" s="95"/>
      <c r="ENH135" s="95"/>
      <c r="ENI135" s="95"/>
      <c r="ENJ135" s="95"/>
      <c r="ENK135" s="95"/>
      <c r="ENL135" s="95"/>
      <c r="ENM135" s="95"/>
      <c r="ENN135" s="95"/>
      <c r="ENO135" s="95"/>
      <c r="ENP135" s="95"/>
      <c r="ENQ135" s="95"/>
      <c r="ENR135" s="95"/>
      <c r="ENS135" s="95"/>
      <c r="ENT135" s="95"/>
      <c r="ENU135" s="95"/>
      <c r="ENV135" s="95"/>
      <c r="ENW135" s="95"/>
      <c r="ENX135" s="95"/>
      <c r="ENY135" s="95"/>
      <c r="ENZ135" s="95"/>
      <c r="EOA135" s="95"/>
      <c r="EOB135" s="95"/>
      <c r="EOC135" s="95"/>
      <c r="EOD135" s="95"/>
      <c r="EOE135" s="95"/>
      <c r="EOF135" s="95"/>
      <c r="EOG135" s="95"/>
      <c r="EOH135" s="95"/>
      <c r="EOI135" s="95"/>
      <c r="EOJ135" s="95"/>
      <c r="EOK135" s="95"/>
      <c r="EOL135" s="95"/>
      <c r="EOM135" s="95"/>
      <c r="EON135" s="95"/>
      <c r="EOO135" s="95"/>
      <c r="EOP135" s="95"/>
      <c r="EOQ135" s="95"/>
      <c r="EOR135" s="95"/>
      <c r="EOS135" s="95"/>
      <c r="EOT135" s="95"/>
      <c r="EOU135" s="95"/>
      <c r="EOV135" s="95"/>
      <c r="EOW135" s="95"/>
      <c r="EOX135" s="95"/>
      <c r="EOY135" s="95"/>
      <c r="EOZ135" s="95"/>
      <c r="EPA135" s="95"/>
      <c r="EPB135" s="95"/>
      <c r="EPC135" s="95"/>
      <c r="EPD135" s="95"/>
      <c r="EPE135" s="95"/>
      <c r="EPF135" s="95"/>
      <c r="EPG135" s="95"/>
      <c r="EPH135" s="95"/>
      <c r="EPI135" s="95"/>
      <c r="EPJ135" s="95"/>
      <c r="EPK135" s="95"/>
      <c r="EPL135" s="95"/>
      <c r="EPM135" s="95"/>
      <c r="EPN135" s="95"/>
      <c r="EPO135" s="95"/>
      <c r="EPP135" s="95"/>
      <c r="EPQ135" s="95"/>
      <c r="EPR135" s="95"/>
      <c r="EPS135" s="95"/>
      <c r="EPT135" s="95"/>
      <c r="EPU135" s="95"/>
      <c r="EPV135" s="95"/>
      <c r="EPW135" s="95"/>
      <c r="EPX135" s="95"/>
      <c r="EPY135" s="95"/>
      <c r="EPZ135" s="95"/>
      <c r="EQA135" s="95"/>
      <c r="EQB135" s="95"/>
      <c r="EQC135" s="95"/>
      <c r="EQD135" s="95"/>
      <c r="EQE135" s="95"/>
      <c r="EQF135" s="95"/>
      <c r="EQG135" s="95"/>
      <c r="EQH135" s="95"/>
      <c r="EQI135" s="95"/>
      <c r="EQJ135" s="95"/>
      <c r="EQK135" s="95"/>
      <c r="EQL135" s="95"/>
      <c r="EQM135" s="95"/>
      <c r="EQN135" s="95"/>
      <c r="EQO135" s="95"/>
      <c r="EQP135" s="95"/>
      <c r="EQQ135" s="95"/>
      <c r="EQR135" s="95"/>
      <c r="EQS135" s="95"/>
      <c r="EQT135" s="95"/>
      <c r="EQU135" s="95"/>
      <c r="EQV135" s="95"/>
      <c r="EQW135" s="95"/>
      <c r="EQX135" s="95"/>
      <c r="EQY135" s="95"/>
      <c r="EQZ135" s="95"/>
      <c r="ERA135" s="95"/>
      <c r="ERB135" s="95"/>
      <c r="ERC135" s="95"/>
      <c r="ERD135" s="95"/>
      <c r="ERE135" s="95"/>
      <c r="ERF135" s="95"/>
      <c r="ERG135" s="95"/>
      <c r="ERH135" s="95"/>
      <c r="ERI135" s="95"/>
      <c r="ERJ135" s="95"/>
      <c r="ERK135" s="95"/>
      <c r="ERL135" s="95"/>
      <c r="ERM135" s="95"/>
      <c r="ERN135" s="95"/>
      <c r="ERO135" s="95"/>
      <c r="ERP135" s="95"/>
      <c r="ERQ135" s="95"/>
      <c r="ERR135" s="95"/>
      <c r="ERS135" s="95"/>
      <c r="ERT135" s="95"/>
      <c r="ERU135" s="95"/>
      <c r="ERV135" s="95"/>
      <c r="ERW135" s="95"/>
      <c r="ERX135" s="95"/>
      <c r="ERY135" s="95"/>
      <c r="ERZ135" s="95"/>
      <c r="ESA135" s="95"/>
      <c r="ESB135" s="95"/>
      <c r="ESC135" s="95"/>
      <c r="ESD135" s="95"/>
      <c r="ESE135" s="95"/>
      <c r="ESF135" s="95"/>
      <c r="ESG135" s="95"/>
      <c r="ESH135" s="95"/>
      <c r="ESI135" s="95"/>
      <c r="ESJ135" s="95"/>
      <c r="ESK135" s="95"/>
      <c r="ESL135" s="95"/>
      <c r="ESM135" s="95"/>
      <c r="ESN135" s="95"/>
      <c r="ESO135" s="95"/>
      <c r="ESP135" s="95"/>
      <c r="ESQ135" s="95"/>
      <c r="ESR135" s="95"/>
      <c r="ESS135" s="95"/>
      <c r="EST135" s="95"/>
      <c r="ESU135" s="95"/>
      <c r="ESV135" s="95"/>
      <c r="ESW135" s="95"/>
      <c r="ESX135" s="95"/>
      <c r="ESY135" s="95"/>
      <c r="ESZ135" s="95"/>
      <c r="ETA135" s="95"/>
      <c r="ETB135" s="95"/>
      <c r="ETC135" s="95"/>
      <c r="ETD135" s="95"/>
      <c r="ETE135" s="95"/>
      <c r="ETF135" s="95"/>
      <c r="ETG135" s="95"/>
      <c r="ETH135" s="95"/>
      <c r="ETI135" s="95"/>
      <c r="ETJ135" s="95"/>
      <c r="ETK135" s="95"/>
      <c r="ETL135" s="95"/>
      <c r="ETM135" s="95"/>
      <c r="ETN135" s="95"/>
      <c r="ETO135" s="95"/>
      <c r="ETP135" s="95"/>
      <c r="ETQ135" s="95"/>
      <c r="ETR135" s="95"/>
      <c r="ETS135" s="95"/>
      <c r="ETT135" s="95"/>
      <c r="ETU135" s="95"/>
      <c r="ETV135" s="95"/>
      <c r="ETW135" s="95"/>
      <c r="ETX135" s="95"/>
      <c r="ETY135" s="95"/>
      <c r="ETZ135" s="95"/>
      <c r="EUA135" s="95"/>
      <c r="EUB135" s="95"/>
      <c r="EUC135" s="95"/>
      <c r="EUD135" s="95"/>
      <c r="EUE135" s="95"/>
      <c r="EUF135" s="95"/>
      <c r="EUG135" s="95"/>
      <c r="EUH135" s="95"/>
      <c r="EUI135" s="95"/>
      <c r="EUJ135" s="95"/>
      <c r="EUK135" s="95"/>
      <c r="EUL135" s="95"/>
      <c r="EUM135" s="95"/>
      <c r="EUN135" s="95"/>
      <c r="EUO135" s="95"/>
      <c r="EUP135" s="95"/>
      <c r="EUQ135" s="95"/>
      <c r="EUR135" s="95"/>
      <c r="EUS135" s="95"/>
      <c r="EUT135" s="95"/>
      <c r="EUU135" s="95"/>
      <c r="EUV135" s="95"/>
      <c r="EUW135" s="95"/>
      <c r="EUX135" s="95"/>
      <c r="EUY135" s="95"/>
      <c r="EUZ135" s="95"/>
      <c r="EVA135" s="95"/>
      <c r="EVB135" s="95"/>
      <c r="EVC135" s="95"/>
      <c r="EVD135" s="95"/>
      <c r="EVE135" s="95"/>
      <c r="EVF135" s="95"/>
      <c r="EVG135" s="95"/>
      <c r="EVH135" s="95"/>
      <c r="EVI135" s="95"/>
      <c r="EVJ135" s="95"/>
      <c r="EVK135" s="95"/>
      <c r="EVL135" s="95"/>
      <c r="EVM135" s="95"/>
      <c r="EVN135" s="95"/>
      <c r="EVO135" s="95"/>
      <c r="EVP135" s="95"/>
      <c r="EVQ135" s="95"/>
      <c r="EVR135" s="95"/>
      <c r="EVS135" s="95"/>
      <c r="EVT135" s="95"/>
      <c r="EVU135" s="95"/>
      <c r="EVV135" s="95"/>
      <c r="EVW135" s="95"/>
      <c r="EVX135" s="95"/>
      <c r="EVY135" s="95"/>
      <c r="EVZ135" s="95"/>
      <c r="EWA135" s="95"/>
      <c r="EWB135" s="95"/>
      <c r="EWC135" s="95"/>
      <c r="EWD135" s="95"/>
      <c r="EWE135" s="95"/>
      <c r="EWF135" s="95"/>
      <c r="EWG135" s="95"/>
      <c r="EWH135" s="95"/>
      <c r="EWI135" s="95"/>
      <c r="EWJ135" s="95"/>
      <c r="EWK135" s="95"/>
      <c r="EWL135" s="95"/>
      <c r="EWM135" s="95"/>
      <c r="EWN135" s="95"/>
      <c r="EWO135" s="95"/>
      <c r="EWP135" s="95"/>
      <c r="EWQ135" s="95"/>
      <c r="EWR135" s="95"/>
      <c r="EWS135" s="95"/>
      <c r="EWT135" s="95"/>
      <c r="EWU135" s="95"/>
      <c r="EWV135" s="95"/>
      <c r="EWW135" s="95"/>
      <c r="EWX135" s="95"/>
      <c r="EWY135" s="95"/>
      <c r="EWZ135" s="95"/>
      <c r="EXA135" s="95"/>
      <c r="EXB135" s="95"/>
      <c r="EXC135" s="95"/>
      <c r="EXD135" s="95"/>
      <c r="EXE135" s="95"/>
      <c r="EXF135" s="95"/>
      <c r="EXG135" s="95"/>
      <c r="EXH135" s="95"/>
      <c r="EXI135" s="95"/>
      <c r="EXJ135" s="95"/>
      <c r="EXK135" s="95"/>
      <c r="EXL135" s="95"/>
      <c r="EXM135" s="95"/>
      <c r="EXN135" s="95"/>
      <c r="EXO135" s="95"/>
      <c r="EXP135" s="95"/>
      <c r="EXQ135" s="95"/>
      <c r="EXR135" s="95"/>
      <c r="EXS135" s="95"/>
      <c r="EXT135" s="95"/>
      <c r="EXU135" s="95"/>
      <c r="EXV135" s="95"/>
      <c r="EXW135" s="95"/>
      <c r="EXX135" s="95"/>
      <c r="EXY135" s="95"/>
      <c r="EXZ135" s="95"/>
      <c r="EYA135" s="95"/>
      <c r="EYB135" s="95"/>
      <c r="EYC135" s="95"/>
      <c r="EYD135" s="95"/>
      <c r="EYE135" s="95"/>
      <c r="EYF135" s="95"/>
      <c r="EYG135" s="95"/>
      <c r="EYH135" s="95"/>
      <c r="EYI135" s="95"/>
      <c r="EYJ135" s="95"/>
      <c r="EYK135" s="95"/>
      <c r="EYL135" s="95"/>
      <c r="EYM135" s="95"/>
      <c r="EYN135" s="95"/>
      <c r="EYO135" s="95"/>
      <c r="EYP135" s="95"/>
      <c r="EYQ135" s="95"/>
      <c r="EYR135" s="95"/>
      <c r="EYS135" s="95"/>
      <c r="EYT135" s="95"/>
      <c r="EYU135" s="95"/>
      <c r="EYV135" s="95"/>
      <c r="EYW135" s="95"/>
      <c r="EYX135" s="95"/>
      <c r="EYY135" s="95"/>
      <c r="EYZ135" s="95"/>
      <c r="EZA135" s="95"/>
      <c r="EZB135" s="95"/>
      <c r="EZC135" s="95"/>
      <c r="EZD135" s="95"/>
      <c r="EZE135" s="95"/>
      <c r="EZF135" s="95"/>
      <c r="EZG135" s="95"/>
      <c r="EZH135" s="95"/>
      <c r="EZI135" s="95"/>
      <c r="EZJ135" s="95"/>
      <c r="EZK135" s="95"/>
      <c r="EZL135" s="95"/>
      <c r="EZM135" s="95"/>
      <c r="EZN135" s="95"/>
      <c r="EZO135" s="95"/>
      <c r="EZP135" s="95"/>
      <c r="EZQ135" s="95"/>
      <c r="EZR135" s="95"/>
      <c r="EZS135" s="95"/>
      <c r="EZT135" s="95"/>
      <c r="EZU135" s="95"/>
      <c r="EZV135" s="95"/>
      <c r="EZW135" s="95"/>
      <c r="EZX135" s="95"/>
      <c r="EZY135" s="95"/>
      <c r="EZZ135" s="95"/>
      <c r="FAA135" s="95"/>
      <c r="FAB135" s="95"/>
      <c r="FAC135" s="95"/>
      <c r="FAD135" s="95"/>
      <c r="FAE135" s="95"/>
      <c r="FAF135" s="95"/>
      <c r="FAG135" s="95"/>
      <c r="FAH135" s="95"/>
      <c r="FAI135" s="95"/>
      <c r="FAJ135" s="95"/>
      <c r="FAK135" s="95"/>
      <c r="FAL135" s="95"/>
      <c r="FAM135" s="95"/>
      <c r="FAN135" s="95"/>
      <c r="FAO135" s="95"/>
      <c r="FAP135" s="95"/>
      <c r="FAQ135" s="95"/>
      <c r="FAR135" s="95"/>
      <c r="FAS135" s="95"/>
      <c r="FAT135" s="95"/>
      <c r="FAU135" s="95"/>
      <c r="FAV135" s="95"/>
      <c r="FAW135" s="95"/>
      <c r="FAX135" s="95"/>
      <c r="FAY135" s="95"/>
      <c r="FAZ135" s="95"/>
      <c r="FBA135" s="95"/>
      <c r="FBB135" s="95"/>
      <c r="FBC135" s="95"/>
      <c r="FBD135" s="95"/>
      <c r="FBE135" s="95"/>
      <c r="FBF135" s="95"/>
      <c r="FBG135" s="95"/>
      <c r="FBH135" s="95"/>
      <c r="FBI135" s="95"/>
      <c r="FBJ135" s="95"/>
      <c r="FBK135" s="95"/>
      <c r="FBL135" s="95"/>
      <c r="FBM135" s="95"/>
      <c r="FBN135" s="95"/>
      <c r="FBO135" s="95"/>
      <c r="FBP135" s="95"/>
      <c r="FBQ135" s="95"/>
      <c r="FBR135" s="95"/>
      <c r="FBS135" s="95"/>
      <c r="FBT135" s="95"/>
      <c r="FBU135" s="95"/>
      <c r="FBV135" s="95"/>
      <c r="FBW135" s="95"/>
      <c r="FBX135" s="95"/>
      <c r="FBY135" s="95"/>
      <c r="FBZ135" s="95"/>
      <c r="FCA135" s="95"/>
      <c r="FCB135" s="95"/>
      <c r="FCC135" s="95"/>
      <c r="FCD135" s="95"/>
      <c r="FCE135" s="95"/>
      <c r="FCF135" s="95"/>
      <c r="FCG135" s="95"/>
      <c r="FCH135" s="95"/>
      <c r="FCI135" s="95"/>
      <c r="FCJ135" s="95"/>
      <c r="FCK135" s="95"/>
      <c r="FCL135" s="95"/>
      <c r="FCM135" s="95"/>
      <c r="FCN135" s="95"/>
      <c r="FCO135" s="95"/>
      <c r="FCP135" s="95"/>
      <c r="FCQ135" s="95"/>
      <c r="FCR135" s="95"/>
      <c r="FCS135" s="95"/>
      <c r="FCT135" s="95"/>
      <c r="FCU135" s="95"/>
      <c r="FCV135" s="95"/>
      <c r="FCW135" s="95"/>
      <c r="FCX135" s="95"/>
      <c r="FCY135" s="95"/>
      <c r="FCZ135" s="95"/>
      <c r="FDA135" s="95"/>
      <c r="FDB135" s="95"/>
      <c r="FDC135" s="95"/>
      <c r="FDD135" s="95"/>
      <c r="FDE135" s="95"/>
      <c r="FDF135" s="95"/>
      <c r="FDG135" s="95"/>
      <c r="FDH135" s="95"/>
      <c r="FDI135" s="95"/>
      <c r="FDJ135" s="95"/>
      <c r="FDK135" s="95"/>
      <c r="FDL135" s="95"/>
      <c r="FDM135" s="95"/>
      <c r="FDN135" s="95"/>
      <c r="FDO135" s="95"/>
      <c r="FDP135" s="95"/>
      <c r="FDQ135" s="95"/>
      <c r="FDR135" s="95"/>
      <c r="FDS135" s="95"/>
      <c r="FDT135" s="95"/>
      <c r="FDU135" s="95"/>
      <c r="FDV135" s="95"/>
      <c r="FDW135" s="95"/>
      <c r="FDX135" s="95"/>
      <c r="FDY135" s="95"/>
      <c r="FDZ135" s="95"/>
      <c r="FEA135" s="95"/>
      <c r="FEB135" s="95"/>
      <c r="FEC135" s="95"/>
      <c r="FED135" s="95"/>
      <c r="FEE135" s="95"/>
      <c r="FEF135" s="95"/>
      <c r="FEG135" s="95"/>
      <c r="FEH135" s="95"/>
      <c r="FEI135" s="95"/>
      <c r="FEJ135" s="95"/>
      <c r="FEK135" s="95"/>
      <c r="FEL135" s="95"/>
      <c r="FEM135" s="95"/>
      <c r="FEN135" s="95"/>
      <c r="FEO135" s="95"/>
      <c r="FEP135" s="95"/>
      <c r="FEQ135" s="95"/>
      <c r="FER135" s="95"/>
      <c r="FES135" s="95"/>
      <c r="FET135" s="95"/>
      <c r="FEU135" s="95"/>
      <c r="FEV135" s="95"/>
      <c r="FEW135" s="95"/>
      <c r="FEX135" s="95"/>
      <c r="FEY135" s="95"/>
      <c r="FEZ135" s="95"/>
      <c r="FFA135" s="95"/>
      <c r="FFB135" s="95"/>
      <c r="FFC135" s="95"/>
      <c r="FFD135" s="95"/>
      <c r="FFE135" s="95"/>
      <c r="FFF135" s="95"/>
      <c r="FFG135" s="95"/>
      <c r="FFH135" s="95"/>
      <c r="FFI135" s="95"/>
      <c r="FFJ135" s="95"/>
      <c r="FFK135" s="95"/>
      <c r="FFL135" s="95"/>
      <c r="FFM135" s="95"/>
      <c r="FFN135" s="95"/>
      <c r="FFO135" s="95"/>
      <c r="FFP135" s="95"/>
      <c r="FFQ135" s="95"/>
      <c r="FFR135" s="95"/>
      <c r="FFS135" s="95"/>
      <c r="FFT135" s="95"/>
      <c r="FFU135" s="95"/>
      <c r="FFV135" s="95"/>
      <c r="FFW135" s="95"/>
      <c r="FFX135" s="95"/>
      <c r="FFY135" s="95"/>
      <c r="FFZ135" s="95"/>
      <c r="FGA135" s="95"/>
      <c r="FGB135" s="95"/>
      <c r="FGC135" s="95"/>
      <c r="FGD135" s="95"/>
      <c r="FGE135" s="95"/>
      <c r="FGF135" s="95"/>
      <c r="FGG135" s="95"/>
      <c r="FGH135" s="95"/>
      <c r="FGI135" s="95"/>
      <c r="FGJ135" s="95"/>
      <c r="FGK135" s="95"/>
      <c r="FGL135" s="95"/>
      <c r="FGM135" s="95"/>
      <c r="FGN135" s="95"/>
      <c r="FGO135" s="95"/>
      <c r="FGP135" s="95"/>
      <c r="FGQ135" s="95"/>
      <c r="FGR135" s="95"/>
      <c r="FGS135" s="95"/>
      <c r="FGT135" s="95"/>
      <c r="FGU135" s="95"/>
      <c r="FGV135" s="95"/>
      <c r="FGW135" s="95"/>
      <c r="FGX135" s="95"/>
      <c r="FGY135" s="95"/>
      <c r="FGZ135" s="95"/>
      <c r="FHA135" s="95"/>
      <c r="FHB135" s="95"/>
      <c r="FHC135" s="95"/>
      <c r="FHD135" s="95"/>
      <c r="FHE135" s="95"/>
      <c r="FHF135" s="95"/>
      <c r="FHG135" s="95"/>
      <c r="FHH135" s="95"/>
      <c r="FHI135" s="95"/>
      <c r="FHJ135" s="95"/>
      <c r="FHK135" s="95"/>
      <c r="FHL135" s="95"/>
      <c r="FHM135" s="95"/>
      <c r="FHN135" s="95"/>
      <c r="FHO135" s="95"/>
      <c r="FHP135" s="95"/>
      <c r="FHQ135" s="95"/>
      <c r="FHR135" s="95"/>
      <c r="FHS135" s="95"/>
      <c r="FHT135" s="95"/>
      <c r="FHU135" s="95"/>
      <c r="FHV135" s="95"/>
      <c r="FHW135" s="95"/>
      <c r="FHX135" s="95"/>
      <c r="FHY135" s="95"/>
      <c r="FHZ135" s="95"/>
      <c r="FIA135" s="95"/>
      <c r="FIB135" s="95"/>
      <c r="FIC135" s="95"/>
      <c r="FID135" s="95"/>
      <c r="FIE135" s="95"/>
      <c r="FIF135" s="95"/>
      <c r="FIG135" s="95"/>
      <c r="FIH135" s="95"/>
      <c r="FII135" s="95"/>
      <c r="FIJ135" s="95"/>
      <c r="FIK135" s="95"/>
      <c r="FIL135" s="95"/>
      <c r="FIM135" s="95"/>
      <c r="FIN135" s="95"/>
      <c r="FIO135" s="95"/>
      <c r="FIP135" s="95"/>
      <c r="FIQ135" s="95"/>
      <c r="FIR135" s="95"/>
      <c r="FIS135" s="95"/>
      <c r="FIT135" s="95"/>
      <c r="FIU135" s="95"/>
      <c r="FIV135" s="95"/>
      <c r="FIW135" s="95"/>
      <c r="FIX135" s="95"/>
      <c r="FIY135" s="95"/>
      <c r="FIZ135" s="95"/>
      <c r="FJA135" s="95"/>
      <c r="FJB135" s="95"/>
      <c r="FJC135" s="95"/>
      <c r="FJD135" s="95"/>
      <c r="FJE135" s="95"/>
      <c r="FJF135" s="95"/>
      <c r="FJG135" s="95"/>
      <c r="FJH135" s="95"/>
      <c r="FJI135" s="95"/>
      <c r="FJJ135" s="95"/>
      <c r="FJK135" s="95"/>
      <c r="FJL135" s="95"/>
      <c r="FJM135" s="95"/>
      <c r="FJN135" s="95"/>
      <c r="FJO135" s="95"/>
      <c r="FJP135" s="95"/>
      <c r="FJQ135" s="95"/>
      <c r="FJR135" s="95"/>
      <c r="FJS135" s="95"/>
      <c r="FJT135" s="95"/>
      <c r="FJU135" s="95"/>
      <c r="FJV135" s="95"/>
      <c r="FJW135" s="95"/>
      <c r="FJX135" s="95"/>
      <c r="FJY135" s="95"/>
      <c r="FJZ135" s="95"/>
      <c r="FKA135" s="95"/>
      <c r="FKB135" s="95"/>
      <c r="FKC135" s="95"/>
      <c r="FKD135" s="95"/>
      <c r="FKE135" s="95"/>
      <c r="FKF135" s="95"/>
      <c r="FKG135" s="95"/>
      <c r="FKH135" s="95"/>
      <c r="FKI135" s="95"/>
      <c r="FKJ135" s="95"/>
      <c r="FKK135" s="95"/>
      <c r="FKL135" s="95"/>
      <c r="FKM135" s="95"/>
      <c r="FKN135" s="95"/>
      <c r="FKO135" s="95"/>
      <c r="FKP135" s="95"/>
      <c r="FKQ135" s="95"/>
      <c r="FKR135" s="95"/>
      <c r="FKS135" s="95"/>
      <c r="FKT135" s="95"/>
      <c r="FKU135" s="95"/>
      <c r="FKV135" s="95"/>
      <c r="FKW135" s="95"/>
      <c r="FKX135" s="95"/>
      <c r="FKY135" s="95"/>
      <c r="FKZ135" s="95"/>
      <c r="FLA135" s="95"/>
      <c r="FLB135" s="95"/>
      <c r="FLC135" s="95"/>
      <c r="FLD135" s="95"/>
      <c r="FLE135" s="95"/>
      <c r="FLF135" s="95"/>
      <c r="FLG135" s="95"/>
      <c r="FLH135" s="95"/>
      <c r="FLI135" s="95"/>
      <c r="FLJ135" s="95"/>
      <c r="FLK135" s="95"/>
      <c r="FLL135" s="95"/>
      <c r="FLM135" s="95"/>
      <c r="FLN135" s="95"/>
      <c r="FLO135" s="95"/>
      <c r="FLP135" s="95"/>
      <c r="FLQ135" s="95"/>
      <c r="FLR135" s="95"/>
      <c r="FLS135" s="95"/>
      <c r="FLT135" s="95"/>
      <c r="FLU135" s="95"/>
      <c r="FLV135" s="95"/>
      <c r="FLW135" s="95"/>
      <c r="FLX135" s="95"/>
      <c r="FLY135" s="95"/>
      <c r="FLZ135" s="95"/>
      <c r="FMA135" s="95"/>
      <c r="FMB135" s="95"/>
      <c r="FMC135" s="95"/>
      <c r="FMD135" s="95"/>
      <c r="FME135" s="95"/>
      <c r="FMF135" s="95"/>
      <c r="FMG135" s="95"/>
      <c r="FMH135" s="95"/>
      <c r="FMI135" s="95"/>
      <c r="FMJ135" s="95"/>
      <c r="FMK135" s="95"/>
      <c r="FML135" s="95"/>
      <c r="FMM135" s="95"/>
      <c r="FMN135" s="95"/>
      <c r="FMO135" s="95"/>
      <c r="FMP135" s="95"/>
      <c r="FMQ135" s="95"/>
      <c r="FMR135" s="95"/>
      <c r="FMS135" s="95"/>
      <c r="FMT135" s="95"/>
      <c r="FMU135" s="95"/>
      <c r="FMV135" s="95"/>
      <c r="FMW135" s="95"/>
      <c r="FMX135" s="95"/>
      <c r="FMY135" s="95"/>
      <c r="FMZ135" s="95"/>
      <c r="FNA135" s="95"/>
      <c r="FNB135" s="95"/>
      <c r="FNC135" s="95"/>
      <c r="FND135" s="95"/>
      <c r="FNE135" s="95"/>
      <c r="FNF135" s="95"/>
      <c r="FNG135" s="95"/>
      <c r="FNH135" s="95"/>
      <c r="FNI135" s="95"/>
      <c r="FNJ135" s="95"/>
      <c r="FNK135" s="95"/>
      <c r="FNL135" s="95"/>
      <c r="FNM135" s="95"/>
      <c r="FNN135" s="95"/>
      <c r="FNO135" s="95"/>
      <c r="FNP135" s="95"/>
      <c r="FNQ135" s="95"/>
      <c r="FNR135" s="95"/>
      <c r="FNS135" s="95"/>
      <c r="FNT135" s="95"/>
      <c r="FNU135" s="95"/>
      <c r="FNV135" s="95"/>
      <c r="FNW135" s="95"/>
      <c r="FNX135" s="95"/>
      <c r="FNY135" s="95"/>
      <c r="FNZ135" s="95"/>
      <c r="FOA135" s="95"/>
      <c r="FOB135" s="95"/>
      <c r="FOC135" s="95"/>
      <c r="FOD135" s="95"/>
      <c r="FOE135" s="95"/>
      <c r="FOF135" s="95"/>
      <c r="FOG135" s="95"/>
      <c r="FOH135" s="95"/>
      <c r="FOI135" s="95"/>
      <c r="FOJ135" s="95"/>
      <c r="FOK135" s="95"/>
      <c r="FOL135" s="95"/>
      <c r="FOM135" s="95"/>
      <c r="FON135" s="95"/>
      <c r="FOO135" s="95"/>
      <c r="FOP135" s="95"/>
      <c r="FOQ135" s="95"/>
      <c r="FOR135" s="95"/>
      <c r="FOS135" s="95"/>
      <c r="FOT135" s="95"/>
      <c r="FOU135" s="95"/>
      <c r="FOV135" s="95"/>
      <c r="FOW135" s="95"/>
      <c r="FOX135" s="95"/>
      <c r="FOY135" s="95"/>
      <c r="FOZ135" s="95"/>
      <c r="FPA135" s="95"/>
      <c r="FPB135" s="95"/>
      <c r="FPC135" s="95"/>
      <c r="FPD135" s="95"/>
      <c r="FPE135" s="95"/>
      <c r="FPF135" s="95"/>
      <c r="FPG135" s="95"/>
      <c r="FPH135" s="95"/>
      <c r="FPI135" s="95"/>
      <c r="FPJ135" s="95"/>
      <c r="FPK135" s="95"/>
      <c r="FPL135" s="95"/>
      <c r="FPM135" s="95"/>
      <c r="FPN135" s="95"/>
      <c r="FPO135" s="95"/>
      <c r="FPP135" s="95"/>
      <c r="FPQ135" s="95"/>
      <c r="FPR135" s="95"/>
      <c r="FPS135" s="95"/>
      <c r="FPT135" s="95"/>
      <c r="FPU135" s="95"/>
      <c r="FPV135" s="95"/>
      <c r="FPW135" s="95"/>
      <c r="FPX135" s="95"/>
      <c r="FPY135" s="95"/>
      <c r="FPZ135" s="95"/>
      <c r="FQA135" s="95"/>
      <c r="FQB135" s="95"/>
      <c r="FQC135" s="95"/>
      <c r="FQD135" s="95"/>
      <c r="FQE135" s="95"/>
      <c r="FQF135" s="95"/>
      <c r="FQG135" s="95"/>
      <c r="FQH135" s="95"/>
      <c r="FQI135" s="95"/>
      <c r="FQJ135" s="95"/>
      <c r="FQK135" s="95"/>
      <c r="FQL135" s="95"/>
      <c r="FQM135" s="95"/>
      <c r="FQN135" s="95"/>
      <c r="FQO135" s="95"/>
      <c r="FQP135" s="95"/>
      <c r="FQQ135" s="95"/>
      <c r="FQR135" s="95"/>
      <c r="FQS135" s="95"/>
      <c r="FQT135" s="95"/>
      <c r="FQU135" s="95"/>
      <c r="FQV135" s="95"/>
      <c r="FQW135" s="95"/>
      <c r="FQX135" s="95"/>
      <c r="FQY135" s="95"/>
      <c r="FQZ135" s="95"/>
      <c r="FRA135" s="95"/>
      <c r="FRB135" s="95"/>
      <c r="FRC135" s="95"/>
      <c r="FRD135" s="95"/>
      <c r="FRE135" s="95"/>
      <c r="FRF135" s="95"/>
      <c r="FRG135" s="95"/>
      <c r="FRH135" s="95"/>
      <c r="FRI135" s="95"/>
      <c r="FRJ135" s="95"/>
      <c r="FRK135" s="95"/>
      <c r="FRL135" s="95"/>
      <c r="FRM135" s="95"/>
      <c r="FRN135" s="95"/>
      <c r="FRO135" s="95"/>
      <c r="FRP135" s="95"/>
      <c r="FRQ135" s="95"/>
      <c r="FRR135" s="95"/>
      <c r="FRS135" s="95"/>
      <c r="FRT135" s="95"/>
      <c r="FRU135" s="95"/>
      <c r="FRV135" s="95"/>
      <c r="FRW135" s="95"/>
      <c r="FRX135" s="95"/>
      <c r="FRY135" s="95"/>
      <c r="FRZ135" s="95"/>
      <c r="FSA135" s="95"/>
      <c r="FSB135" s="95"/>
      <c r="FSC135" s="95"/>
      <c r="FSD135" s="95"/>
      <c r="FSE135" s="95"/>
      <c r="FSF135" s="95"/>
      <c r="FSG135" s="95"/>
      <c r="FSH135" s="95"/>
      <c r="FSI135" s="95"/>
      <c r="FSJ135" s="95"/>
      <c r="FSK135" s="95"/>
      <c r="FSL135" s="95"/>
      <c r="FSM135" s="95"/>
      <c r="FSN135" s="95"/>
      <c r="FSO135" s="95"/>
      <c r="FSP135" s="95"/>
      <c r="FSQ135" s="95"/>
      <c r="FSR135" s="95"/>
      <c r="FSS135" s="95"/>
      <c r="FST135" s="95"/>
      <c r="FSU135" s="95"/>
      <c r="FSV135" s="95"/>
      <c r="FSW135" s="95"/>
      <c r="FSX135" s="95"/>
      <c r="FSY135" s="95"/>
      <c r="FSZ135" s="95"/>
      <c r="FTA135" s="95"/>
      <c r="FTB135" s="95"/>
      <c r="FTC135" s="95"/>
      <c r="FTD135" s="95"/>
      <c r="FTE135" s="95"/>
      <c r="FTF135" s="95"/>
      <c r="FTG135" s="95"/>
      <c r="FTH135" s="95"/>
      <c r="FTI135" s="95"/>
      <c r="FTJ135" s="95"/>
      <c r="FTK135" s="95"/>
      <c r="FTL135" s="95"/>
      <c r="FTM135" s="95"/>
      <c r="FTN135" s="95"/>
      <c r="FTO135" s="95"/>
      <c r="FTP135" s="95"/>
      <c r="FTQ135" s="95"/>
      <c r="FTR135" s="95"/>
      <c r="FTS135" s="95"/>
      <c r="FTT135" s="95"/>
      <c r="FTU135" s="95"/>
      <c r="FTV135" s="95"/>
      <c r="FTW135" s="95"/>
      <c r="FTX135" s="95"/>
      <c r="FTY135" s="95"/>
      <c r="FTZ135" s="95"/>
      <c r="FUA135" s="95"/>
      <c r="FUB135" s="95"/>
      <c r="FUC135" s="95"/>
      <c r="FUD135" s="95"/>
      <c r="FUE135" s="95"/>
      <c r="FUF135" s="95"/>
      <c r="FUG135" s="95"/>
      <c r="FUH135" s="95"/>
      <c r="FUI135" s="95"/>
      <c r="FUJ135" s="95"/>
      <c r="FUK135" s="95"/>
      <c r="FUL135" s="95"/>
      <c r="FUM135" s="95"/>
      <c r="FUN135" s="95"/>
      <c r="FUO135" s="95"/>
      <c r="FUP135" s="95"/>
      <c r="FUQ135" s="95"/>
      <c r="FUR135" s="95"/>
      <c r="FUS135" s="95"/>
      <c r="FUT135" s="95"/>
      <c r="FUU135" s="95"/>
      <c r="FUV135" s="95"/>
      <c r="FUW135" s="95"/>
      <c r="FUX135" s="95"/>
      <c r="FUY135" s="95"/>
      <c r="FUZ135" s="95"/>
      <c r="FVA135" s="95"/>
      <c r="FVB135" s="95"/>
      <c r="FVC135" s="95"/>
      <c r="FVD135" s="95"/>
      <c r="FVE135" s="95"/>
      <c r="FVF135" s="95"/>
      <c r="FVG135" s="95"/>
      <c r="FVH135" s="95"/>
      <c r="FVI135" s="95"/>
      <c r="FVJ135" s="95"/>
      <c r="FVK135" s="95"/>
      <c r="FVL135" s="95"/>
      <c r="FVM135" s="95"/>
      <c r="FVN135" s="95"/>
      <c r="FVO135" s="95"/>
      <c r="FVP135" s="95"/>
      <c r="FVQ135" s="95"/>
      <c r="FVR135" s="95"/>
      <c r="FVS135" s="95"/>
      <c r="FVT135" s="95"/>
      <c r="FVU135" s="95"/>
      <c r="FVV135" s="95"/>
      <c r="FVW135" s="95"/>
      <c r="FVX135" s="95"/>
      <c r="FVY135" s="95"/>
      <c r="FVZ135" s="95"/>
      <c r="FWA135" s="95"/>
      <c r="FWB135" s="95"/>
      <c r="FWC135" s="95"/>
      <c r="FWD135" s="95"/>
      <c r="FWE135" s="95"/>
      <c r="FWF135" s="95"/>
      <c r="FWG135" s="95"/>
      <c r="FWH135" s="95"/>
      <c r="FWI135" s="95"/>
      <c r="FWJ135" s="95"/>
      <c r="FWK135" s="95"/>
      <c r="FWL135" s="95"/>
      <c r="FWM135" s="95"/>
      <c r="FWN135" s="95"/>
      <c r="FWO135" s="95"/>
      <c r="FWP135" s="95"/>
      <c r="FWQ135" s="95"/>
      <c r="FWR135" s="95"/>
      <c r="FWS135" s="95"/>
      <c r="FWT135" s="95"/>
      <c r="FWU135" s="95"/>
      <c r="FWV135" s="95"/>
      <c r="FWW135" s="95"/>
      <c r="FWX135" s="95"/>
      <c r="FWY135" s="95"/>
      <c r="FWZ135" s="95"/>
      <c r="FXA135" s="95"/>
      <c r="FXB135" s="95"/>
      <c r="FXC135" s="95"/>
      <c r="FXD135" s="95"/>
      <c r="FXE135" s="95"/>
      <c r="FXF135" s="95"/>
      <c r="FXG135" s="95"/>
      <c r="FXH135" s="95"/>
      <c r="FXI135" s="95"/>
      <c r="FXJ135" s="95"/>
      <c r="FXK135" s="95"/>
      <c r="FXL135" s="95"/>
      <c r="FXM135" s="95"/>
      <c r="FXN135" s="95"/>
      <c r="FXO135" s="95"/>
      <c r="FXP135" s="95"/>
      <c r="FXQ135" s="95"/>
      <c r="FXR135" s="95"/>
      <c r="FXS135" s="95"/>
      <c r="FXT135" s="95"/>
      <c r="FXU135" s="95"/>
      <c r="FXV135" s="95"/>
      <c r="FXW135" s="95"/>
      <c r="FXX135" s="95"/>
      <c r="FXY135" s="95"/>
      <c r="FXZ135" s="95"/>
      <c r="FYA135" s="95"/>
      <c r="FYB135" s="95"/>
      <c r="FYC135" s="95"/>
      <c r="FYD135" s="95"/>
      <c r="FYE135" s="95"/>
      <c r="FYF135" s="95"/>
      <c r="FYG135" s="95"/>
      <c r="FYH135" s="95"/>
      <c r="FYI135" s="95"/>
      <c r="FYJ135" s="95"/>
      <c r="FYK135" s="95"/>
      <c r="FYL135" s="95"/>
      <c r="FYM135" s="95"/>
      <c r="FYN135" s="95"/>
      <c r="FYO135" s="95"/>
      <c r="FYP135" s="95"/>
      <c r="FYQ135" s="95"/>
      <c r="FYR135" s="95"/>
      <c r="FYS135" s="95"/>
      <c r="FYT135" s="95"/>
      <c r="FYU135" s="95"/>
      <c r="FYV135" s="95"/>
      <c r="FYW135" s="95"/>
      <c r="FYX135" s="95"/>
      <c r="FYY135" s="95"/>
      <c r="FYZ135" s="95"/>
      <c r="FZA135" s="95"/>
      <c r="FZB135" s="95"/>
      <c r="FZC135" s="95"/>
      <c r="FZD135" s="95"/>
      <c r="FZE135" s="95"/>
      <c r="FZF135" s="95"/>
      <c r="FZG135" s="95"/>
      <c r="FZH135" s="95"/>
      <c r="FZI135" s="95"/>
      <c r="FZJ135" s="95"/>
      <c r="FZK135" s="95"/>
      <c r="FZL135" s="95"/>
      <c r="FZM135" s="95"/>
      <c r="FZN135" s="95"/>
      <c r="FZO135" s="95"/>
      <c r="FZP135" s="95"/>
      <c r="FZQ135" s="95"/>
      <c r="FZR135" s="95"/>
      <c r="FZS135" s="95"/>
      <c r="FZT135" s="95"/>
      <c r="FZU135" s="95"/>
      <c r="FZV135" s="95"/>
      <c r="FZW135" s="95"/>
      <c r="FZX135" s="95"/>
      <c r="FZY135" s="95"/>
      <c r="FZZ135" s="95"/>
      <c r="GAA135" s="95"/>
      <c r="GAB135" s="95"/>
      <c r="GAC135" s="95"/>
      <c r="GAD135" s="95"/>
      <c r="GAE135" s="95"/>
      <c r="GAF135" s="95"/>
      <c r="GAG135" s="95"/>
      <c r="GAH135" s="95"/>
      <c r="GAI135" s="95"/>
      <c r="GAJ135" s="95"/>
      <c r="GAK135" s="95"/>
      <c r="GAL135" s="95"/>
      <c r="GAM135" s="95"/>
      <c r="GAN135" s="95"/>
      <c r="GAO135" s="95"/>
      <c r="GAP135" s="95"/>
      <c r="GAQ135" s="95"/>
      <c r="GAR135" s="95"/>
      <c r="GAS135" s="95"/>
      <c r="GAT135" s="95"/>
      <c r="GAU135" s="95"/>
      <c r="GAV135" s="95"/>
      <c r="GAW135" s="95"/>
      <c r="GAX135" s="95"/>
      <c r="GAY135" s="95"/>
      <c r="GAZ135" s="95"/>
      <c r="GBA135" s="95"/>
      <c r="GBB135" s="95"/>
      <c r="GBC135" s="95"/>
      <c r="GBD135" s="95"/>
      <c r="GBE135" s="95"/>
      <c r="GBF135" s="95"/>
      <c r="GBG135" s="95"/>
      <c r="GBH135" s="95"/>
      <c r="GBI135" s="95"/>
      <c r="GBJ135" s="95"/>
      <c r="GBK135" s="95"/>
      <c r="GBL135" s="95"/>
      <c r="GBM135" s="95"/>
      <c r="GBN135" s="95"/>
      <c r="GBO135" s="95"/>
      <c r="GBP135" s="95"/>
      <c r="GBQ135" s="95"/>
      <c r="GBR135" s="95"/>
      <c r="GBS135" s="95"/>
      <c r="GBT135" s="95"/>
      <c r="GBU135" s="95"/>
      <c r="GBV135" s="95"/>
      <c r="GBW135" s="95"/>
      <c r="GBX135" s="95"/>
      <c r="GBY135" s="95"/>
      <c r="GBZ135" s="95"/>
      <c r="GCA135" s="95"/>
      <c r="GCB135" s="95"/>
      <c r="GCC135" s="95"/>
      <c r="GCD135" s="95"/>
      <c r="GCE135" s="95"/>
      <c r="GCF135" s="95"/>
      <c r="GCG135" s="95"/>
      <c r="GCH135" s="95"/>
      <c r="GCI135" s="95"/>
      <c r="GCJ135" s="95"/>
      <c r="GCK135" s="95"/>
      <c r="GCL135" s="95"/>
      <c r="GCM135" s="95"/>
      <c r="GCN135" s="95"/>
      <c r="GCO135" s="95"/>
      <c r="GCP135" s="95"/>
      <c r="GCQ135" s="95"/>
      <c r="GCR135" s="95"/>
      <c r="GCS135" s="95"/>
      <c r="GCT135" s="95"/>
      <c r="GCU135" s="95"/>
      <c r="GCV135" s="95"/>
      <c r="GCW135" s="95"/>
      <c r="GCX135" s="95"/>
      <c r="GCY135" s="95"/>
      <c r="GCZ135" s="95"/>
      <c r="GDA135" s="95"/>
      <c r="GDB135" s="95"/>
      <c r="GDC135" s="95"/>
      <c r="GDD135" s="95"/>
      <c r="GDE135" s="95"/>
      <c r="GDF135" s="95"/>
      <c r="GDG135" s="95"/>
      <c r="GDH135" s="95"/>
      <c r="GDI135" s="95"/>
      <c r="GDJ135" s="95"/>
      <c r="GDK135" s="95"/>
      <c r="GDL135" s="95"/>
      <c r="GDM135" s="95"/>
      <c r="GDN135" s="95"/>
      <c r="GDO135" s="95"/>
      <c r="GDP135" s="95"/>
      <c r="GDQ135" s="95"/>
      <c r="GDR135" s="95"/>
      <c r="GDS135" s="95"/>
      <c r="GDT135" s="95"/>
      <c r="GDU135" s="95"/>
      <c r="GDV135" s="95"/>
      <c r="GDW135" s="95"/>
      <c r="GDX135" s="95"/>
      <c r="GDY135" s="95"/>
      <c r="GDZ135" s="95"/>
      <c r="GEA135" s="95"/>
      <c r="GEB135" s="95"/>
      <c r="GEC135" s="95"/>
      <c r="GED135" s="95"/>
      <c r="GEE135" s="95"/>
      <c r="GEF135" s="95"/>
      <c r="GEG135" s="95"/>
      <c r="GEH135" s="95"/>
      <c r="GEI135" s="95"/>
      <c r="GEJ135" s="95"/>
      <c r="GEK135" s="95"/>
      <c r="GEL135" s="95"/>
      <c r="GEM135" s="95"/>
      <c r="GEN135" s="95"/>
      <c r="GEO135" s="95"/>
      <c r="GEP135" s="95"/>
      <c r="GEQ135" s="95"/>
      <c r="GER135" s="95"/>
      <c r="GES135" s="95"/>
      <c r="GET135" s="95"/>
      <c r="GEU135" s="95"/>
      <c r="GEV135" s="95"/>
      <c r="GEW135" s="95"/>
      <c r="GEX135" s="95"/>
      <c r="GEY135" s="95"/>
      <c r="GEZ135" s="95"/>
      <c r="GFA135" s="95"/>
      <c r="GFB135" s="95"/>
      <c r="GFC135" s="95"/>
      <c r="GFD135" s="95"/>
      <c r="GFE135" s="95"/>
      <c r="GFF135" s="95"/>
      <c r="GFG135" s="95"/>
      <c r="GFH135" s="95"/>
      <c r="GFI135" s="95"/>
      <c r="GFJ135" s="95"/>
      <c r="GFK135" s="95"/>
      <c r="GFL135" s="95"/>
      <c r="GFM135" s="95"/>
      <c r="GFN135" s="95"/>
      <c r="GFO135" s="95"/>
      <c r="GFP135" s="95"/>
      <c r="GFQ135" s="95"/>
      <c r="GFR135" s="95"/>
      <c r="GFS135" s="95"/>
      <c r="GFT135" s="95"/>
      <c r="GFU135" s="95"/>
      <c r="GFV135" s="95"/>
      <c r="GFW135" s="95"/>
      <c r="GFX135" s="95"/>
      <c r="GFY135" s="95"/>
      <c r="GFZ135" s="95"/>
      <c r="GGA135" s="95"/>
      <c r="GGB135" s="95"/>
      <c r="GGC135" s="95"/>
      <c r="GGD135" s="95"/>
      <c r="GGE135" s="95"/>
      <c r="GGF135" s="95"/>
      <c r="GGG135" s="95"/>
      <c r="GGH135" s="95"/>
      <c r="GGI135" s="95"/>
      <c r="GGJ135" s="95"/>
      <c r="GGK135" s="95"/>
      <c r="GGL135" s="95"/>
      <c r="GGM135" s="95"/>
      <c r="GGN135" s="95"/>
      <c r="GGO135" s="95"/>
      <c r="GGP135" s="95"/>
      <c r="GGQ135" s="95"/>
      <c r="GGR135" s="95"/>
      <c r="GGS135" s="95"/>
      <c r="GGT135" s="95"/>
      <c r="GGU135" s="95"/>
      <c r="GGV135" s="95"/>
      <c r="GGW135" s="95"/>
      <c r="GGX135" s="95"/>
      <c r="GGY135" s="95"/>
      <c r="GGZ135" s="95"/>
      <c r="GHA135" s="95"/>
      <c r="GHB135" s="95"/>
      <c r="GHC135" s="95"/>
      <c r="GHD135" s="95"/>
      <c r="GHE135" s="95"/>
      <c r="GHF135" s="95"/>
      <c r="GHG135" s="95"/>
      <c r="GHH135" s="95"/>
      <c r="GHI135" s="95"/>
      <c r="GHJ135" s="95"/>
      <c r="GHK135" s="95"/>
      <c r="GHL135" s="95"/>
      <c r="GHM135" s="95"/>
      <c r="GHN135" s="95"/>
      <c r="GHO135" s="95"/>
      <c r="GHP135" s="95"/>
      <c r="GHQ135" s="95"/>
      <c r="GHR135" s="95"/>
      <c r="GHS135" s="95"/>
      <c r="GHT135" s="95"/>
      <c r="GHU135" s="95"/>
      <c r="GHV135" s="95"/>
      <c r="GHW135" s="95"/>
      <c r="GHX135" s="95"/>
      <c r="GHY135" s="95"/>
      <c r="GHZ135" s="95"/>
      <c r="GIA135" s="95"/>
      <c r="GIB135" s="95"/>
      <c r="GIC135" s="95"/>
      <c r="GID135" s="95"/>
      <c r="GIE135" s="95"/>
      <c r="GIF135" s="95"/>
      <c r="GIG135" s="95"/>
      <c r="GIH135" s="95"/>
      <c r="GII135" s="95"/>
      <c r="GIJ135" s="95"/>
      <c r="GIK135" s="95"/>
      <c r="GIL135" s="95"/>
      <c r="GIM135" s="95"/>
      <c r="GIN135" s="95"/>
      <c r="GIO135" s="95"/>
      <c r="GIP135" s="95"/>
      <c r="GIQ135" s="95"/>
      <c r="GIR135" s="95"/>
      <c r="GIS135" s="95"/>
      <c r="GIT135" s="95"/>
      <c r="GIU135" s="95"/>
      <c r="GIV135" s="95"/>
      <c r="GIW135" s="95"/>
      <c r="GIX135" s="95"/>
      <c r="GIY135" s="95"/>
      <c r="GIZ135" s="95"/>
      <c r="GJA135" s="95"/>
      <c r="GJB135" s="95"/>
      <c r="GJC135" s="95"/>
      <c r="GJD135" s="95"/>
      <c r="GJE135" s="95"/>
      <c r="GJF135" s="95"/>
      <c r="GJG135" s="95"/>
      <c r="GJH135" s="95"/>
      <c r="GJI135" s="95"/>
      <c r="GJJ135" s="95"/>
      <c r="GJK135" s="95"/>
      <c r="GJL135" s="95"/>
      <c r="GJM135" s="95"/>
      <c r="GJN135" s="95"/>
      <c r="GJO135" s="95"/>
      <c r="GJP135" s="95"/>
      <c r="GJQ135" s="95"/>
      <c r="GJR135" s="95"/>
      <c r="GJS135" s="95"/>
      <c r="GJT135" s="95"/>
      <c r="GJU135" s="95"/>
      <c r="GJV135" s="95"/>
      <c r="GJW135" s="95"/>
      <c r="GJX135" s="95"/>
      <c r="GJY135" s="95"/>
      <c r="GJZ135" s="95"/>
      <c r="GKA135" s="95"/>
      <c r="GKB135" s="95"/>
      <c r="GKC135" s="95"/>
      <c r="GKD135" s="95"/>
      <c r="GKE135" s="95"/>
      <c r="GKF135" s="95"/>
      <c r="GKG135" s="95"/>
      <c r="GKH135" s="95"/>
      <c r="GKI135" s="95"/>
      <c r="GKJ135" s="95"/>
      <c r="GKK135" s="95"/>
      <c r="GKL135" s="95"/>
      <c r="GKM135" s="95"/>
      <c r="GKN135" s="95"/>
      <c r="GKO135" s="95"/>
      <c r="GKP135" s="95"/>
      <c r="GKQ135" s="95"/>
      <c r="GKR135" s="95"/>
      <c r="GKS135" s="95"/>
      <c r="GKT135" s="95"/>
      <c r="GKU135" s="95"/>
      <c r="GKV135" s="95"/>
      <c r="GKW135" s="95"/>
      <c r="GKX135" s="95"/>
      <c r="GKY135" s="95"/>
      <c r="GKZ135" s="95"/>
      <c r="GLA135" s="95"/>
      <c r="GLB135" s="95"/>
      <c r="GLC135" s="95"/>
      <c r="GLD135" s="95"/>
      <c r="GLE135" s="95"/>
      <c r="GLF135" s="95"/>
      <c r="GLG135" s="95"/>
      <c r="GLH135" s="95"/>
      <c r="GLI135" s="95"/>
      <c r="GLJ135" s="95"/>
      <c r="GLK135" s="95"/>
      <c r="GLL135" s="95"/>
      <c r="GLM135" s="95"/>
      <c r="GLN135" s="95"/>
      <c r="GLO135" s="95"/>
      <c r="GLP135" s="95"/>
      <c r="GLQ135" s="95"/>
      <c r="GLR135" s="95"/>
      <c r="GLS135" s="95"/>
      <c r="GLT135" s="95"/>
      <c r="GLU135" s="95"/>
      <c r="GLV135" s="95"/>
      <c r="GLW135" s="95"/>
      <c r="GLX135" s="95"/>
      <c r="GLY135" s="95"/>
      <c r="GLZ135" s="95"/>
      <c r="GMA135" s="95"/>
      <c r="GMB135" s="95"/>
      <c r="GMC135" s="95"/>
      <c r="GMD135" s="95"/>
      <c r="GME135" s="95"/>
      <c r="GMF135" s="95"/>
      <c r="GMG135" s="95"/>
      <c r="GMH135" s="95"/>
      <c r="GMI135" s="95"/>
      <c r="GMJ135" s="95"/>
      <c r="GMK135" s="95"/>
      <c r="GML135" s="95"/>
      <c r="GMM135" s="95"/>
      <c r="GMN135" s="95"/>
      <c r="GMO135" s="95"/>
      <c r="GMP135" s="95"/>
      <c r="GMQ135" s="95"/>
      <c r="GMR135" s="95"/>
      <c r="GMS135" s="95"/>
      <c r="GMT135" s="95"/>
      <c r="GMU135" s="95"/>
      <c r="GMV135" s="95"/>
      <c r="GMW135" s="95"/>
      <c r="GMX135" s="95"/>
      <c r="GMY135" s="95"/>
      <c r="GMZ135" s="95"/>
      <c r="GNA135" s="95"/>
      <c r="GNB135" s="95"/>
      <c r="GNC135" s="95"/>
      <c r="GND135" s="95"/>
      <c r="GNE135" s="95"/>
      <c r="GNF135" s="95"/>
      <c r="GNG135" s="95"/>
      <c r="GNH135" s="95"/>
      <c r="GNI135" s="95"/>
      <c r="GNJ135" s="95"/>
      <c r="GNK135" s="95"/>
      <c r="GNL135" s="95"/>
      <c r="GNM135" s="95"/>
      <c r="GNN135" s="95"/>
      <c r="GNO135" s="95"/>
      <c r="GNP135" s="95"/>
      <c r="GNQ135" s="95"/>
      <c r="GNR135" s="95"/>
      <c r="GNS135" s="95"/>
      <c r="GNT135" s="95"/>
      <c r="GNU135" s="95"/>
      <c r="GNV135" s="95"/>
      <c r="GNW135" s="95"/>
      <c r="GNX135" s="95"/>
      <c r="GNY135" s="95"/>
      <c r="GNZ135" s="95"/>
      <c r="GOA135" s="95"/>
      <c r="GOB135" s="95"/>
      <c r="GOC135" s="95"/>
      <c r="GOD135" s="95"/>
      <c r="GOE135" s="95"/>
      <c r="GOF135" s="95"/>
      <c r="GOG135" s="95"/>
      <c r="GOH135" s="95"/>
      <c r="GOI135" s="95"/>
      <c r="GOJ135" s="95"/>
      <c r="GOK135" s="95"/>
      <c r="GOL135" s="95"/>
      <c r="GOM135" s="95"/>
      <c r="GON135" s="95"/>
      <c r="GOO135" s="95"/>
      <c r="GOP135" s="95"/>
      <c r="GOQ135" s="95"/>
      <c r="GOR135" s="95"/>
      <c r="GOS135" s="95"/>
      <c r="GOT135" s="95"/>
      <c r="GOU135" s="95"/>
      <c r="GOV135" s="95"/>
      <c r="GOW135" s="95"/>
      <c r="GOX135" s="95"/>
      <c r="GOY135" s="95"/>
      <c r="GOZ135" s="95"/>
      <c r="GPA135" s="95"/>
      <c r="GPB135" s="95"/>
      <c r="GPC135" s="95"/>
      <c r="GPD135" s="95"/>
      <c r="GPE135" s="95"/>
      <c r="GPF135" s="95"/>
      <c r="GPG135" s="95"/>
      <c r="GPH135" s="95"/>
      <c r="GPI135" s="95"/>
      <c r="GPJ135" s="95"/>
      <c r="GPK135" s="95"/>
      <c r="GPL135" s="95"/>
      <c r="GPM135" s="95"/>
      <c r="GPN135" s="95"/>
      <c r="GPO135" s="95"/>
      <c r="GPP135" s="95"/>
      <c r="GPQ135" s="95"/>
      <c r="GPR135" s="95"/>
      <c r="GPS135" s="95"/>
      <c r="GPT135" s="95"/>
      <c r="GPU135" s="95"/>
      <c r="GPV135" s="95"/>
      <c r="GPW135" s="95"/>
      <c r="GPX135" s="95"/>
      <c r="GPY135" s="95"/>
      <c r="GPZ135" s="95"/>
      <c r="GQA135" s="95"/>
      <c r="GQB135" s="95"/>
      <c r="GQC135" s="95"/>
      <c r="GQD135" s="95"/>
      <c r="GQE135" s="95"/>
      <c r="GQF135" s="95"/>
      <c r="GQG135" s="95"/>
      <c r="GQH135" s="95"/>
      <c r="GQI135" s="95"/>
      <c r="GQJ135" s="95"/>
      <c r="GQK135" s="95"/>
      <c r="GQL135" s="95"/>
      <c r="GQM135" s="95"/>
      <c r="GQN135" s="95"/>
      <c r="GQO135" s="95"/>
      <c r="GQP135" s="95"/>
      <c r="GQQ135" s="95"/>
      <c r="GQR135" s="95"/>
      <c r="GQS135" s="95"/>
      <c r="GQT135" s="95"/>
      <c r="GQU135" s="95"/>
      <c r="GQV135" s="95"/>
      <c r="GQW135" s="95"/>
      <c r="GQX135" s="95"/>
      <c r="GQY135" s="95"/>
      <c r="GQZ135" s="95"/>
      <c r="GRA135" s="95"/>
      <c r="GRB135" s="95"/>
      <c r="GRC135" s="95"/>
      <c r="GRD135" s="95"/>
      <c r="GRE135" s="95"/>
      <c r="GRF135" s="95"/>
      <c r="GRG135" s="95"/>
      <c r="GRH135" s="95"/>
      <c r="GRI135" s="95"/>
      <c r="GRJ135" s="95"/>
      <c r="GRK135" s="95"/>
      <c r="GRL135" s="95"/>
      <c r="GRM135" s="95"/>
      <c r="GRN135" s="95"/>
      <c r="GRO135" s="95"/>
      <c r="GRP135" s="95"/>
      <c r="GRQ135" s="95"/>
      <c r="GRR135" s="95"/>
      <c r="GRS135" s="95"/>
      <c r="GRT135" s="95"/>
      <c r="GRU135" s="95"/>
      <c r="GRV135" s="95"/>
      <c r="GRW135" s="95"/>
      <c r="GRX135" s="95"/>
      <c r="GRY135" s="95"/>
      <c r="GRZ135" s="95"/>
      <c r="GSA135" s="95"/>
      <c r="GSB135" s="95"/>
      <c r="GSC135" s="95"/>
      <c r="GSD135" s="95"/>
      <c r="GSE135" s="95"/>
      <c r="GSF135" s="95"/>
      <c r="GSG135" s="95"/>
      <c r="GSH135" s="95"/>
      <c r="GSI135" s="95"/>
      <c r="GSJ135" s="95"/>
      <c r="GSK135" s="95"/>
      <c r="GSL135" s="95"/>
      <c r="GSM135" s="95"/>
      <c r="GSN135" s="95"/>
      <c r="GSO135" s="95"/>
      <c r="GSP135" s="95"/>
      <c r="GSQ135" s="95"/>
      <c r="GSR135" s="95"/>
      <c r="GSS135" s="95"/>
      <c r="GST135" s="95"/>
      <c r="GSU135" s="95"/>
      <c r="GSV135" s="95"/>
      <c r="GSW135" s="95"/>
      <c r="GSX135" s="95"/>
      <c r="GSY135" s="95"/>
      <c r="GSZ135" s="95"/>
      <c r="GTA135" s="95"/>
      <c r="GTB135" s="95"/>
      <c r="GTC135" s="95"/>
      <c r="GTD135" s="95"/>
      <c r="GTE135" s="95"/>
      <c r="GTF135" s="95"/>
      <c r="GTG135" s="95"/>
      <c r="GTH135" s="95"/>
      <c r="GTI135" s="95"/>
      <c r="GTJ135" s="95"/>
      <c r="GTK135" s="95"/>
      <c r="GTL135" s="95"/>
      <c r="GTM135" s="95"/>
      <c r="GTN135" s="95"/>
      <c r="GTO135" s="95"/>
      <c r="GTP135" s="95"/>
      <c r="GTQ135" s="95"/>
      <c r="GTR135" s="95"/>
      <c r="GTS135" s="95"/>
      <c r="GTT135" s="95"/>
      <c r="GTU135" s="95"/>
      <c r="GTV135" s="95"/>
      <c r="GTW135" s="95"/>
      <c r="GTX135" s="95"/>
      <c r="GTY135" s="95"/>
      <c r="GTZ135" s="95"/>
      <c r="GUA135" s="95"/>
      <c r="GUB135" s="95"/>
      <c r="GUC135" s="95"/>
      <c r="GUD135" s="95"/>
      <c r="GUE135" s="95"/>
      <c r="GUF135" s="95"/>
      <c r="GUG135" s="95"/>
      <c r="GUH135" s="95"/>
      <c r="GUI135" s="95"/>
      <c r="GUJ135" s="95"/>
      <c r="GUK135" s="95"/>
      <c r="GUL135" s="95"/>
      <c r="GUM135" s="95"/>
      <c r="GUN135" s="95"/>
      <c r="GUO135" s="95"/>
      <c r="GUP135" s="95"/>
      <c r="GUQ135" s="95"/>
      <c r="GUR135" s="95"/>
      <c r="GUS135" s="95"/>
      <c r="GUT135" s="95"/>
      <c r="GUU135" s="95"/>
      <c r="GUV135" s="95"/>
      <c r="GUW135" s="95"/>
      <c r="GUX135" s="95"/>
      <c r="GUY135" s="95"/>
      <c r="GUZ135" s="95"/>
      <c r="GVA135" s="95"/>
      <c r="GVB135" s="95"/>
      <c r="GVC135" s="95"/>
      <c r="GVD135" s="95"/>
      <c r="GVE135" s="95"/>
      <c r="GVF135" s="95"/>
      <c r="GVG135" s="95"/>
      <c r="GVH135" s="95"/>
      <c r="GVI135" s="95"/>
      <c r="GVJ135" s="95"/>
      <c r="GVK135" s="95"/>
      <c r="GVL135" s="95"/>
      <c r="GVM135" s="95"/>
      <c r="GVN135" s="95"/>
      <c r="GVO135" s="95"/>
      <c r="GVP135" s="95"/>
      <c r="GVQ135" s="95"/>
      <c r="GVR135" s="95"/>
      <c r="GVS135" s="95"/>
      <c r="GVT135" s="95"/>
      <c r="GVU135" s="95"/>
      <c r="GVV135" s="95"/>
      <c r="GVW135" s="95"/>
      <c r="GVX135" s="95"/>
      <c r="GVY135" s="95"/>
      <c r="GVZ135" s="95"/>
      <c r="GWA135" s="95"/>
      <c r="GWB135" s="95"/>
      <c r="GWC135" s="95"/>
      <c r="GWD135" s="95"/>
      <c r="GWE135" s="95"/>
      <c r="GWF135" s="95"/>
      <c r="GWG135" s="95"/>
      <c r="GWH135" s="95"/>
      <c r="GWI135" s="95"/>
      <c r="GWJ135" s="95"/>
      <c r="GWK135" s="95"/>
      <c r="GWL135" s="95"/>
      <c r="GWM135" s="95"/>
      <c r="GWN135" s="95"/>
      <c r="GWO135" s="95"/>
      <c r="GWP135" s="95"/>
      <c r="GWQ135" s="95"/>
      <c r="GWR135" s="95"/>
      <c r="GWS135" s="95"/>
      <c r="GWT135" s="95"/>
      <c r="GWU135" s="95"/>
      <c r="GWV135" s="95"/>
      <c r="GWW135" s="95"/>
      <c r="GWX135" s="95"/>
      <c r="GWY135" s="95"/>
      <c r="GWZ135" s="95"/>
      <c r="GXA135" s="95"/>
      <c r="GXB135" s="95"/>
      <c r="GXC135" s="95"/>
      <c r="GXD135" s="95"/>
      <c r="GXE135" s="95"/>
      <c r="GXF135" s="95"/>
      <c r="GXG135" s="95"/>
      <c r="GXH135" s="95"/>
      <c r="GXI135" s="95"/>
      <c r="GXJ135" s="95"/>
      <c r="GXK135" s="95"/>
      <c r="GXL135" s="95"/>
      <c r="GXM135" s="95"/>
      <c r="GXN135" s="95"/>
      <c r="GXO135" s="95"/>
      <c r="GXP135" s="95"/>
      <c r="GXQ135" s="95"/>
      <c r="GXR135" s="95"/>
      <c r="GXS135" s="95"/>
      <c r="GXT135" s="95"/>
      <c r="GXU135" s="95"/>
      <c r="GXV135" s="95"/>
      <c r="GXW135" s="95"/>
      <c r="GXX135" s="95"/>
      <c r="GXY135" s="95"/>
      <c r="GXZ135" s="95"/>
      <c r="GYA135" s="95"/>
      <c r="GYB135" s="95"/>
      <c r="GYC135" s="95"/>
      <c r="GYD135" s="95"/>
      <c r="GYE135" s="95"/>
      <c r="GYF135" s="95"/>
      <c r="GYG135" s="95"/>
      <c r="GYH135" s="95"/>
      <c r="GYI135" s="95"/>
      <c r="GYJ135" s="95"/>
      <c r="GYK135" s="95"/>
      <c r="GYL135" s="95"/>
      <c r="GYM135" s="95"/>
      <c r="GYN135" s="95"/>
      <c r="GYO135" s="95"/>
      <c r="GYP135" s="95"/>
      <c r="GYQ135" s="95"/>
      <c r="GYR135" s="95"/>
      <c r="GYS135" s="95"/>
      <c r="GYT135" s="95"/>
      <c r="GYU135" s="95"/>
      <c r="GYV135" s="95"/>
      <c r="GYW135" s="95"/>
      <c r="GYX135" s="95"/>
      <c r="GYY135" s="95"/>
      <c r="GYZ135" s="95"/>
      <c r="GZA135" s="95"/>
      <c r="GZB135" s="95"/>
      <c r="GZC135" s="95"/>
      <c r="GZD135" s="95"/>
      <c r="GZE135" s="95"/>
      <c r="GZF135" s="95"/>
      <c r="GZG135" s="95"/>
      <c r="GZH135" s="95"/>
      <c r="GZI135" s="95"/>
      <c r="GZJ135" s="95"/>
      <c r="GZK135" s="95"/>
      <c r="GZL135" s="95"/>
      <c r="GZM135" s="95"/>
      <c r="GZN135" s="95"/>
      <c r="GZO135" s="95"/>
      <c r="GZP135" s="95"/>
      <c r="GZQ135" s="95"/>
      <c r="GZR135" s="95"/>
      <c r="GZS135" s="95"/>
      <c r="GZT135" s="95"/>
      <c r="GZU135" s="95"/>
      <c r="GZV135" s="95"/>
      <c r="GZW135" s="95"/>
      <c r="GZX135" s="95"/>
      <c r="GZY135" s="95"/>
      <c r="GZZ135" s="95"/>
      <c r="HAA135" s="95"/>
      <c r="HAB135" s="95"/>
      <c r="HAC135" s="95"/>
      <c r="HAD135" s="95"/>
      <c r="HAE135" s="95"/>
      <c r="HAF135" s="95"/>
      <c r="HAG135" s="95"/>
      <c r="HAH135" s="95"/>
      <c r="HAI135" s="95"/>
      <c r="HAJ135" s="95"/>
      <c r="HAK135" s="95"/>
      <c r="HAL135" s="95"/>
      <c r="HAM135" s="95"/>
      <c r="HAN135" s="95"/>
      <c r="HAO135" s="95"/>
      <c r="HAP135" s="95"/>
      <c r="HAQ135" s="95"/>
      <c r="HAR135" s="95"/>
      <c r="HAS135" s="95"/>
      <c r="HAT135" s="95"/>
      <c r="HAU135" s="95"/>
      <c r="HAV135" s="95"/>
      <c r="HAW135" s="95"/>
      <c r="HAX135" s="95"/>
      <c r="HAY135" s="95"/>
      <c r="HAZ135" s="95"/>
      <c r="HBA135" s="95"/>
      <c r="HBB135" s="95"/>
      <c r="HBC135" s="95"/>
      <c r="HBD135" s="95"/>
      <c r="HBE135" s="95"/>
      <c r="HBF135" s="95"/>
      <c r="HBG135" s="95"/>
      <c r="HBH135" s="95"/>
      <c r="HBI135" s="95"/>
      <c r="HBJ135" s="95"/>
      <c r="HBK135" s="95"/>
      <c r="HBL135" s="95"/>
      <c r="HBM135" s="95"/>
      <c r="HBN135" s="95"/>
      <c r="HBO135" s="95"/>
      <c r="HBP135" s="95"/>
      <c r="HBQ135" s="95"/>
      <c r="HBR135" s="95"/>
      <c r="HBS135" s="95"/>
      <c r="HBT135" s="95"/>
      <c r="HBU135" s="95"/>
      <c r="HBV135" s="95"/>
      <c r="HBW135" s="95"/>
      <c r="HBX135" s="95"/>
      <c r="HBY135" s="95"/>
      <c r="HBZ135" s="95"/>
      <c r="HCA135" s="95"/>
      <c r="HCB135" s="95"/>
      <c r="HCC135" s="95"/>
      <c r="HCD135" s="95"/>
      <c r="HCE135" s="95"/>
      <c r="HCF135" s="95"/>
      <c r="HCG135" s="95"/>
      <c r="HCH135" s="95"/>
      <c r="HCI135" s="95"/>
      <c r="HCJ135" s="95"/>
      <c r="HCK135" s="95"/>
      <c r="HCL135" s="95"/>
      <c r="HCM135" s="95"/>
      <c r="HCN135" s="95"/>
      <c r="HCO135" s="95"/>
      <c r="HCP135" s="95"/>
      <c r="HCQ135" s="95"/>
      <c r="HCR135" s="95"/>
      <c r="HCS135" s="95"/>
      <c r="HCT135" s="95"/>
      <c r="HCU135" s="95"/>
      <c r="HCV135" s="95"/>
      <c r="HCW135" s="95"/>
      <c r="HCX135" s="95"/>
      <c r="HCY135" s="95"/>
      <c r="HCZ135" s="95"/>
      <c r="HDA135" s="95"/>
      <c r="HDB135" s="95"/>
      <c r="HDC135" s="95"/>
      <c r="HDD135" s="95"/>
      <c r="HDE135" s="95"/>
      <c r="HDF135" s="95"/>
      <c r="HDG135" s="95"/>
      <c r="HDH135" s="95"/>
      <c r="HDI135" s="95"/>
      <c r="HDJ135" s="95"/>
      <c r="HDK135" s="95"/>
      <c r="HDL135" s="95"/>
      <c r="HDM135" s="95"/>
      <c r="HDN135" s="95"/>
      <c r="HDO135" s="95"/>
      <c r="HDP135" s="95"/>
      <c r="HDQ135" s="95"/>
      <c r="HDR135" s="95"/>
      <c r="HDS135" s="95"/>
      <c r="HDT135" s="95"/>
      <c r="HDU135" s="95"/>
      <c r="HDV135" s="95"/>
      <c r="HDW135" s="95"/>
      <c r="HDX135" s="95"/>
      <c r="HDY135" s="95"/>
      <c r="HDZ135" s="95"/>
      <c r="HEA135" s="95"/>
      <c r="HEB135" s="95"/>
      <c r="HEC135" s="95"/>
      <c r="HED135" s="95"/>
      <c r="HEE135" s="95"/>
      <c r="HEF135" s="95"/>
      <c r="HEG135" s="95"/>
      <c r="HEH135" s="95"/>
      <c r="HEI135" s="95"/>
      <c r="HEJ135" s="95"/>
      <c r="HEK135" s="95"/>
      <c r="HEL135" s="95"/>
      <c r="HEM135" s="95"/>
      <c r="HEN135" s="95"/>
      <c r="HEO135" s="95"/>
      <c r="HEP135" s="95"/>
      <c r="HEQ135" s="95"/>
      <c r="HER135" s="95"/>
      <c r="HES135" s="95"/>
      <c r="HET135" s="95"/>
      <c r="HEU135" s="95"/>
      <c r="HEV135" s="95"/>
      <c r="HEW135" s="95"/>
      <c r="HEX135" s="95"/>
      <c r="HEY135" s="95"/>
      <c r="HEZ135" s="95"/>
      <c r="HFA135" s="95"/>
      <c r="HFB135" s="95"/>
      <c r="HFC135" s="95"/>
      <c r="HFD135" s="95"/>
      <c r="HFE135" s="95"/>
      <c r="HFF135" s="95"/>
      <c r="HFG135" s="95"/>
      <c r="HFH135" s="95"/>
      <c r="HFI135" s="95"/>
      <c r="HFJ135" s="95"/>
      <c r="HFK135" s="95"/>
      <c r="HFL135" s="95"/>
      <c r="HFM135" s="95"/>
      <c r="HFN135" s="95"/>
      <c r="HFO135" s="95"/>
      <c r="HFP135" s="95"/>
      <c r="HFQ135" s="95"/>
      <c r="HFR135" s="95"/>
      <c r="HFS135" s="95"/>
      <c r="HFT135" s="95"/>
      <c r="HFU135" s="95"/>
      <c r="HFV135" s="95"/>
      <c r="HFW135" s="95"/>
      <c r="HFX135" s="95"/>
      <c r="HFY135" s="95"/>
      <c r="HFZ135" s="95"/>
      <c r="HGA135" s="95"/>
      <c r="HGB135" s="95"/>
      <c r="HGC135" s="95"/>
      <c r="HGD135" s="95"/>
      <c r="HGE135" s="95"/>
      <c r="HGF135" s="95"/>
      <c r="HGG135" s="95"/>
      <c r="HGH135" s="95"/>
      <c r="HGI135" s="95"/>
      <c r="HGJ135" s="95"/>
      <c r="HGK135" s="95"/>
      <c r="HGL135" s="95"/>
      <c r="HGM135" s="95"/>
      <c r="HGN135" s="95"/>
      <c r="HGO135" s="95"/>
      <c r="HGP135" s="95"/>
      <c r="HGQ135" s="95"/>
      <c r="HGR135" s="95"/>
      <c r="HGS135" s="95"/>
      <c r="HGT135" s="95"/>
      <c r="HGU135" s="95"/>
      <c r="HGV135" s="95"/>
      <c r="HGW135" s="95"/>
      <c r="HGX135" s="95"/>
      <c r="HGY135" s="95"/>
      <c r="HGZ135" s="95"/>
      <c r="HHA135" s="95"/>
      <c r="HHB135" s="95"/>
      <c r="HHC135" s="95"/>
      <c r="HHD135" s="95"/>
      <c r="HHE135" s="95"/>
      <c r="HHF135" s="95"/>
      <c r="HHG135" s="95"/>
      <c r="HHH135" s="95"/>
      <c r="HHI135" s="95"/>
      <c r="HHJ135" s="95"/>
      <c r="HHK135" s="95"/>
      <c r="HHL135" s="95"/>
      <c r="HHM135" s="95"/>
      <c r="HHN135" s="95"/>
      <c r="HHO135" s="95"/>
      <c r="HHP135" s="95"/>
      <c r="HHQ135" s="95"/>
      <c r="HHR135" s="95"/>
      <c r="HHS135" s="95"/>
      <c r="HHT135" s="95"/>
      <c r="HHU135" s="95"/>
      <c r="HHV135" s="95"/>
      <c r="HHW135" s="95"/>
      <c r="HHX135" s="95"/>
      <c r="HHY135" s="95"/>
      <c r="HHZ135" s="95"/>
      <c r="HIA135" s="95"/>
      <c r="HIB135" s="95"/>
      <c r="HIC135" s="95"/>
      <c r="HID135" s="95"/>
      <c r="HIE135" s="95"/>
      <c r="HIF135" s="95"/>
      <c r="HIG135" s="95"/>
      <c r="HIH135" s="95"/>
      <c r="HII135" s="95"/>
      <c r="HIJ135" s="95"/>
      <c r="HIK135" s="95"/>
      <c r="HIL135" s="95"/>
      <c r="HIM135" s="95"/>
      <c r="HIN135" s="95"/>
      <c r="HIO135" s="95"/>
      <c r="HIP135" s="95"/>
      <c r="HIQ135" s="95"/>
      <c r="HIR135" s="95"/>
      <c r="HIS135" s="95"/>
      <c r="HIT135" s="95"/>
      <c r="HIU135" s="95"/>
      <c r="HIV135" s="95"/>
      <c r="HIW135" s="95"/>
      <c r="HIX135" s="95"/>
      <c r="HIY135" s="95"/>
      <c r="HIZ135" s="95"/>
      <c r="HJA135" s="95"/>
      <c r="HJB135" s="95"/>
      <c r="HJC135" s="95"/>
      <c r="HJD135" s="95"/>
      <c r="HJE135" s="95"/>
      <c r="HJF135" s="95"/>
      <c r="HJG135" s="95"/>
      <c r="HJH135" s="95"/>
      <c r="HJI135" s="95"/>
      <c r="HJJ135" s="95"/>
      <c r="HJK135" s="95"/>
      <c r="HJL135" s="95"/>
      <c r="HJM135" s="95"/>
      <c r="HJN135" s="95"/>
      <c r="HJO135" s="95"/>
      <c r="HJP135" s="95"/>
      <c r="HJQ135" s="95"/>
      <c r="HJR135" s="95"/>
      <c r="HJS135" s="95"/>
      <c r="HJT135" s="95"/>
      <c r="HJU135" s="95"/>
      <c r="HJV135" s="95"/>
      <c r="HJW135" s="95"/>
      <c r="HJX135" s="95"/>
      <c r="HJY135" s="95"/>
      <c r="HJZ135" s="95"/>
      <c r="HKA135" s="95"/>
      <c r="HKB135" s="95"/>
      <c r="HKC135" s="95"/>
      <c r="HKD135" s="95"/>
      <c r="HKE135" s="95"/>
      <c r="HKF135" s="95"/>
      <c r="HKG135" s="95"/>
      <c r="HKH135" s="95"/>
      <c r="HKI135" s="95"/>
      <c r="HKJ135" s="95"/>
      <c r="HKK135" s="95"/>
      <c r="HKL135" s="95"/>
      <c r="HKM135" s="95"/>
      <c r="HKN135" s="95"/>
      <c r="HKO135" s="95"/>
      <c r="HKP135" s="95"/>
      <c r="HKQ135" s="95"/>
      <c r="HKR135" s="95"/>
      <c r="HKS135" s="95"/>
      <c r="HKT135" s="95"/>
      <c r="HKU135" s="95"/>
      <c r="HKV135" s="95"/>
      <c r="HKW135" s="95"/>
      <c r="HKX135" s="95"/>
      <c r="HKY135" s="95"/>
      <c r="HKZ135" s="95"/>
      <c r="HLA135" s="95"/>
      <c r="HLB135" s="95"/>
      <c r="HLC135" s="95"/>
      <c r="HLD135" s="95"/>
      <c r="HLE135" s="95"/>
      <c r="HLF135" s="95"/>
      <c r="HLG135" s="95"/>
      <c r="HLH135" s="95"/>
      <c r="HLI135" s="95"/>
      <c r="HLJ135" s="95"/>
      <c r="HLK135" s="95"/>
      <c r="HLL135" s="95"/>
      <c r="HLM135" s="95"/>
      <c r="HLN135" s="95"/>
      <c r="HLO135" s="95"/>
      <c r="HLP135" s="95"/>
      <c r="HLQ135" s="95"/>
      <c r="HLR135" s="95"/>
      <c r="HLS135" s="95"/>
      <c r="HLT135" s="95"/>
      <c r="HLU135" s="95"/>
      <c r="HLV135" s="95"/>
      <c r="HLW135" s="95"/>
      <c r="HLX135" s="95"/>
      <c r="HLY135" s="95"/>
      <c r="HLZ135" s="95"/>
      <c r="HMA135" s="95"/>
      <c r="HMB135" s="95"/>
      <c r="HMC135" s="95"/>
      <c r="HMD135" s="95"/>
      <c r="HME135" s="95"/>
      <c r="HMF135" s="95"/>
      <c r="HMG135" s="95"/>
      <c r="HMH135" s="95"/>
      <c r="HMI135" s="95"/>
      <c r="HMJ135" s="95"/>
      <c r="HMK135" s="95"/>
      <c r="HML135" s="95"/>
      <c r="HMM135" s="95"/>
      <c r="HMN135" s="95"/>
      <c r="HMO135" s="95"/>
      <c r="HMP135" s="95"/>
      <c r="HMQ135" s="95"/>
      <c r="HMR135" s="95"/>
      <c r="HMS135" s="95"/>
      <c r="HMT135" s="95"/>
      <c r="HMU135" s="95"/>
      <c r="HMV135" s="95"/>
      <c r="HMW135" s="95"/>
      <c r="HMX135" s="95"/>
      <c r="HMY135" s="95"/>
      <c r="HMZ135" s="95"/>
      <c r="HNA135" s="95"/>
      <c r="HNB135" s="95"/>
      <c r="HNC135" s="95"/>
      <c r="HND135" s="95"/>
      <c r="HNE135" s="95"/>
      <c r="HNF135" s="95"/>
      <c r="HNG135" s="95"/>
      <c r="HNH135" s="95"/>
      <c r="HNI135" s="95"/>
      <c r="HNJ135" s="95"/>
      <c r="HNK135" s="95"/>
      <c r="HNL135" s="95"/>
      <c r="HNM135" s="95"/>
      <c r="HNN135" s="95"/>
      <c r="HNO135" s="95"/>
      <c r="HNP135" s="95"/>
      <c r="HNQ135" s="95"/>
      <c r="HNR135" s="95"/>
      <c r="HNS135" s="95"/>
      <c r="HNT135" s="95"/>
      <c r="HNU135" s="95"/>
      <c r="HNV135" s="95"/>
      <c r="HNW135" s="95"/>
      <c r="HNX135" s="95"/>
      <c r="HNY135" s="95"/>
      <c r="HNZ135" s="95"/>
      <c r="HOA135" s="95"/>
      <c r="HOB135" s="95"/>
      <c r="HOC135" s="95"/>
      <c r="HOD135" s="95"/>
      <c r="HOE135" s="95"/>
      <c r="HOF135" s="95"/>
      <c r="HOG135" s="95"/>
      <c r="HOH135" s="95"/>
      <c r="HOI135" s="95"/>
      <c r="HOJ135" s="95"/>
      <c r="HOK135" s="95"/>
      <c r="HOL135" s="95"/>
      <c r="HOM135" s="95"/>
      <c r="HON135" s="95"/>
      <c r="HOO135" s="95"/>
      <c r="HOP135" s="95"/>
      <c r="HOQ135" s="95"/>
      <c r="HOR135" s="95"/>
      <c r="HOS135" s="95"/>
      <c r="HOT135" s="95"/>
      <c r="HOU135" s="95"/>
      <c r="HOV135" s="95"/>
      <c r="HOW135" s="95"/>
      <c r="HOX135" s="95"/>
      <c r="HOY135" s="95"/>
      <c r="HOZ135" s="95"/>
      <c r="HPA135" s="95"/>
      <c r="HPB135" s="95"/>
      <c r="HPC135" s="95"/>
      <c r="HPD135" s="95"/>
      <c r="HPE135" s="95"/>
      <c r="HPF135" s="95"/>
      <c r="HPG135" s="95"/>
      <c r="HPH135" s="95"/>
      <c r="HPI135" s="95"/>
      <c r="HPJ135" s="95"/>
      <c r="HPK135" s="95"/>
      <c r="HPL135" s="95"/>
      <c r="HPM135" s="95"/>
      <c r="HPN135" s="95"/>
      <c r="HPO135" s="95"/>
      <c r="HPP135" s="95"/>
      <c r="HPQ135" s="95"/>
      <c r="HPR135" s="95"/>
      <c r="HPS135" s="95"/>
      <c r="HPT135" s="95"/>
      <c r="HPU135" s="95"/>
      <c r="HPV135" s="95"/>
      <c r="HPW135" s="95"/>
      <c r="HPX135" s="95"/>
      <c r="HPY135" s="95"/>
      <c r="HPZ135" s="95"/>
      <c r="HQA135" s="95"/>
      <c r="HQB135" s="95"/>
      <c r="HQC135" s="95"/>
      <c r="HQD135" s="95"/>
      <c r="HQE135" s="95"/>
      <c r="HQF135" s="95"/>
      <c r="HQG135" s="95"/>
      <c r="HQH135" s="95"/>
      <c r="HQI135" s="95"/>
      <c r="HQJ135" s="95"/>
      <c r="HQK135" s="95"/>
      <c r="HQL135" s="95"/>
      <c r="HQM135" s="95"/>
      <c r="HQN135" s="95"/>
      <c r="HQO135" s="95"/>
      <c r="HQP135" s="95"/>
      <c r="HQQ135" s="95"/>
      <c r="HQR135" s="95"/>
      <c r="HQS135" s="95"/>
      <c r="HQT135" s="95"/>
      <c r="HQU135" s="95"/>
      <c r="HQV135" s="95"/>
      <c r="HQW135" s="95"/>
      <c r="HQX135" s="95"/>
      <c r="HQY135" s="95"/>
      <c r="HQZ135" s="95"/>
      <c r="HRA135" s="95"/>
      <c r="HRB135" s="95"/>
      <c r="HRC135" s="95"/>
      <c r="HRD135" s="95"/>
      <c r="HRE135" s="95"/>
      <c r="HRF135" s="95"/>
      <c r="HRG135" s="95"/>
      <c r="HRH135" s="95"/>
      <c r="HRI135" s="95"/>
      <c r="HRJ135" s="95"/>
      <c r="HRK135" s="95"/>
      <c r="HRL135" s="95"/>
      <c r="HRM135" s="95"/>
      <c r="HRN135" s="95"/>
      <c r="HRO135" s="95"/>
      <c r="HRP135" s="95"/>
      <c r="HRQ135" s="95"/>
      <c r="HRR135" s="95"/>
      <c r="HRS135" s="95"/>
      <c r="HRT135" s="95"/>
      <c r="HRU135" s="95"/>
      <c r="HRV135" s="95"/>
      <c r="HRW135" s="95"/>
      <c r="HRX135" s="95"/>
      <c r="HRY135" s="95"/>
      <c r="HRZ135" s="95"/>
      <c r="HSA135" s="95"/>
      <c r="HSB135" s="95"/>
      <c r="HSC135" s="95"/>
      <c r="HSD135" s="95"/>
      <c r="HSE135" s="95"/>
      <c r="HSF135" s="95"/>
      <c r="HSG135" s="95"/>
      <c r="HSH135" s="95"/>
      <c r="HSI135" s="95"/>
      <c r="HSJ135" s="95"/>
      <c r="HSK135" s="95"/>
      <c r="HSL135" s="95"/>
      <c r="HSM135" s="95"/>
      <c r="HSN135" s="95"/>
      <c r="HSO135" s="95"/>
      <c r="HSP135" s="95"/>
      <c r="HSQ135" s="95"/>
      <c r="HSR135" s="95"/>
      <c r="HSS135" s="95"/>
      <c r="HST135" s="95"/>
      <c r="HSU135" s="95"/>
      <c r="HSV135" s="95"/>
      <c r="HSW135" s="95"/>
      <c r="HSX135" s="95"/>
      <c r="HSY135" s="95"/>
      <c r="HSZ135" s="95"/>
      <c r="HTA135" s="95"/>
      <c r="HTB135" s="95"/>
      <c r="HTC135" s="95"/>
      <c r="HTD135" s="95"/>
      <c r="HTE135" s="95"/>
      <c r="HTF135" s="95"/>
      <c r="HTG135" s="95"/>
      <c r="HTH135" s="95"/>
      <c r="HTI135" s="95"/>
      <c r="HTJ135" s="95"/>
      <c r="HTK135" s="95"/>
      <c r="HTL135" s="95"/>
      <c r="HTM135" s="95"/>
      <c r="HTN135" s="95"/>
      <c r="HTO135" s="95"/>
      <c r="HTP135" s="95"/>
      <c r="HTQ135" s="95"/>
      <c r="HTR135" s="95"/>
      <c r="HTS135" s="95"/>
      <c r="HTT135" s="95"/>
      <c r="HTU135" s="95"/>
      <c r="HTV135" s="95"/>
      <c r="HTW135" s="95"/>
      <c r="HTX135" s="95"/>
      <c r="HTY135" s="95"/>
      <c r="HTZ135" s="95"/>
      <c r="HUA135" s="95"/>
      <c r="HUB135" s="95"/>
      <c r="HUC135" s="95"/>
      <c r="HUD135" s="95"/>
      <c r="HUE135" s="95"/>
      <c r="HUF135" s="95"/>
      <c r="HUG135" s="95"/>
      <c r="HUH135" s="95"/>
      <c r="HUI135" s="95"/>
      <c r="HUJ135" s="95"/>
      <c r="HUK135" s="95"/>
      <c r="HUL135" s="95"/>
      <c r="HUM135" s="95"/>
      <c r="HUN135" s="95"/>
      <c r="HUO135" s="95"/>
      <c r="HUP135" s="95"/>
      <c r="HUQ135" s="95"/>
      <c r="HUR135" s="95"/>
      <c r="HUS135" s="95"/>
      <c r="HUT135" s="95"/>
      <c r="HUU135" s="95"/>
      <c r="HUV135" s="95"/>
      <c r="HUW135" s="95"/>
      <c r="HUX135" s="95"/>
      <c r="HUY135" s="95"/>
      <c r="HUZ135" s="95"/>
      <c r="HVA135" s="95"/>
      <c r="HVB135" s="95"/>
      <c r="HVC135" s="95"/>
      <c r="HVD135" s="95"/>
      <c r="HVE135" s="95"/>
      <c r="HVF135" s="95"/>
      <c r="HVG135" s="95"/>
      <c r="HVH135" s="95"/>
      <c r="HVI135" s="95"/>
      <c r="HVJ135" s="95"/>
      <c r="HVK135" s="95"/>
      <c r="HVL135" s="95"/>
      <c r="HVM135" s="95"/>
      <c r="HVN135" s="95"/>
      <c r="HVO135" s="95"/>
      <c r="HVP135" s="95"/>
      <c r="HVQ135" s="95"/>
      <c r="HVR135" s="95"/>
      <c r="HVS135" s="95"/>
      <c r="HVT135" s="95"/>
      <c r="HVU135" s="95"/>
      <c r="HVV135" s="95"/>
      <c r="HVW135" s="95"/>
      <c r="HVX135" s="95"/>
      <c r="HVY135" s="95"/>
      <c r="HVZ135" s="95"/>
      <c r="HWA135" s="95"/>
      <c r="HWB135" s="95"/>
      <c r="HWC135" s="95"/>
      <c r="HWD135" s="95"/>
      <c r="HWE135" s="95"/>
      <c r="HWF135" s="95"/>
      <c r="HWG135" s="95"/>
      <c r="HWH135" s="95"/>
      <c r="HWI135" s="95"/>
      <c r="HWJ135" s="95"/>
      <c r="HWK135" s="95"/>
      <c r="HWL135" s="95"/>
      <c r="HWM135" s="95"/>
      <c r="HWN135" s="95"/>
      <c r="HWO135" s="95"/>
      <c r="HWP135" s="95"/>
      <c r="HWQ135" s="95"/>
      <c r="HWR135" s="95"/>
      <c r="HWS135" s="95"/>
      <c r="HWT135" s="95"/>
      <c r="HWU135" s="95"/>
      <c r="HWV135" s="95"/>
      <c r="HWW135" s="95"/>
      <c r="HWX135" s="95"/>
      <c r="HWY135" s="95"/>
      <c r="HWZ135" s="95"/>
      <c r="HXA135" s="95"/>
      <c r="HXB135" s="95"/>
      <c r="HXC135" s="95"/>
      <c r="HXD135" s="95"/>
      <c r="HXE135" s="95"/>
      <c r="HXF135" s="95"/>
      <c r="HXG135" s="95"/>
      <c r="HXH135" s="95"/>
      <c r="HXI135" s="95"/>
      <c r="HXJ135" s="95"/>
      <c r="HXK135" s="95"/>
      <c r="HXL135" s="95"/>
      <c r="HXM135" s="95"/>
      <c r="HXN135" s="95"/>
      <c r="HXO135" s="95"/>
      <c r="HXP135" s="95"/>
      <c r="HXQ135" s="95"/>
      <c r="HXR135" s="95"/>
      <c r="HXS135" s="95"/>
      <c r="HXT135" s="95"/>
      <c r="HXU135" s="95"/>
      <c r="HXV135" s="95"/>
      <c r="HXW135" s="95"/>
      <c r="HXX135" s="95"/>
      <c r="HXY135" s="95"/>
      <c r="HXZ135" s="95"/>
      <c r="HYA135" s="95"/>
      <c r="HYB135" s="95"/>
      <c r="HYC135" s="95"/>
      <c r="HYD135" s="95"/>
      <c r="HYE135" s="95"/>
      <c r="HYF135" s="95"/>
      <c r="HYG135" s="95"/>
      <c r="HYH135" s="95"/>
      <c r="HYI135" s="95"/>
      <c r="HYJ135" s="95"/>
      <c r="HYK135" s="95"/>
      <c r="HYL135" s="95"/>
      <c r="HYM135" s="95"/>
      <c r="HYN135" s="95"/>
      <c r="HYO135" s="95"/>
      <c r="HYP135" s="95"/>
      <c r="HYQ135" s="95"/>
      <c r="HYR135" s="95"/>
      <c r="HYS135" s="95"/>
      <c r="HYT135" s="95"/>
      <c r="HYU135" s="95"/>
      <c r="HYV135" s="95"/>
      <c r="HYW135" s="95"/>
      <c r="HYX135" s="95"/>
      <c r="HYY135" s="95"/>
      <c r="HYZ135" s="95"/>
      <c r="HZA135" s="95"/>
      <c r="HZB135" s="95"/>
      <c r="HZC135" s="95"/>
      <c r="HZD135" s="95"/>
      <c r="HZE135" s="95"/>
      <c r="HZF135" s="95"/>
      <c r="HZG135" s="95"/>
      <c r="HZH135" s="95"/>
      <c r="HZI135" s="95"/>
      <c r="HZJ135" s="95"/>
      <c r="HZK135" s="95"/>
      <c r="HZL135" s="95"/>
      <c r="HZM135" s="95"/>
      <c r="HZN135" s="95"/>
      <c r="HZO135" s="95"/>
      <c r="HZP135" s="95"/>
      <c r="HZQ135" s="95"/>
      <c r="HZR135" s="95"/>
      <c r="HZS135" s="95"/>
      <c r="HZT135" s="95"/>
      <c r="HZU135" s="95"/>
      <c r="HZV135" s="95"/>
      <c r="HZW135" s="95"/>
      <c r="HZX135" s="95"/>
      <c r="HZY135" s="95"/>
      <c r="HZZ135" s="95"/>
      <c r="IAA135" s="95"/>
      <c r="IAB135" s="95"/>
      <c r="IAC135" s="95"/>
      <c r="IAD135" s="95"/>
      <c r="IAE135" s="95"/>
      <c r="IAF135" s="95"/>
      <c r="IAG135" s="95"/>
      <c r="IAH135" s="95"/>
      <c r="IAI135" s="95"/>
      <c r="IAJ135" s="95"/>
      <c r="IAK135" s="95"/>
      <c r="IAL135" s="95"/>
      <c r="IAM135" s="95"/>
      <c r="IAN135" s="95"/>
      <c r="IAO135" s="95"/>
      <c r="IAP135" s="95"/>
      <c r="IAQ135" s="95"/>
      <c r="IAR135" s="95"/>
      <c r="IAS135" s="95"/>
      <c r="IAT135" s="95"/>
      <c r="IAU135" s="95"/>
      <c r="IAV135" s="95"/>
      <c r="IAW135" s="95"/>
      <c r="IAX135" s="95"/>
      <c r="IAY135" s="95"/>
      <c r="IAZ135" s="95"/>
      <c r="IBA135" s="95"/>
      <c r="IBB135" s="95"/>
      <c r="IBC135" s="95"/>
      <c r="IBD135" s="95"/>
      <c r="IBE135" s="95"/>
      <c r="IBF135" s="95"/>
      <c r="IBG135" s="95"/>
      <c r="IBH135" s="95"/>
      <c r="IBI135" s="95"/>
      <c r="IBJ135" s="95"/>
      <c r="IBK135" s="95"/>
      <c r="IBL135" s="95"/>
      <c r="IBM135" s="95"/>
      <c r="IBN135" s="95"/>
      <c r="IBO135" s="95"/>
      <c r="IBP135" s="95"/>
      <c r="IBQ135" s="95"/>
      <c r="IBR135" s="95"/>
      <c r="IBS135" s="95"/>
      <c r="IBT135" s="95"/>
      <c r="IBU135" s="95"/>
      <c r="IBV135" s="95"/>
      <c r="IBW135" s="95"/>
      <c r="IBX135" s="95"/>
      <c r="IBY135" s="95"/>
      <c r="IBZ135" s="95"/>
      <c r="ICA135" s="95"/>
      <c r="ICB135" s="95"/>
      <c r="ICC135" s="95"/>
      <c r="ICD135" s="95"/>
      <c r="ICE135" s="95"/>
      <c r="ICF135" s="95"/>
      <c r="ICG135" s="95"/>
      <c r="ICH135" s="95"/>
      <c r="ICI135" s="95"/>
      <c r="ICJ135" s="95"/>
      <c r="ICK135" s="95"/>
      <c r="ICL135" s="95"/>
      <c r="ICM135" s="95"/>
      <c r="ICN135" s="95"/>
      <c r="ICO135" s="95"/>
      <c r="ICP135" s="95"/>
      <c r="ICQ135" s="95"/>
      <c r="ICR135" s="95"/>
      <c r="ICS135" s="95"/>
      <c r="ICT135" s="95"/>
      <c r="ICU135" s="95"/>
      <c r="ICV135" s="95"/>
      <c r="ICW135" s="95"/>
      <c r="ICX135" s="95"/>
      <c r="ICY135" s="95"/>
      <c r="ICZ135" s="95"/>
      <c r="IDA135" s="95"/>
      <c r="IDB135" s="95"/>
      <c r="IDC135" s="95"/>
      <c r="IDD135" s="95"/>
      <c r="IDE135" s="95"/>
      <c r="IDF135" s="95"/>
      <c r="IDG135" s="95"/>
      <c r="IDH135" s="95"/>
      <c r="IDI135" s="95"/>
      <c r="IDJ135" s="95"/>
      <c r="IDK135" s="95"/>
      <c r="IDL135" s="95"/>
      <c r="IDM135" s="95"/>
      <c r="IDN135" s="95"/>
      <c r="IDO135" s="95"/>
      <c r="IDP135" s="95"/>
      <c r="IDQ135" s="95"/>
      <c r="IDR135" s="95"/>
      <c r="IDS135" s="95"/>
      <c r="IDT135" s="95"/>
      <c r="IDU135" s="95"/>
      <c r="IDV135" s="95"/>
      <c r="IDW135" s="95"/>
      <c r="IDX135" s="95"/>
      <c r="IDY135" s="95"/>
      <c r="IDZ135" s="95"/>
      <c r="IEA135" s="95"/>
      <c r="IEB135" s="95"/>
      <c r="IEC135" s="95"/>
      <c r="IED135" s="95"/>
      <c r="IEE135" s="95"/>
      <c r="IEF135" s="95"/>
      <c r="IEG135" s="95"/>
      <c r="IEH135" s="95"/>
      <c r="IEI135" s="95"/>
      <c r="IEJ135" s="95"/>
      <c r="IEK135" s="95"/>
      <c r="IEL135" s="95"/>
      <c r="IEM135" s="95"/>
      <c r="IEN135" s="95"/>
      <c r="IEO135" s="95"/>
      <c r="IEP135" s="95"/>
      <c r="IEQ135" s="95"/>
      <c r="IER135" s="95"/>
      <c r="IES135" s="95"/>
      <c r="IET135" s="95"/>
      <c r="IEU135" s="95"/>
      <c r="IEV135" s="95"/>
      <c r="IEW135" s="95"/>
      <c r="IEX135" s="95"/>
      <c r="IEY135" s="95"/>
      <c r="IEZ135" s="95"/>
      <c r="IFA135" s="95"/>
      <c r="IFB135" s="95"/>
      <c r="IFC135" s="95"/>
      <c r="IFD135" s="95"/>
      <c r="IFE135" s="95"/>
      <c r="IFF135" s="95"/>
      <c r="IFG135" s="95"/>
      <c r="IFH135" s="95"/>
      <c r="IFI135" s="95"/>
      <c r="IFJ135" s="95"/>
      <c r="IFK135" s="95"/>
      <c r="IFL135" s="95"/>
      <c r="IFM135" s="95"/>
      <c r="IFN135" s="95"/>
      <c r="IFO135" s="95"/>
      <c r="IFP135" s="95"/>
      <c r="IFQ135" s="95"/>
      <c r="IFR135" s="95"/>
      <c r="IFS135" s="95"/>
      <c r="IFT135" s="95"/>
      <c r="IFU135" s="95"/>
      <c r="IFV135" s="95"/>
      <c r="IFW135" s="95"/>
      <c r="IFX135" s="95"/>
      <c r="IFY135" s="95"/>
      <c r="IFZ135" s="95"/>
      <c r="IGA135" s="95"/>
      <c r="IGB135" s="95"/>
      <c r="IGC135" s="95"/>
      <c r="IGD135" s="95"/>
      <c r="IGE135" s="95"/>
      <c r="IGF135" s="95"/>
      <c r="IGG135" s="95"/>
      <c r="IGH135" s="95"/>
      <c r="IGI135" s="95"/>
      <c r="IGJ135" s="95"/>
      <c r="IGK135" s="95"/>
      <c r="IGL135" s="95"/>
      <c r="IGM135" s="95"/>
      <c r="IGN135" s="95"/>
      <c r="IGO135" s="95"/>
      <c r="IGP135" s="95"/>
      <c r="IGQ135" s="95"/>
      <c r="IGR135" s="95"/>
      <c r="IGS135" s="95"/>
      <c r="IGT135" s="95"/>
      <c r="IGU135" s="95"/>
      <c r="IGV135" s="95"/>
      <c r="IGW135" s="95"/>
      <c r="IGX135" s="95"/>
      <c r="IGY135" s="95"/>
      <c r="IGZ135" s="95"/>
      <c r="IHA135" s="95"/>
      <c r="IHB135" s="95"/>
      <c r="IHC135" s="95"/>
      <c r="IHD135" s="95"/>
      <c r="IHE135" s="95"/>
      <c r="IHF135" s="95"/>
      <c r="IHG135" s="95"/>
      <c r="IHH135" s="95"/>
      <c r="IHI135" s="95"/>
      <c r="IHJ135" s="95"/>
      <c r="IHK135" s="95"/>
      <c r="IHL135" s="95"/>
      <c r="IHM135" s="95"/>
      <c r="IHN135" s="95"/>
      <c r="IHO135" s="95"/>
      <c r="IHP135" s="95"/>
      <c r="IHQ135" s="95"/>
      <c r="IHR135" s="95"/>
      <c r="IHS135" s="95"/>
      <c r="IHT135" s="95"/>
      <c r="IHU135" s="95"/>
      <c r="IHV135" s="95"/>
      <c r="IHW135" s="95"/>
      <c r="IHX135" s="95"/>
      <c r="IHY135" s="95"/>
      <c r="IHZ135" s="95"/>
      <c r="IIA135" s="95"/>
      <c r="IIB135" s="95"/>
      <c r="IIC135" s="95"/>
      <c r="IID135" s="95"/>
      <c r="IIE135" s="95"/>
      <c r="IIF135" s="95"/>
      <c r="IIG135" s="95"/>
      <c r="IIH135" s="95"/>
      <c r="III135" s="95"/>
      <c r="IIJ135" s="95"/>
      <c r="IIK135" s="95"/>
      <c r="IIL135" s="95"/>
      <c r="IIM135" s="95"/>
      <c r="IIN135" s="95"/>
      <c r="IIO135" s="95"/>
      <c r="IIP135" s="95"/>
      <c r="IIQ135" s="95"/>
      <c r="IIR135" s="95"/>
      <c r="IIS135" s="95"/>
      <c r="IIT135" s="95"/>
      <c r="IIU135" s="95"/>
      <c r="IIV135" s="95"/>
      <c r="IIW135" s="95"/>
      <c r="IIX135" s="95"/>
      <c r="IIY135" s="95"/>
      <c r="IIZ135" s="95"/>
      <c r="IJA135" s="95"/>
      <c r="IJB135" s="95"/>
      <c r="IJC135" s="95"/>
      <c r="IJD135" s="95"/>
      <c r="IJE135" s="95"/>
      <c r="IJF135" s="95"/>
      <c r="IJG135" s="95"/>
      <c r="IJH135" s="95"/>
      <c r="IJI135" s="95"/>
      <c r="IJJ135" s="95"/>
      <c r="IJK135" s="95"/>
      <c r="IJL135" s="95"/>
      <c r="IJM135" s="95"/>
      <c r="IJN135" s="95"/>
      <c r="IJO135" s="95"/>
      <c r="IJP135" s="95"/>
      <c r="IJQ135" s="95"/>
      <c r="IJR135" s="95"/>
      <c r="IJS135" s="95"/>
      <c r="IJT135" s="95"/>
      <c r="IJU135" s="95"/>
      <c r="IJV135" s="95"/>
      <c r="IJW135" s="95"/>
      <c r="IJX135" s="95"/>
      <c r="IJY135" s="95"/>
      <c r="IJZ135" s="95"/>
      <c r="IKA135" s="95"/>
      <c r="IKB135" s="95"/>
      <c r="IKC135" s="95"/>
      <c r="IKD135" s="95"/>
      <c r="IKE135" s="95"/>
      <c r="IKF135" s="95"/>
      <c r="IKG135" s="95"/>
      <c r="IKH135" s="95"/>
      <c r="IKI135" s="95"/>
      <c r="IKJ135" s="95"/>
      <c r="IKK135" s="95"/>
      <c r="IKL135" s="95"/>
      <c r="IKM135" s="95"/>
      <c r="IKN135" s="95"/>
      <c r="IKO135" s="95"/>
      <c r="IKP135" s="95"/>
      <c r="IKQ135" s="95"/>
      <c r="IKR135" s="95"/>
      <c r="IKS135" s="95"/>
      <c r="IKT135" s="95"/>
      <c r="IKU135" s="95"/>
      <c r="IKV135" s="95"/>
      <c r="IKW135" s="95"/>
      <c r="IKX135" s="95"/>
      <c r="IKY135" s="95"/>
      <c r="IKZ135" s="95"/>
      <c r="ILA135" s="95"/>
      <c r="ILB135" s="95"/>
      <c r="ILC135" s="95"/>
      <c r="ILD135" s="95"/>
      <c r="ILE135" s="95"/>
      <c r="ILF135" s="95"/>
      <c r="ILG135" s="95"/>
      <c r="ILH135" s="95"/>
      <c r="ILI135" s="95"/>
      <c r="ILJ135" s="95"/>
      <c r="ILK135" s="95"/>
      <c r="ILL135" s="95"/>
      <c r="ILM135" s="95"/>
      <c r="ILN135" s="95"/>
      <c r="ILO135" s="95"/>
      <c r="ILP135" s="95"/>
      <c r="ILQ135" s="95"/>
      <c r="ILR135" s="95"/>
      <c r="ILS135" s="95"/>
      <c r="ILT135" s="95"/>
      <c r="ILU135" s="95"/>
      <c r="ILV135" s="95"/>
      <c r="ILW135" s="95"/>
      <c r="ILX135" s="95"/>
      <c r="ILY135" s="95"/>
      <c r="ILZ135" s="95"/>
      <c r="IMA135" s="95"/>
      <c r="IMB135" s="95"/>
      <c r="IMC135" s="95"/>
      <c r="IMD135" s="95"/>
      <c r="IME135" s="95"/>
      <c r="IMF135" s="95"/>
      <c r="IMG135" s="95"/>
      <c r="IMH135" s="95"/>
      <c r="IMI135" s="95"/>
      <c r="IMJ135" s="95"/>
      <c r="IMK135" s="95"/>
      <c r="IML135" s="95"/>
      <c r="IMM135" s="95"/>
      <c r="IMN135" s="95"/>
      <c r="IMO135" s="95"/>
      <c r="IMP135" s="95"/>
      <c r="IMQ135" s="95"/>
      <c r="IMR135" s="95"/>
      <c r="IMS135" s="95"/>
      <c r="IMT135" s="95"/>
      <c r="IMU135" s="95"/>
      <c r="IMV135" s="95"/>
      <c r="IMW135" s="95"/>
      <c r="IMX135" s="95"/>
      <c r="IMY135" s="95"/>
      <c r="IMZ135" s="95"/>
      <c r="INA135" s="95"/>
      <c r="INB135" s="95"/>
      <c r="INC135" s="95"/>
      <c r="IND135" s="95"/>
      <c r="INE135" s="95"/>
      <c r="INF135" s="95"/>
      <c r="ING135" s="95"/>
      <c r="INH135" s="95"/>
      <c r="INI135" s="95"/>
      <c r="INJ135" s="95"/>
      <c r="INK135" s="95"/>
      <c r="INL135" s="95"/>
      <c r="INM135" s="95"/>
      <c r="INN135" s="95"/>
      <c r="INO135" s="95"/>
      <c r="INP135" s="95"/>
      <c r="INQ135" s="95"/>
      <c r="INR135" s="95"/>
      <c r="INS135" s="95"/>
      <c r="INT135" s="95"/>
      <c r="INU135" s="95"/>
      <c r="INV135" s="95"/>
      <c r="INW135" s="95"/>
      <c r="INX135" s="95"/>
      <c r="INY135" s="95"/>
      <c r="INZ135" s="95"/>
      <c r="IOA135" s="95"/>
      <c r="IOB135" s="95"/>
      <c r="IOC135" s="95"/>
      <c r="IOD135" s="95"/>
      <c r="IOE135" s="95"/>
      <c r="IOF135" s="95"/>
      <c r="IOG135" s="95"/>
      <c r="IOH135" s="95"/>
      <c r="IOI135" s="95"/>
      <c r="IOJ135" s="95"/>
      <c r="IOK135" s="95"/>
      <c r="IOL135" s="95"/>
      <c r="IOM135" s="95"/>
      <c r="ION135" s="95"/>
      <c r="IOO135" s="95"/>
      <c r="IOP135" s="95"/>
      <c r="IOQ135" s="95"/>
      <c r="IOR135" s="95"/>
      <c r="IOS135" s="95"/>
      <c r="IOT135" s="95"/>
      <c r="IOU135" s="95"/>
      <c r="IOV135" s="95"/>
      <c r="IOW135" s="95"/>
      <c r="IOX135" s="95"/>
      <c r="IOY135" s="95"/>
      <c r="IOZ135" s="95"/>
      <c r="IPA135" s="95"/>
      <c r="IPB135" s="95"/>
      <c r="IPC135" s="95"/>
      <c r="IPD135" s="95"/>
      <c r="IPE135" s="95"/>
      <c r="IPF135" s="95"/>
      <c r="IPG135" s="95"/>
      <c r="IPH135" s="95"/>
      <c r="IPI135" s="95"/>
      <c r="IPJ135" s="95"/>
      <c r="IPK135" s="95"/>
      <c r="IPL135" s="95"/>
      <c r="IPM135" s="95"/>
      <c r="IPN135" s="95"/>
      <c r="IPO135" s="95"/>
      <c r="IPP135" s="95"/>
      <c r="IPQ135" s="95"/>
      <c r="IPR135" s="95"/>
      <c r="IPS135" s="95"/>
      <c r="IPT135" s="95"/>
      <c r="IPU135" s="95"/>
      <c r="IPV135" s="95"/>
      <c r="IPW135" s="95"/>
      <c r="IPX135" s="95"/>
      <c r="IPY135" s="95"/>
      <c r="IPZ135" s="95"/>
      <c r="IQA135" s="95"/>
      <c r="IQB135" s="95"/>
      <c r="IQC135" s="95"/>
      <c r="IQD135" s="95"/>
      <c r="IQE135" s="95"/>
      <c r="IQF135" s="95"/>
      <c r="IQG135" s="95"/>
      <c r="IQH135" s="95"/>
      <c r="IQI135" s="95"/>
      <c r="IQJ135" s="95"/>
      <c r="IQK135" s="95"/>
      <c r="IQL135" s="95"/>
      <c r="IQM135" s="95"/>
      <c r="IQN135" s="95"/>
      <c r="IQO135" s="95"/>
      <c r="IQP135" s="95"/>
      <c r="IQQ135" s="95"/>
      <c r="IQR135" s="95"/>
      <c r="IQS135" s="95"/>
      <c r="IQT135" s="95"/>
      <c r="IQU135" s="95"/>
      <c r="IQV135" s="95"/>
      <c r="IQW135" s="95"/>
      <c r="IQX135" s="95"/>
      <c r="IQY135" s="95"/>
      <c r="IQZ135" s="95"/>
      <c r="IRA135" s="95"/>
      <c r="IRB135" s="95"/>
      <c r="IRC135" s="95"/>
      <c r="IRD135" s="95"/>
      <c r="IRE135" s="95"/>
      <c r="IRF135" s="95"/>
      <c r="IRG135" s="95"/>
      <c r="IRH135" s="95"/>
      <c r="IRI135" s="95"/>
      <c r="IRJ135" s="95"/>
      <c r="IRK135" s="95"/>
      <c r="IRL135" s="95"/>
      <c r="IRM135" s="95"/>
      <c r="IRN135" s="95"/>
      <c r="IRO135" s="95"/>
      <c r="IRP135" s="95"/>
      <c r="IRQ135" s="95"/>
      <c r="IRR135" s="95"/>
      <c r="IRS135" s="95"/>
      <c r="IRT135" s="95"/>
      <c r="IRU135" s="95"/>
      <c r="IRV135" s="95"/>
      <c r="IRW135" s="95"/>
      <c r="IRX135" s="95"/>
      <c r="IRY135" s="95"/>
      <c r="IRZ135" s="95"/>
      <c r="ISA135" s="95"/>
      <c r="ISB135" s="95"/>
      <c r="ISC135" s="95"/>
      <c r="ISD135" s="95"/>
      <c r="ISE135" s="95"/>
      <c r="ISF135" s="95"/>
      <c r="ISG135" s="95"/>
      <c r="ISH135" s="95"/>
      <c r="ISI135" s="95"/>
      <c r="ISJ135" s="95"/>
      <c r="ISK135" s="95"/>
      <c r="ISL135" s="95"/>
      <c r="ISM135" s="95"/>
      <c r="ISN135" s="95"/>
      <c r="ISO135" s="95"/>
      <c r="ISP135" s="95"/>
      <c r="ISQ135" s="95"/>
      <c r="ISR135" s="95"/>
      <c r="ISS135" s="95"/>
      <c r="IST135" s="95"/>
      <c r="ISU135" s="95"/>
      <c r="ISV135" s="95"/>
      <c r="ISW135" s="95"/>
      <c r="ISX135" s="95"/>
      <c r="ISY135" s="95"/>
      <c r="ISZ135" s="95"/>
      <c r="ITA135" s="95"/>
      <c r="ITB135" s="95"/>
      <c r="ITC135" s="95"/>
      <c r="ITD135" s="95"/>
      <c r="ITE135" s="95"/>
      <c r="ITF135" s="95"/>
      <c r="ITG135" s="95"/>
      <c r="ITH135" s="95"/>
      <c r="ITI135" s="95"/>
      <c r="ITJ135" s="95"/>
      <c r="ITK135" s="95"/>
      <c r="ITL135" s="95"/>
      <c r="ITM135" s="95"/>
      <c r="ITN135" s="95"/>
      <c r="ITO135" s="95"/>
      <c r="ITP135" s="95"/>
      <c r="ITQ135" s="95"/>
      <c r="ITR135" s="95"/>
      <c r="ITS135" s="95"/>
      <c r="ITT135" s="95"/>
      <c r="ITU135" s="95"/>
      <c r="ITV135" s="95"/>
      <c r="ITW135" s="95"/>
      <c r="ITX135" s="95"/>
      <c r="ITY135" s="95"/>
      <c r="ITZ135" s="95"/>
      <c r="IUA135" s="95"/>
      <c r="IUB135" s="95"/>
      <c r="IUC135" s="95"/>
      <c r="IUD135" s="95"/>
      <c r="IUE135" s="95"/>
      <c r="IUF135" s="95"/>
      <c r="IUG135" s="95"/>
      <c r="IUH135" s="95"/>
      <c r="IUI135" s="95"/>
      <c r="IUJ135" s="95"/>
      <c r="IUK135" s="95"/>
      <c r="IUL135" s="95"/>
      <c r="IUM135" s="95"/>
      <c r="IUN135" s="95"/>
      <c r="IUO135" s="95"/>
      <c r="IUP135" s="95"/>
      <c r="IUQ135" s="95"/>
      <c r="IUR135" s="95"/>
      <c r="IUS135" s="95"/>
      <c r="IUT135" s="95"/>
      <c r="IUU135" s="95"/>
      <c r="IUV135" s="95"/>
      <c r="IUW135" s="95"/>
      <c r="IUX135" s="95"/>
      <c r="IUY135" s="95"/>
      <c r="IUZ135" s="95"/>
      <c r="IVA135" s="95"/>
      <c r="IVB135" s="95"/>
      <c r="IVC135" s="95"/>
      <c r="IVD135" s="95"/>
      <c r="IVE135" s="95"/>
      <c r="IVF135" s="95"/>
      <c r="IVG135" s="95"/>
      <c r="IVH135" s="95"/>
      <c r="IVI135" s="95"/>
      <c r="IVJ135" s="95"/>
      <c r="IVK135" s="95"/>
      <c r="IVL135" s="95"/>
      <c r="IVM135" s="95"/>
      <c r="IVN135" s="95"/>
      <c r="IVO135" s="95"/>
      <c r="IVP135" s="95"/>
      <c r="IVQ135" s="95"/>
      <c r="IVR135" s="95"/>
      <c r="IVS135" s="95"/>
      <c r="IVT135" s="95"/>
      <c r="IVU135" s="95"/>
      <c r="IVV135" s="95"/>
      <c r="IVW135" s="95"/>
      <c r="IVX135" s="95"/>
      <c r="IVY135" s="95"/>
      <c r="IVZ135" s="95"/>
      <c r="IWA135" s="95"/>
      <c r="IWB135" s="95"/>
      <c r="IWC135" s="95"/>
      <c r="IWD135" s="95"/>
      <c r="IWE135" s="95"/>
      <c r="IWF135" s="95"/>
      <c r="IWG135" s="95"/>
      <c r="IWH135" s="95"/>
      <c r="IWI135" s="95"/>
      <c r="IWJ135" s="95"/>
      <c r="IWK135" s="95"/>
      <c r="IWL135" s="95"/>
      <c r="IWM135" s="95"/>
      <c r="IWN135" s="95"/>
      <c r="IWO135" s="95"/>
      <c r="IWP135" s="95"/>
      <c r="IWQ135" s="95"/>
      <c r="IWR135" s="95"/>
      <c r="IWS135" s="95"/>
      <c r="IWT135" s="95"/>
      <c r="IWU135" s="95"/>
      <c r="IWV135" s="95"/>
      <c r="IWW135" s="95"/>
      <c r="IWX135" s="95"/>
      <c r="IWY135" s="95"/>
      <c r="IWZ135" s="95"/>
      <c r="IXA135" s="95"/>
      <c r="IXB135" s="95"/>
      <c r="IXC135" s="95"/>
      <c r="IXD135" s="95"/>
      <c r="IXE135" s="95"/>
      <c r="IXF135" s="95"/>
      <c r="IXG135" s="95"/>
      <c r="IXH135" s="95"/>
      <c r="IXI135" s="95"/>
      <c r="IXJ135" s="95"/>
      <c r="IXK135" s="95"/>
      <c r="IXL135" s="95"/>
      <c r="IXM135" s="95"/>
      <c r="IXN135" s="95"/>
      <c r="IXO135" s="95"/>
      <c r="IXP135" s="95"/>
      <c r="IXQ135" s="95"/>
      <c r="IXR135" s="95"/>
      <c r="IXS135" s="95"/>
      <c r="IXT135" s="95"/>
      <c r="IXU135" s="95"/>
      <c r="IXV135" s="95"/>
      <c r="IXW135" s="95"/>
      <c r="IXX135" s="95"/>
      <c r="IXY135" s="95"/>
      <c r="IXZ135" s="95"/>
      <c r="IYA135" s="95"/>
      <c r="IYB135" s="95"/>
      <c r="IYC135" s="95"/>
      <c r="IYD135" s="95"/>
      <c r="IYE135" s="95"/>
      <c r="IYF135" s="95"/>
      <c r="IYG135" s="95"/>
      <c r="IYH135" s="95"/>
      <c r="IYI135" s="95"/>
      <c r="IYJ135" s="95"/>
      <c r="IYK135" s="95"/>
      <c r="IYL135" s="95"/>
      <c r="IYM135" s="95"/>
      <c r="IYN135" s="95"/>
      <c r="IYO135" s="95"/>
      <c r="IYP135" s="95"/>
      <c r="IYQ135" s="95"/>
      <c r="IYR135" s="95"/>
      <c r="IYS135" s="95"/>
      <c r="IYT135" s="95"/>
      <c r="IYU135" s="95"/>
      <c r="IYV135" s="95"/>
      <c r="IYW135" s="95"/>
      <c r="IYX135" s="95"/>
      <c r="IYY135" s="95"/>
      <c r="IYZ135" s="95"/>
      <c r="IZA135" s="95"/>
      <c r="IZB135" s="95"/>
      <c r="IZC135" s="95"/>
      <c r="IZD135" s="95"/>
      <c r="IZE135" s="95"/>
      <c r="IZF135" s="95"/>
      <c r="IZG135" s="95"/>
      <c r="IZH135" s="95"/>
      <c r="IZI135" s="95"/>
      <c r="IZJ135" s="95"/>
      <c r="IZK135" s="95"/>
      <c r="IZL135" s="95"/>
      <c r="IZM135" s="95"/>
      <c r="IZN135" s="95"/>
      <c r="IZO135" s="95"/>
      <c r="IZP135" s="95"/>
      <c r="IZQ135" s="95"/>
      <c r="IZR135" s="95"/>
      <c r="IZS135" s="95"/>
      <c r="IZT135" s="95"/>
      <c r="IZU135" s="95"/>
      <c r="IZV135" s="95"/>
      <c r="IZW135" s="95"/>
      <c r="IZX135" s="95"/>
      <c r="IZY135" s="95"/>
      <c r="IZZ135" s="95"/>
      <c r="JAA135" s="95"/>
      <c r="JAB135" s="95"/>
      <c r="JAC135" s="95"/>
      <c r="JAD135" s="95"/>
      <c r="JAE135" s="95"/>
      <c r="JAF135" s="95"/>
      <c r="JAG135" s="95"/>
      <c r="JAH135" s="95"/>
      <c r="JAI135" s="95"/>
      <c r="JAJ135" s="95"/>
      <c r="JAK135" s="95"/>
      <c r="JAL135" s="95"/>
      <c r="JAM135" s="95"/>
      <c r="JAN135" s="95"/>
      <c r="JAO135" s="95"/>
      <c r="JAP135" s="95"/>
      <c r="JAQ135" s="95"/>
      <c r="JAR135" s="95"/>
      <c r="JAS135" s="95"/>
      <c r="JAT135" s="95"/>
      <c r="JAU135" s="95"/>
      <c r="JAV135" s="95"/>
      <c r="JAW135" s="95"/>
      <c r="JAX135" s="95"/>
      <c r="JAY135" s="95"/>
      <c r="JAZ135" s="95"/>
      <c r="JBA135" s="95"/>
      <c r="JBB135" s="95"/>
      <c r="JBC135" s="95"/>
      <c r="JBD135" s="95"/>
      <c r="JBE135" s="95"/>
      <c r="JBF135" s="95"/>
      <c r="JBG135" s="95"/>
      <c r="JBH135" s="95"/>
      <c r="JBI135" s="95"/>
      <c r="JBJ135" s="95"/>
      <c r="JBK135" s="95"/>
      <c r="JBL135" s="95"/>
      <c r="JBM135" s="95"/>
      <c r="JBN135" s="95"/>
      <c r="JBO135" s="95"/>
      <c r="JBP135" s="95"/>
      <c r="JBQ135" s="95"/>
      <c r="JBR135" s="95"/>
      <c r="JBS135" s="95"/>
      <c r="JBT135" s="95"/>
      <c r="JBU135" s="95"/>
      <c r="JBV135" s="95"/>
      <c r="JBW135" s="95"/>
      <c r="JBX135" s="95"/>
      <c r="JBY135" s="95"/>
      <c r="JBZ135" s="95"/>
      <c r="JCA135" s="95"/>
      <c r="JCB135" s="95"/>
      <c r="JCC135" s="95"/>
      <c r="JCD135" s="95"/>
      <c r="JCE135" s="95"/>
      <c r="JCF135" s="95"/>
      <c r="JCG135" s="95"/>
      <c r="JCH135" s="95"/>
      <c r="JCI135" s="95"/>
      <c r="JCJ135" s="95"/>
      <c r="JCK135" s="95"/>
      <c r="JCL135" s="95"/>
      <c r="JCM135" s="95"/>
      <c r="JCN135" s="95"/>
      <c r="JCO135" s="95"/>
      <c r="JCP135" s="95"/>
      <c r="JCQ135" s="95"/>
      <c r="JCR135" s="95"/>
      <c r="JCS135" s="95"/>
      <c r="JCT135" s="95"/>
      <c r="JCU135" s="95"/>
      <c r="JCV135" s="95"/>
      <c r="JCW135" s="95"/>
      <c r="JCX135" s="95"/>
      <c r="JCY135" s="95"/>
      <c r="JCZ135" s="95"/>
      <c r="JDA135" s="95"/>
      <c r="JDB135" s="95"/>
      <c r="JDC135" s="95"/>
      <c r="JDD135" s="95"/>
      <c r="JDE135" s="95"/>
      <c r="JDF135" s="95"/>
      <c r="JDG135" s="95"/>
      <c r="JDH135" s="95"/>
      <c r="JDI135" s="95"/>
      <c r="JDJ135" s="95"/>
      <c r="JDK135" s="95"/>
      <c r="JDL135" s="95"/>
      <c r="JDM135" s="95"/>
      <c r="JDN135" s="95"/>
      <c r="JDO135" s="95"/>
      <c r="JDP135" s="95"/>
      <c r="JDQ135" s="95"/>
      <c r="JDR135" s="95"/>
      <c r="JDS135" s="95"/>
      <c r="JDT135" s="95"/>
      <c r="JDU135" s="95"/>
      <c r="JDV135" s="95"/>
      <c r="JDW135" s="95"/>
      <c r="JDX135" s="95"/>
      <c r="JDY135" s="95"/>
      <c r="JDZ135" s="95"/>
      <c r="JEA135" s="95"/>
      <c r="JEB135" s="95"/>
      <c r="JEC135" s="95"/>
      <c r="JED135" s="95"/>
      <c r="JEE135" s="95"/>
      <c r="JEF135" s="95"/>
      <c r="JEG135" s="95"/>
      <c r="JEH135" s="95"/>
      <c r="JEI135" s="95"/>
      <c r="JEJ135" s="95"/>
      <c r="JEK135" s="95"/>
      <c r="JEL135" s="95"/>
      <c r="JEM135" s="95"/>
      <c r="JEN135" s="95"/>
      <c r="JEO135" s="95"/>
      <c r="JEP135" s="95"/>
      <c r="JEQ135" s="95"/>
      <c r="JER135" s="95"/>
      <c r="JES135" s="95"/>
      <c r="JET135" s="95"/>
      <c r="JEU135" s="95"/>
      <c r="JEV135" s="95"/>
      <c r="JEW135" s="95"/>
      <c r="JEX135" s="95"/>
      <c r="JEY135" s="95"/>
      <c r="JEZ135" s="95"/>
      <c r="JFA135" s="95"/>
      <c r="JFB135" s="95"/>
      <c r="JFC135" s="95"/>
      <c r="JFD135" s="95"/>
      <c r="JFE135" s="95"/>
      <c r="JFF135" s="95"/>
      <c r="JFG135" s="95"/>
      <c r="JFH135" s="95"/>
      <c r="JFI135" s="95"/>
      <c r="JFJ135" s="95"/>
      <c r="JFK135" s="95"/>
      <c r="JFL135" s="95"/>
      <c r="JFM135" s="95"/>
      <c r="JFN135" s="95"/>
      <c r="JFO135" s="95"/>
      <c r="JFP135" s="95"/>
      <c r="JFQ135" s="95"/>
      <c r="JFR135" s="95"/>
      <c r="JFS135" s="95"/>
      <c r="JFT135" s="95"/>
      <c r="JFU135" s="95"/>
      <c r="JFV135" s="95"/>
      <c r="JFW135" s="95"/>
      <c r="JFX135" s="95"/>
      <c r="JFY135" s="95"/>
      <c r="JFZ135" s="95"/>
      <c r="JGA135" s="95"/>
      <c r="JGB135" s="95"/>
      <c r="JGC135" s="95"/>
      <c r="JGD135" s="95"/>
      <c r="JGE135" s="95"/>
      <c r="JGF135" s="95"/>
      <c r="JGG135" s="95"/>
      <c r="JGH135" s="95"/>
      <c r="JGI135" s="95"/>
      <c r="JGJ135" s="95"/>
      <c r="JGK135" s="95"/>
      <c r="JGL135" s="95"/>
      <c r="JGM135" s="95"/>
      <c r="JGN135" s="95"/>
      <c r="JGO135" s="95"/>
      <c r="JGP135" s="95"/>
      <c r="JGQ135" s="95"/>
      <c r="JGR135" s="95"/>
      <c r="JGS135" s="95"/>
      <c r="JGT135" s="95"/>
      <c r="JGU135" s="95"/>
      <c r="JGV135" s="95"/>
      <c r="JGW135" s="95"/>
      <c r="JGX135" s="95"/>
      <c r="JGY135" s="95"/>
      <c r="JGZ135" s="95"/>
      <c r="JHA135" s="95"/>
      <c r="JHB135" s="95"/>
      <c r="JHC135" s="95"/>
      <c r="JHD135" s="95"/>
      <c r="JHE135" s="95"/>
      <c r="JHF135" s="95"/>
      <c r="JHG135" s="95"/>
      <c r="JHH135" s="95"/>
      <c r="JHI135" s="95"/>
      <c r="JHJ135" s="95"/>
      <c r="JHK135" s="95"/>
      <c r="JHL135" s="95"/>
      <c r="JHM135" s="95"/>
      <c r="JHN135" s="95"/>
      <c r="JHO135" s="95"/>
      <c r="JHP135" s="95"/>
      <c r="JHQ135" s="95"/>
      <c r="JHR135" s="95"/>
      <c r="JHS135" s="95"/>
      <c r="JHT135" s="95"/>
      <c r="JHU135" s="95"/>
      <c r="JHV135" s="95"/>
      <c r="JHW135" s="95"/>
      <c r="JHX135" s="95"/>
      <c r="JHY135" s="95"/>
      <c r="JHZ135" s="95"/>
      <c r="JIA135" s="95"/>
      <c r="JIB135" s="95"/>
      <c r="JIC135" s="95"/>
      <c r="JID135" s="95"/>
      <c r="JIE135" s="95"/>
      <c r="JIF135" s="95"/>
      <c r="JIG135" s="95"/>
      <c r="JIH135" s="95"/>
      <c r="JII135" s="95"/>
      <c r="JIJ135" s="95"/>
      <c r="JIK135" s="95"/>
      <c r="JIL135" s="95"/>
      <c r="JIM135" s="95"/>
      <c r="JIN135" s="95"/>
      <c r="JIO135" s="95"/>
      <c r="JIP135" s="95"/>
      <c r="JIQ135" s="95"/>
      <c r="JIR135" s="95"/>
      <c r="JIS135" s="95"/>
      <c r="JIT135" s="95"/>
      <c r="JIU135" s="95"/>
      <c r="JIV135" s="95"/>
      <c r="JIW135" s="95"/>
      <c r="JIX135" s="95"/>
      <c r="JIY135" s="95"/>
      <c r="JIZ135" s="95"/>
      <c r="JJA135" s="95"/>
      <c r="JJB135" s="95"/>
      <c r="JJC135" s="95"/>
      <c r="JJD135" s="95"/>
      <c r="JJE135" s="95"/>
      <c r="JJF135" s="95"/>
      <c r="JJG135" s="95"/>
      <c r="JJH135" s="95"/>
      <c r="JJI135" s="95"/>
      <c r="JJJ135" s="95"/>
      <c r="JJK135" s="95"/>
      <c r="JJL135" s="95"/>
      <c r="JJM135" s="95"/>
      <c r="JJN135" s="95"/>
      <c r="JJO135" s="95"/>
      <c r="JJP135" s="95"/>
      <c r="JJQ135" s="95"/>
      <c r="JJR135" s="95"/>
      <c r="JJS135" s="95"/>
      <c r="JJT135" s="95"/>
      <c r="JJU135" s="95"/>
      <c r="JJV135" s="95"/>
      <c r="JJW135" s="95"/>
      <c r="JJX135" s="95"/>
      <c r="JJY135" s="95"/>
      <c r="JJZ135" s="95"/>
      <c r="JKA135" s="95"/>
      <c r="JKB135" s="95"/>
      <c r="JKC135" s="95"/>
      <c r="JKD135" s="95"/>
      <c r="JKE135" s="95"/>
      <c r="JKF135" s="95"/>
      <c r="JKG135" s="95"/>
      <c r="JKH135" s="95"/>
      <c r="JKI135" s="95"/>
      <c r="JKJ135" s="95"/>
      <c r="JKK135" s="95"/>
      <c r="JKL135" s="95"/>
      <c r="JKM135" s="95"/>
      <c r="JKN135" s="95"/>
      <c r="JKO135" s="95"/>
      <c r="JKP135" s="95"/>
      <c r="JKQ135" s="95"/>
      <c r="JKR135" s="95"/>
      <c r="JKS135" s="95"/>
      <c r="JKT135" s="95"/>
      <c r="JKU135" s="95"/>
      <c r="JKV135" s="95"/>
      <c r="JKW135" s="95"/>
      <c r="JKX135" s="95"/>
      <c r="JKY135" s="95"/>
      <c r="JKZ135" s="95"/>
      <c r="JLA135" s="95"/>
      <c r="JLB135" s="95"/>
      <c r="JLC135" s="95"/>
      <c r="JLD135" s="95"/>
      <c r="JLE135" s="95"/>
      <c r="JLF135" s="95"/>
      <c r="JLG135" s="95"/>
      <c r="JLH135" s="95"/>
      <c r="JLI135" s="95"/>
      <c r="JLJ135" s="95"/>
      <c r="JLK135" s="95"/>
      <c r="JLL135" s="95"/>
      <c r="JLM135" s="95"/>
      <c r="JLN135" s="95"/>
      <c r="JLO135" s="95"/>
      <c r="JLP135" s="95"/>
      <c r="JLQ135" s="95"/>
      <c r="JLR135" s="95"/>
      <c r="JLS135" s="95"/>
      <c r="JLT135" s="95"/>
      <c r="JLU135" s="95"/>
      <c r="JLV135" s="95"/>
      <c r="JLW135" s="95"/>
      <c r="JLX135" s="95"/>
      <c r="JLY135" s="95"/>
      <c r="JLZ135" s="95"/>
      <c r="JMA135" s="95"/>
      <c r="JMB135" s="95"/>
      <c r="JMC135" s="95"/>
      <c r="JMD135" s="95"/>
      <c r="JME135" s="95"/>
      <c r="JMF135" s="95"/>
      <c r="JMG135" s="95"/>
      <c r="JMH135" s="95"/>
      <c r="JMI135" s="95"/>
      <c r="JMJ135" s="95"/>
      <c r="JMK135" s="95"/>
      <c r="JML135" s="95"/>
      <c r="JMM135" s="95"/>
      <c r="JMN135" s="95"/>
      <c r="JMO135" s="95"/>
      <c r="JMP135" s="95"/>
      <c r="JMQ135" s="95"/>
      <c r="JMR135" s="95"/>
      <c r="JMS135" s="95"/>
      <c r="JMT135" s="95"/>
      <c r="JMU135" s="95"/>
      <c r="JMV135" s="95"/>
      <c r="JMW135" s="95"/>
      <c r="JMX135" s="95"/>
      <c r="JMY135" s="95"/>
      <c r="JMZ135" s="95"/>
      <c r="JNA135" s="95"/>
      <c r="JNB135" s="95"/>
      <c r="JNC135" s="95"/>
      <c r="JND135" s="95"/>
      <c r="JNE135" s="95"/>
      <c r="JNF135" s="95"/>
      <c r="JNG135" s="95"/>
      <c r="JNH135" s="95"/>
      <c r="JNI135" s="95"/>
      <c r="JNJ135" s="95"/>
      <c r="JNK135" s="95"/>
      <c r="JNL135" s="95"/>
      <c r="JNM135" s="95"/>
      <c r="JNN135" s="95"/>
      <c r="JNO135" s="95"/>
      <c r="JNP135" s="95"/>
      <c r="JNQ135" s="95"/>
      <c r="JNR135" s="95"/>
      <c r="JNS135" s="95"/>
      <c r="JNT135" s="95"/>
      <c r="JNU135" s="95"/>
      <c r="JNV135" s="95"/>
      <c r="JNW135" s="95"/>
      <c r="JNX135" s="95"/>
      <c r="JNY135" s="95"/>
      <c r="JNZ135" s="95"/>
      <c r="JOA135" s="95"/>
      <c r="JOB135" s="95"/>
      <c r="JOC135" s="95"/>
      <c r="JOD135" s="95"/>
      <c r="JOE135" s="95"/>
      <c r="JOF135" s="95"/>
      <c r="JOG135" s="95"/>
      <c r="JOH135" s="95"/>
      <c r="JOI135" s="95"/>
      <c r="JOJ135" s="95"/>
      <c r="JOK135" s="95"/>
      <c r="JOL135" s="95"/>
      <c r="JOM135" s="95"/>
      <c r="JON135" s="95"/>
      <c r="JOO135" s="95"/>
      <c r="JOP135" s="95"/>
      <c r="JOQ135" s="95"/>
      <c r="JOR135" s="95"/>
      <c r="JOS135" s="95"/>
      <c r="JOT135" s="95"/>
      <c r="JOU135" s="95"/>
      <c r="JOV135" s="95"/>
      <c r="JOW135" s="95"/>
      <c r="JOX135" s="95"/>
      <c r="JOY135" s="95"/>
      <c r="JOZ135" s="95"/>
      <c r="JPA135" s="95"/>
      <c r="JPB135" s="95"/>
      <c r="JPC135" s="95"/>
      <c r="JPD135" s="95"/>
      <c r="JPE135" s="95"/>
      <c r="JPF135" s="95"/>
      <c r="JPG135" s="95"/>
      <c r="JPH135" s="95"/>
      <c r="JPI135" s="95"/>
      <c r="JPJ135" s="95"/>
      <c r="JPK135" s="95"/>
      <c r="JPL135" s="95"/>
      <c r="JPM135" s="95"/>
      <c r="JPN135" s="95"/>
      <c r="JPO135" s="95"/>
      <c r="JPP135" s="95"/>
      <c r="JPQ135" s="95"/>
      <c r="JPR135" s="95"/>
      <c r="JPS135" s="95"/>
      <c r="JPT135" s="95"/>
      <c r="JPU135" s="95"/>
      <c r="JPV135" s="95"/>
      <c r="JPW135" s="95"/>
      <c r="JPX135" s="95"/>
      <c r="JPY135" s="95"/>
      <c r="JPZ135" s="95"/>
      <c r="JQA135" s="95"/>
      <c r="JQB135" s="95"/>
      <c r="JQC135" s="95"/>
      <c r="JQD135" s="95"/>
      <c r="JQE135" s="95"/>
      <c r="JQF135" s="95"/>
      <c r="JQG135" s="95"/>
      <c r="JQH135" s="95"/>
      <c r="JQI135" s="95"/>
      <c r="JQJ135" s="95"/>
      <c r="JQK135" s="95"/>
      <c r="JQL135" s="95"/>
      <c r="JQM135" s="95"/>
      <c r="JQN135" s="95"/>
      <c r="JQO135" s="95"/>
      <c r="JQP135" s="95"/>
      <c r="JQQ135" s="95"/>
      <c r="JQR135" s="95"/>
      <c r="JQS135" s="95"/>
      <c r="JQT135" s="95"/>
      <c r="JQU135" s="95"/>
      <c r="JQV135" s="95"/>
      <c r="JQW135" s="95"/>
      <c r="JQX135" s="95"/>
      <c r="JQY135" s="95"/>
      <c r="JQZ135" s="95"/>
      <c r="JRA135" s="95"/>
      <c r="JRB135" s="95"/>
      <c r="JRC135" s="95"/>
      <c r="JRD135" s="95"/>
      <c r="JRE135" s="95"/>
      <c r="JRF135" s="95"/>
      <c r="JRG135" s="95"/>
      <c r="JRH135" s="95"/>
      <c r="JRI135" s="95"/>
      <c r="JRJ135" s="95"/>
      <c r="JRK135" s="95"/>
      <c r="JRL135" s="95"/>
      <c r="JRM135" s="95"/>
      <c r="JRN135" s="95"/>
      <c r="JRO135" s="95"/>
      <c r="JRP135" s="95"/>
      <c r="JRQ135" s="95"/>
      <c r="JRR135" s="95"/>
      <c r="JRS135" s="95"/>
      <c r="JRT135" s="95"/>
      <c r="JRU135" s="95"/>
      <c r="JRV135" s="95"/>
      <c r="JRW135" s="95"/>
      <c r="JRX135" s="95"/>
      <c r="JRY135" s="95"/>
      <c r="JRZ135" s="95"/>
      <c r="JSA135" s="95"/>
      <c r="JSB135" s="95"/>
      <c r="JSC135" s="95"/>
      <c r="JSD135" s="95"/>
      <c r="JSE135" s="95"/>
      <c r="JSF135" s="95"/>
      <c r="JSG135" s="95"/>
      <c r="JSH135" s="95"/>
      <c r="JSI135" s="95"/>
      <c r="JSJ135" s="95"/>
      <c r="JSK135" s="95"/>
      <c r="JSL135" s="95"/>
      <c r="JSM135" s="95"/>
      <c r="JSN135" s="95"/>
      <c r="JSO135" s="95"/>
      <c r="JSP135" s="95"/>
      <c r="JSQ135" s="95"/>
      <c r="JSR135" s="95"/>
      <c r="JSS135" s="95"/>
      <c r="JST135" s="95"/>
      <c r="JSU135" s="95"/>
      <c r="JSV135" s="95"/>
      <c r="JSW135" s="95"/>
      <c r="JSX135" s="95"/>
      <c r="JSY135" s="95"/>
      <c r="JSZ135" s="95"/>
      <c r="JTA135" s="95"/>
      <c r="JTB135" s="95"/>
      <c r="JTC135" s="95"/>
      <c r="JTD135" s="95"/>
      <c r="JTE135" s="95"/>
      <c r="JTF135" s="95"/>
      <c r="JTG135" s="95"/>
      <c r="JTH135" s="95"/>
      <c r="JTI135" s="95"/>
      <c r="JTJ135" s="95"/>
      <c r="JTK135" s="95"/>
      <c r="JTL135" s="95"/>
      <c r="JTM135" s="95"/>
      <c r="JTN135" s="95"/>
      <c r="JTO135" s="95"/>
      <c r="JTP135" s="95"/>
      <c r="JTQ135" s="95"/>
      <c r="JTR135" s="95"/>
      <c r="JTS135" s="95"/>
      <c r="JTT135" s="95"/>
      <c r="JTU135" s="95"/>
      <c r="JTV135" s="95"/>
      <c r="JTW135" s="95"/>
      <c r="JTX135" s="95"/>
      <c r="JTY135" s="95"/>
      <c r="JTZ135" s="95"/>
      <c r="JUA135" s="95"/>
      <c r="JUB135" s="95"/>
      <c r="JUC135" s="95"/>
      <c r="JUD135" s="95"/>
      <c r="JUE135" s="95"/>
      <c r="JUF135" s="95"/>
      <c r="JUG135" s="95"/>
      <c r="JUH135" s="95"/>
      <c r="JUI135" s="95"/>
      <c r="JUJ135" s="95"/>
      <c r="JUK135" s="95"/>
      <c r="JUL135" s="95"/>
      <c r="JUM135" s="95"/>
      <c r="JUN135" s="95"/>
      <c r="JUO135" s="95"/>
      <c r="JUP135" s="95"/>
      <c r="JUQ135" s="95"/>
      <c r="JUR135" s="95"/>
      <c r="JUS135" s="95"/>
      <c r="JUT135" s="95"/>
      <c r="JUU135" s="95"/>
      <c r="JUV135" s="95"/>
      <c r="JUW135" s="95"/>
      <c r="JUX135" s="95"/>
      <c r="JUY135" s="95"/>
      <c r="JUZ135" s="95"/>
      <c r="JVA135" s="95"/>
      <c r="JVB135" s="95"/>
      <c r="JVC135" s="95"/>
      <c r="JVD135" s="95"/>
      <c r="JVE135" s="95"/>
      <c r="JVF135" s="95"/>
      <c r="JVG135" s="95"/>
      <c r="JVH135" s="95"/>
      <c r="JVI135" s="95"/>
      <c r="JVJ135" s="95"/>
      <c r="JVK135" s="95"/>
      <c r="JVL135" s="95"/>
      <c r="JVM135" s="95"/>
      <c r="JVN135" s="95"/>
      <c r="JVO135" s="95"/>
      <c r="JVP135" s="95"/>
      <c r="JVQ135" s="95"/>
      <c r="JVR135" s="95"/>
      <c r="JVS135" s="95"/>
      <c r="JVT135" s="95"/>
      <c r="JVU135" s="95"/>
      <c r="JVV135" s="95"/>
      <c r="JVW135" s="95"/>
      <c r="JVX135" s="95"/>
      <c r="JVY135" s="95"/>
      <c r="JVZ135" s="95"/>
      <c r="JWA135" s="95"/>
      <c r="JWB135" s="95"/>
      <c r="JWC135" s="95"/>
      <c r="JWD135" s="95"/>
      <c r="JWE135" s="95"/>
      <c r="JWF135" s="95"/>
      <c r="JWG135" s="95"/>
      <c r="JWH135" s="95"/>
      <c r="JWI135" s="95"/>
      <c r="JWJ135" s="95"/>
      <c r="JWK135" s="95"/>
      <c r="JWL135" s="95"/>
      <c r="JWM135" s="95"/>
      <c r="JWN135" s="95"/>
      <c r="JWO135" s="95"/>
      <c r="JWP135" s="95"/>
      <c r="JWQ135" s="95"/>
      <c r="JWR135" s="95"/>
      <c r="JWS135" s="95"/>
      <c r="JWT135" s="95"/>
      <c r="JWU135" s="95"/>
      <c r="JWV135" s="95"/>
      <c r="JWW135" s="95"/>
      <c r="JWX135" s="95"/>
      <c r="JWY135" s="95"/>
      <c r="JWZ135" s="95"/>
      <c r="JXA135" s="95"/>
      <c r="JXB135" s="95"/>
      <c r="JXC135" s="95"/>
      <c r="JXD135" s="95"/>
      <c r="JXE135" s="95"/>
      <c r="JXF135" s="95"/>
      <c r="JXG135" s="95"/>
      <c r="JXH135" s="95"/>
      <c r="JXI135" s="95"/>
      <c r="JXJ135" s="95"/>
      <c r="JXK135" s="95"/>
      <c r="JXL135" s="95"/>
      <c r="JXM135" s="95"/>
      <c r="JXN135" s="95"/>
      <c r="JXO135" s="95"/>
      <c r="JXP135" s="95"/>
      <c r="JXQ135" s="95"/>
      <c r="JXR135" s="95"/>
      <c r="JXS135" s="95"/>
      <c r="JXT135" s="95"/>
      <c r="JXU135" s="95"/>
      <c r="JXV135" s="95"/>
      <c r="JXW135" s="95"/>
      <c r="JXX135" s="95"/>
      <c r="JXY135" s="95"/>
      <c r="JXZ135" s="95"/>
      <c r="JYA135" s="95"/>
      <c r="JYB135" s="95"/>
      <c r="JYC135" s="95"/>
      <c r="JYD135" s="95"/>
      <c r="JYE135" s="95"/>
      <c r="JYF135" s="95"/>
      <c r="JYG135" s="95"/>
      <c r="JYH135" s="95"/>
      <c r="JYI135" s="95"/>
      <c r="JYJ135" s="95"/>
      <c r="JYK135" s="95"/>
      <c r="JYL135" s="95"/>
      <c r="JYM135" s="95"/>
      <c r="JYN135" s="95"/>
      <c r="JYO135" s="95"/>
      <c r="JYP135" s="95"/>
      <c r="JYQ135" s="95"/>
      <c r="JYR135" s="95"/>
      <c r="JYS135" s="95"/>
      <c r="JYT135" s="95"/>
      <c r="JYU135" s="95"/>
      <c r="JYV135" s="95"/>
      <c r="JYW135" s="95"/>
      <c r="JYX135" s="95"/>
      <c r="JYY135" s="95"/>
      <c r="JYZ135" s="95"/>
      <c r="JZA135" s="95"/>
      <c r="JZB135" s="95"/>
      <c r="JZC135" s="95"/>
      <c r="JZD135" s="95"/>
      <c r="JZE135" s="95"/>
      <c r="JZF135" s="95"/>
      <c r="JZG135" s="95"/>
      <c r="JZH135" s="95"/>
      <c r="JZI135" s="95"/>
      <c r="JZJ135" s="95"/>
      <c r="JZK135" s="95"/>
      <c r="JZL135" s="95"/>
      <c r="JZM135" s="95"/>
      <c r="JZN135" s="95"/>
      <c r="JZO135" s="95"/>
      <c r="JZP135" s="95"/>
      <c r="JZQ135" s="95"/>
      <c r="JZR135" s="95"/>
      <c r="JZS135" s="95"/>
      <c r="JZT135" s="95"/>
      <c r="JZU135" s="95"/>
      <c r="JZV135" s="95"/>
      <c r="JZW135" s="95"/>
      <c r="JZX135" s="95"/>
      <c r="JZY135" s="95"/>
      <c r="JZZ135" s="95"/>
      <c r="KAA135" s="95"/>
      <c r="KAB135" s="95"/>
      <c r="KAC135" s="95"/>
      <c r="KAD135" s="95"/>
      <c r="KAE135" s="95"/>
      <c r="KAF135" s="95"/>
      <c r="KAG135" s="95"/>
      <c r="KAH135" s="95"/>
      <c r="KAI135" s="95"/>
      <c r="KAJ135" s="95"/>
      <c r="KAK135" s="95"/>
      <c r="KAL135" s="95"/>
      <c r="KAM135" s="95"/>
      <c r="KAN135" s="95"/>
      <c r="KAO135" s="95"/>
      <c r="KAP135" s="95"/>
      <c r="KAQ135" s="95"/>
      <c r="KAR135" s="95"/>
      <c r="KAS135" s="95"/>
      <c r="KAT135" s="95"/>
      <c r="KAU135" s="95"/>
      <c r="KAV135" s="95"/>
      <c r="KAW135" s="95"/>
      <c r="KAX135" s="95"/>
      <c r="KAY135" s="95"/>
      <c r="KAZ135" s="95"/>
      <c r="KBA135" s="95"/>
      <c r="KBB135" s="95"/>
      <c r="KBC135" s="95"/>
      <c r="KBD135" s="95"/>
      <c r="KBE135" s="95"/>
      <c r="KBF135" s="95"/>
      <c r="KBG135" s="95"/>
      <c r="KBH135" s="95"/>
      <c r="KBI135" s="95"/>
      <c r="KBJ135" s="95"/>
      <c r="KBK135" s="95"/>
      <c r="KBL135" s="95"/>
      <c r="KBM135" s="95"/>
      <c r="KBN135" s="95"/>
      <c r="KBO135" s="95"/>
      <c r="KBP135" s="95"/>
      <c r="KBQ135" s="95"/>
      <c r="KBR135" s="95"/>
      <c r="KBS135" s="95"/>
      <c r="KBT135" s="95"/>
      <c r="KBU135" s="95"/>
      <c r="KBV135" s="95"/>
      <c r="KBW135" s="95"/>
      <c r="KBX135" s="95"/>
      <c r="KBY135" s="95"/>
      <c r="KBZ135" s="95"/>
      <c r="KCA135" s="95"/>
      <c r="KCB135" s="95"/>
      <c r="KCC135" s="95"/>
      <c r="KCD135" s="95"/>
      <c r="KCE135" s="95"/>
      <c r="KCF135" s="95"/>
      <c r="KCG135" s="95"/>
      <c r="KCH135" s="95"/>
      <c r="KCI135" s="95"/>
      <c r="KCJ135" s="95"/>
      <c r="KCK135" s="95"/>
      <c r="KCL135" s="95"/>
      <c r="KCM135" s="95"/>
      <c r="KCN135" s="95"/>
      <c r="KCO135" s="95"/>
      <c r="KCP135" s="95"/>
      <c r="KCQ135" s="95"/>
      <c r="KCR135" s="95"/>
      <c r="KCS135" s="95"/>
      <c r="KCT135" s="95"/>
      <c r="KCU135" s="95"/>
      <c r="KCV135" s="95"/>
      <c r="KCW135" s="95"/>
      <c r="KCX135" s="95"/>
      <c r="KCY135" s="95"/>
      <c r="KCZ135" s="95"/>
      <c r="KDA135" s="95"/>
      <c r="KDB135" s="95"/>
      <c r="KDC135" s="95"/>
      <c r="KDD135" s="95"/>
      <c r="KDE135" s="95"/>
      <c r="KDF135" s="95"/>
      <c r="KDG135" s="95"/>
      <c r="KDH135" s="95"/>
      <c r="KDI135" s="95"/>
      <c r="KDJ135" s="95"/>
      <c r="KDK135" s="95"/>
      <c r="KDL135" s="95"/>
      <c r="KDM135" s="95"/>
      <c r="KDN135" s="95"/>
      <c r="KDO135" s="95"/>
      <c r="KDP135" s="95"/>
      <c r="KDQ135" s="95"/>
      <c r="KDR135" s="95"/>
      <c r="KDS135" s="95"/>
      <c r="KDT135" s="95"/>
      <c r="KDU135" s="95"/>
      <c r="KDV135" s="95"/>
      <c r="KDW135" s="95"/>
      <c r="KDX135" s="95"/>
      <c r="KDY135" s="95"/>
      <c r="KDZ135" s="95"/>
      <c r="KEA135" s="95"/>
      <c r="KEB135" s="95"/>
      <c r="KEC135" s="95"/>
      <c r="KED135" s="95"/>
      <c r="KEE135" s="95"/>
      <c r="KEF135" s="95"/>
      <c r="KEG135" s="95"/>
      <c r="KEH135" s="95"/>
      <c r="KEI135" s="95"/>
      <c r="KEJ135" s="95"/>
      <c r="KEK135" s="95"/>
      <c r="KEL135" s="95"/>
      <c r="KEM135" s="95"/>
      <c r="KEN135" s="95"/>
      <c r="KEO135" s="95"/>
      <c r="KEP135" s="95"/>
      <c r="KEQ135" s="95"/>
      <c r="KER135" s="95"/>
      <c r="KES135" s="95"/>
      <c r="KET135" s="95"/>
      <c r="KEU135" s="95"/>
      <c r="KEV135" s="95"/>
      <c r="KEW135" s="95"/>
      <c r="KEX135" s="95"/>
      <c r="KEY135" s="95"/>
      <c r="KEZ135" s="95"/>
      <c r="KFA135" s="95"/>
      <c r="KFB135" s="95"/>
      <c r="KFC135" s="95"/>
      <c r="KFD135" s="95"/>
      <c r="KFE135" s="95"/>
      <c r="KFF135" s="95"/>
      <c r="KFG135" s="95"/>
      <c r="KFH135" s="95"/>
      <c r="KFI135" s="95"/>
      <c r="KFJ135" s="95"/>
      <c r="KFK135" s="95"/>
      <c r="KFL135" s="95"/>
      <c r="KFM135" s="95"/>
      <c r="KFN135" s="95"/>
      <c r="KFO135" s="95"/>
      <c r="KFP135" s="95"/>
      <c r="KFQ135" s="95"/>
      <c r="KFR135" s="95"/>
      <c r="KFS135" s="95"/>
      <c r="KFT135" s="95"/>
      <c r="KFU135" s="95"/>
      <c r="KFV135" s="95"/>
      <c r="KFW135" s="95"/>
      <c r="KFX135" s="95"/>
      <c r="KFY135" s="95"/>
      <c r="KFZ135" s="95"/>
      <c r="KGA135" s="95"/>
      <c r="KGB135" s="95"/>
      <c r="KGC135" s="95"/>
      <c r="KGD135" s="95"/>
      <c r="KGE135" s="95"/>
      <c r="KGF135" s="95"/>
      <c r="KGG135" s="95"/>
      <c r="KGH135" s="95"/>
      <c r="KGI135" s="95"/>
      <c r="KGJ135" s="95"/>
      <c r="KGK135" s="95"/>
      <c r="KGL135" s="95"/>
      <c r="KGM135" s="95"/>
      <c r="KGN135" s="95"/>
      <c r="KGO135" s="95"/>
      <c r="KGP135" s="95"/>
      <c r="KGQ135" s="95"/>
      <c r="KGR135" s="95"/>
      <c r="KGS135" s="95"/>
      <c r="KGT135" s="95"/>
      <c r="KGU135" s="95"/>
      <c r="KGV135" s="95"/>
      <c r="KGW135" s="95"/>
      <c r="KGX135" s="95"/>
      <c r="KGY135" s="95"/>
      <c r="KGZ135" s="95"/>
      <c r="KHA135" s="95"/>
      <c r="KHB135" s="95"/>
      <c r="KHC135" s="95"/>
      <c r="KHD135" s="95"/>
      <c r="KHE135" s="95"/>
      <c r="KHF135" s="95"/>
      <c r="KHG135" s="95"/>
      <c r="KHH135" s="95"/>
      <c r="KHI135" s="95"/>
      <c r="KHJ135" s="95"/>
      <c r="KHK135" s="95"/>
      <c r="KHL135" s="95"/>
      <c r="KHM135" s="95"/>
      <c r="KHN135" s="95"/>
      <c r="KHO135" s="95"/>
      <c r="KHP135" s="95"/>
      <c r="KHQ135" s="95"/>
      <c r="KHR135" s="95"/>
      <c r="KHS135" s="95"/>
      <c r="KHT135" s="95"/>
      <c r="KHU135" s="95"/>
      <c r="KHV135" s="95"/>
      <c r="KHW135" s="95"/>
      <c r="KHX135" s="95"/>
      <c r="KHY135" s="95"/>
      <c r="KHZ135" s="95"/>
      <c r="KIA135" s="95"/>
      <c r="KIB135" s="95"/>
      <c r="KIC135" s="95"/>
      <c r="KID135" s="95"/>
      <c r="KIE135" s="95"/>
      <c r="KIF135" s="95"/>
      <c r="KIG135" s="95"/>
      <c r="KIH135" s="95"/>
      <c r="KII135" s="95"/>
      <c r="KIJ135" s="95"/>
      <c r="KIK135" s="95"/>
      <c r="KIL135" s="95"/>
      <c r="KIM135" s="95"/>
      <c r="KIN135" s="95"/>
      <c r="KIO135" s="95"/>
      <c r="KIP135" s="95"/>
      <c r="KIQ135" s="95"/>
      <c r="KIR135" s="95"/>
      <c r="KIS135" s="95"/>
      <c r="KIT135" s="95"/>
      <c r="KIU135" s="95"/>
      <c r="KIV135" s="95"/>
      <c r="KIW135" s="95"/>
      <c r="KIX135" s="95"/>
      <c r="KIY135" s="95"/>
      <c r="KIZ135" s="95"/>
      <c r="KJA135" s="95"/>
      <c r="KJB135" s="95"/>
      <c r="KJC135" s="95"/>
      <c r="KJD135" s="95"/>
      <c r="KJE135" s="95"/>
      <c r="KJF135" s="95"/>
      <c r="KJG135" s="95"/>
      <c r="KJH135" s="95"/>
      <c r="KJI135" s="95"/>
      <c r="KJJ135" s="95"/>
      <c r="KJK135" s="95"/>
      <c r="KJL135" s="95"/>
      <c r="KJM135" s="95"/>
      <c r="KJN135" s="95"/>
      <c r="KJO135" s="95"/>
      <c r="KJP135" s="95"/>
      <c r="KJQ135" s="95"/>
      <c r="KJR135" s="95"/>
      <c r="KJS135" s="95"/>
      <c r="KJT135" s="95"/>
      <c r="KJU135" s="95"/>
      <c r="KJV135" s="95"/>
      <c r="KJW135" s="95"/>
      <c r="KJX135" s="95"/>
      <c r="KJY135" s="95"/>
      <c r="KJZ135" s="95"/>
      <c r="KKA135" s="95"/>
      <c r="KKB135" s="95"/>
      <c r="KKC135" s="95"/>
      <c r="KKD135" s="95"/>
      <c r="KKE135" s="95"/>
      <c r="KKF135" s="95"/>
      <c r="KKG135" s="95"/>
      <c r="KKH135" s="95"/>
      <c r="KKI135" s="95"/>
      <c r="KKJ135" s="95"/>
      <c r="KKK135" s="95"/>
      <c r="KKL135" s="95"/>
      <c r="KKM135" s="95"/>
      <c r="KKN135" s="95"/>
      <c r="KKO135" s="95"/>
      <c r="KKP135" s="95"/>
      <c r="KKQ135" s="95"/>
      <c r="KKR135" s="95"/>
      <c r="KKS135" s="95"/>
      <c r="KKT135" s="95"/>
      <c r="KKU135" s="95"/>
      <c r="KKV135" s="95"/>
      <c r="KKW135" s="95"/>
      <c r="KKX135" s="95"/>
      <c r="KKY135" s="95"/>
      <c r="KKZ135" s="95"/>
      <c r="KLA135" s="95"/>
      <c r="KLB135" s="95"/>
      <c r="KLC135" s="95"/>
      <c r="KLD135" s="95"/>
      <c r="KLE135" s="95"/>
      <c r="KLF135" s="95"/>
      <c r="KLG135" s="95"/>
      <c r="KLH135" s="95"/>
      <c r="KLI135" s="95"/>
      <c r="KLJ135" s="95"/>
      <c r="KLK135" s="95"/>
      <c r="KLL135" s="95"/>
      <c r="KLM135" s="95"/>
      <c r="KLN135" s="95"/>
      <c r="KLO135" s="95"/>
      <c r="KLP135" s="95"/>
      <c r="KLQ135" s="95"/>
      <c r="KLR135" s="95"/>
      <c r="KLS135" s="95"/>
      <c r="KLT135" s="95"/>
      <c r="KLU135" s="95"/>
      <c r="KLV135" s="95"/>
      <c r="KLW135" s="95"/>
      <c r="KLX135" s="95"/>
      <c r="KLY135" s="95"/>
      <c r="KLZ135" s="95"/>
      <c r="KMA135" s="95"/>
      <c r="KMB135" s="95"/>
      <c r="KMC135" s="95"/>
      <c r="KMD135" s="95"/>
      <c r="KME135" s="95"/>
      <c r="KMF135" s="95"/>
      <c r="KMG135" s="95"/>
      <c r="KMH135" s="95"/>
      <c r="KMI135" s="95"/>
      <c r="KMJ135" s="95"/>
      <c r="KMK135" s="95"/>
      <c r="KML135" s="95"/>
      <c r="KMM135" s="95"/>
      <c r="KMN135" s="95"/>
      <c r="KMO135" s="95"/>
      <c r="KMP135" s="95"/>
      <c r="KMQ135" s="95"/>
      <c r="KMR135" s="95"/>
      <c r="KMS135" s="95"/>
      <c r="KMT135" s="95"/>
      <c r="KMU135" s="95"/>
      <c r="KMV135" s="95"/>
      <c r="KMW135" s="95"/>
      <c r="KMX135" s="95"/>
      <c r="KMY135" s="95"/>
      <c r="KMZ135" s="95"/>
      <c r="KNA135" s="95"/>
      <c r="KNB135" s="95"/>
      <c r="KNC135" s="95"/>
      <c r="KND135" s="95"/>
      <c r="KNE135" s="95"/>
      <c r="KNF135" s="95"/>
      <c r="KNG135" s="95"/>
      <c r="KNH135" s="95"/>
      <c r="KNI135" s="95"/>
      <c r="KNJ135" s="95"/>
      <c r="KNK135" s="95"/>
      <c r="KNL135" s="95"/>
      <c r="KNM135" s="95"/>
      <c r="KNN135" s="95"/>
      <c r="KNO135" s="95"/>
      <c r="KNP135" s="95"/>
      <c r="KNQ135" s="95"/>
      <c r="KNR135" s="95"/>
      <c r="KNS135" s="95"/>
      <c r="KNT135" s="95"/>
      <c r="KNU135" s="95"/>
      <c r="KNV135" s="95"/>
      <c r="KNW135" s="95"/>
      <c r="KNX135" s="95"/>
      <c r="KNY135" s="95"/>
      <c r="KNZ135" s="95"/>
      <c r="KOA135" s="95"/>
      <c r="KOB135" s="95"/>
      <c r="KOC135" s="95"/>
      <c r="KOD135" s="95"/>
      <c r="KOE135" s="95"/>
      <c r="KOF135" s="95"/>
      <c r="KOG135" s="95"/>
      <c r="KOH135" s="95"/>
      <c r="KOI135" s="95"/>
      <c r="KOJ135" s="95"/>
      <c r="KOK135" s="95"/>
      <c r="KOL135" s="95"/>
      <c r="KOM135" s="95"/>
      <c r="KON135" s="95"/>
      <c r="KOO135" s="95"/>
      <c r="KOP135" s="95"/>
      <c r="KOQ135" s="95"/>
      <c r="KOR135" s="95"/>
      <c r="KOS135" s="95"/>
      <c r="KOT135" s="95"/>
      <c r="KOU135" s="95"/>
      <c r="KOV135" s="95"/>
      <c r="KOW135" s="95"/>
      <c r="KOX135" s="95"/>
      <c r="KOY135" s="95"/>
      <c r="KOZ135" s="95"/>
      <c r="KPA135" s="95"/>
      <c r="KPB135" s="95"/>
      <c r="KPC135" s="95"/>
      <c r="KPD135" s="95"/>
      <c r="KPE135" s="95"/>
      <c r="KPF135" s="95"/>
      <c r="KPG135" s="95"/>
      <c r="KPH135" s="95"/>
      <c r="KPI135" s="95"/>
      <c r="KPJ135" s="95"/>
      <c r="KPK135" s="95"/>
      <c r="KPL135" s="95"/>
      <c r="KPM135" s="95"/>
      <c r="KPN135" s="95"/>
      <c r="KPO135" s="95"/>
      <c r="KPP135" s="95"/>
      <c r="KPQ135" s="95"/>
      <c r="KPR135" s="95"/>
      <c r="KPS135" s="95"/>
      <c r="KPT135" s="95"/>
      <c r="KPU135" s="95"/>
      <c r="KPV135" s="95"/>
      <c r="KPW135" s="95"/>
      <c r="KPX135" s="95"/>
      <c r="KPY135" s="95"/>
      <c r="KPZ135" s="95"/>
      <c r="KQA135" s="95"/>
      <c r="KQB135" s="95"/>
      <c r="KQC135" s="95"/>
      <c r="KQD135" s="95"/>
      <c r="KQE135" s="95"/>
      <c r="KQF135" s="95"/>
      <c r="KQG135" s="95"/>
      <c r="KQH135" s="95"/>
      <c r="KQI135" s="95"/>
      <c r="KQJ135" s="95"/>
      <c r="KQK135" s="95"/>
      <c r="KQL135" s="95"/>
      <c r="KQM135" s="95"/>
      <c r="KQN135" s="95"/>
      <c r="KQO135" s="95"/>
      <c r="KQP135" s="95"/>
      <c r="KQQ135" s="95"/>
      <c r="KQR135" s="95"/>
      <c r="KQS135" s="95"/>
      <c r="KQT135" s="95"/>
      <c r="KQU135" s="95"/>
      <c r="KQV135" s="95"/>
      <c r="KQW135" s="95"/>
      <c r="KQX135" s="95"/>
      <c r="KQY135" s="95"/>
      <c r="KQZ135" s="95"/>
      <c r="KRA135" s="95"/>
      <c r="KRB135" s="95"/>
      <c r="KRC135" s="95"/>
      <c r="KRD135" s="95"/>
      <c r="KRE135" s="95"/>
      <c r="KRF135" s="95"/>
      <c r="KRG135" s="95"/>
      <c r="KRH135" s="95"/>
      <c r="KRI135" s="95"/>
      <c r="KRJ135" s="95"/>
      <c r="KRK135" s="95"/>
      <c r="KRL135" s="95"/>
      <c r="KRM135" s="95"/>
      <c r="KRN135" s="95"/>
      <c r="KRO135" s="95"/>
      <c r="KRP135" s="95"/>
      <c r="KRQ135" s="95"/>
      <c r="KRR135" s="95"/>
      <c r="KRS135" s="95"/>
      <c r="KRT135" s="95"/>
      <c r="KRU135" s="95"/>
      <c r="KRV135" s="95"/>
      <c r="KRW135" s="95"/>
      <c r="KRX135" s="95"/>
      <c r="KRY135" s="95"/>
      <c r="KRZ135" s="95"/>
      <c r="KSA135" s="95"/>
      <c r="KSB135" s="95"/>
      <c r="KSC135" s="95"/>
      <c r="KSD135" s="95"/>
      <c r="KSE135" s="95"/>
      <c r="KSF135" s="95"/>
      <c r="KSG135" s="95"/>
      <c r="KSH135" s="95"/>
      <c r="KSI135" s="95"/>
      <c r="KSJ135" s="95"/>
      <c r="KSK135" s="95"/>
      <c r="KSL135" s="95"/>
      <c r="KSM135" s="95"/>
      <c r="KSN135" s="95"/>
      <c r="KSO135" s="95"/>
      <c r="KSP135" s="95"/>
      <c r="KSQ135" s="95"/>
      <c r="KSR135" s="95"/>
      <c r="KSS135" s="95"/>
      <c r="KST135" s="95"/>
      <c r="KSU135" s="95"/>
      <c r="KSV135" s="95"/>
      <c r="KSW135" s="95"/>
      <c r="KSX135" s="95"/>
      <c r="KSY135" s="95"/>
      <c r="KSZ135" s="95"/>
      <c r="KTA135" s="95"/>
      <c r="KTB135" s="95"/>
      <c r="KTC135" s="95"/>
      <c r="KTD135" s="95"/>
      <c r="KTE135" s="95"/>
      <c r="KTF135" s="95"/>
      <c r="KTG135" s="95"/>
      <c r="KTH135" s="95"/>
      <c r="KTI135" s="95"/>
      <c r="KTJ135" s="95"/>
      <c r="KTK135" s="95"/>
      <c r="KTL135" s="95"/>
      <c r="KTM135" s="95"/>
      <c r="KTN135" s="95"/>
      <c r="KTO135" s="95"/>
      <c r="KTP135" s="95"/>
      <c r="KTQ135" s="95"/>
      <c r="KTR135" s="95"/>
      <c r="KTS135" s="95"/>
      <c r="KTT135" s="95"/>
      <c r="KTU135" s="95"/>
      <c r="KTV135" s="95"/>
      <c r="KTW135" s="95"/>
      <c r="KTX135" s="95"/>
      <c r="KTY135" s="95"/>
      <c r="KTZ135" s="95"/>
      <c r="KUA135" s="95"/>
      <c r="KUB135" s="95"/>
      <c r="KUC135" s="95"/>
      <c r="KUD135" s="95"/>
      <c r="KUE135" s="95"/>
      <c r="KUF135" s="95"/>
      <c r="KUG135" s="95"/>
      <c r="KUH135" s="95"/>
      <c r="KUI135" s="95"/>
      <c r="KUJ135" s="95"/>
      <c r="KUK135" s="95"/>
      <c r="KUL135" s="95"/>
      <c r="KUM135" s="95"/>
      <c r="KUN135" s="95"/>
      <c r="KUO135" s="95"/>
      <c r="KUP135" s="95"/>
      <c r="KUQ135" s="95"/>
      <c r="KUR135" s="95"/>
      <c r="KUS135" s="95"/>
      <c r="KUT135" s="95"/>
      <c r="KUU135" s="95"/>
      <c r="KUV135" s="95"/>
      <c r="KUW135" s="95"/>
      <c r="KUX135" s="95"/>
      <c r="KUY135" s="95"/>
      <c r="KUZ135" s="95"/>
      <c r="KVA135" s="95"/>
      <c r="KVB135" s="95"/>
      <c r="KVC135" s="95"/>
      <c r="KVD135" s="95"/>
      <c r="KVE135" s="95"/>
      <c r="KVF135" s="95"/>
      <c r="KVG135" s="95"/>
      <c r="KVH135" s="95"/>
      <c r="KVI135" s="95"/>
      <c r="KVJ135" s="95"/>
      <c r="KVK135" s="95"/>
      <c r="KVL135" s="95"/>
      <c r="KVM135" s="95"/>
      <c r="KVN135" s="95"/>
      <c r="KVO135" s="95"/>
      <c r="KVP135" s="95"/>
      <c r="KVQ135" s="95"/>
      <c r="KVR135" s="95"/>
      <c r="KVS135" s="95"/>
      <c r="KVT135" s="95"/>
      <c r="KVU135" s="95"/>
      <c r="KVV135" s="95"/>
      <c r="KVW135" s="95"/>
      <c r="KVX135" s="95"/>
      <c r="KVY135" s="95"/>
      <c r="KVZ135" s="95"/>
      <c r="KWA135" s="95"/>
      <c r="KWB135" s="95"/>
      <c r="KWC135" s="95"/>
      <c r="KWD135" s="95"/>
      <c r="KWE135" s="95"/>
      <c r="KWF135" s="95"/>
      <c r="KWG135" s="95"/>
      <c r="KWH135" s="95"/>
      <c r="KWI135" s="95"/>
      <c r="KWJ135" s="95"/>
      <c r="KWK135" s="95"/>
      <c r="KWL135" s="95"/>
      <c r="KWM135" s="95"/>
      <c r="KWN135" s="95"/>
      <c r="KWO135" s="95"/>
      <c r="KWP135" s="95"/>
      <c r="KWQ135" s="95"/>
      <c r="KWR135" s="95"/>
      <c r="KWS135" s="95"/>
      <c r="KWT135" s="95"/>
      <c r="KWU135" s="95"/>
      <c r="KWV135" s="95"/>
      <c r="KWW135" s="95"/>
      <c r="KWX135" s="95"/>
      <c r="KWY135" s="95"/>
      <c r="KWZ135" s="95"/>
      <c r="KXA135" s="95"/>
      <c r="KXB135" s="95"/>
      <c r="KXC135" s="95"/>
      <c r="KXD135" s="95"/>
      <c r="KXE135" s="95"/>
      <c r="KXF135" s="95"/>
      <c r="KXG135" s="95"/>
      <c r="KXH135" s="95"/>
      <c r="KXI135" s="95"/>
      <c r="KXJ135" s="95"/>
      <c r="KXK135" s="95"/>
      <c r="KXL135" s="95"/>
      <c r="KXM135" s="95"/>
      <c r="KXN135" s="95"/>
      <c r="KXO135" s="95"/>
      <c r="KXP135" s="95"/>
      <c r="KXQ135" s="95"/>
      <c r="KXR135" s="95"/>
      <c r="KXS135" s="95"/>
      <c r="KXT135" s="95"/>
      <c r="KXU135" s="95"/>
      <c r="KXV135" s="95"/>
      <c r="KXW135" s="95"/>
      <c r="KXX135" s="95"/>
      <c r="KXY135" s="95"/>
      <c r="KXZ135" s="95"/>
      <c r="KYA135" s="95"/>
      <c r="KYB135" s="95"/>
      <c r="KYC135" s="95"/>
      <c r="KYD135" s="95"/>
      <c r="KYE135" s="95"/>
      <c r="KYF135" s="95"/>
      <c r="KYG135" s="95"/>
      <c r="KYH135" s="95"/>
      <c r="KYI135" s="95"/>
      <c r="KYJ135" s="95"/>
      <c r="KYK135" s="95"/>
      <c r="KYL135" s="95"/>
      <c r="KYM135" s="95"/>
      <c r="KYN135" s="95"/>
      <c r="KYO135" s="95"/>
      <c r="KYP135" s="95"/>
      <c r="KYQ135" s="95"/>
      <c r="KYR135" s="95"/>
      <c r="KYS135" s="95"/>
      <c r="KYT135" s="95"/>
      <c r="KYU135" s="95"/>
      <c r="KYV135" s="95"/>
      <c r="KYW135" s="95"/>
      <c r="KYX135" s="95"/>
      <c r="KYY135" s="95"/>
      <c r="KYZ135" s="95"/>
      <c r="KZA135" s="95"/>
      <c r="KZB135" s="95"/>
      <c r="KZC135" s="95"/>
      <c r="KZD135" s="95"/>
      <c r="KZE135" s="95"/>
      <c r="KZF135" s="95"/>
      <c r="KZG135" s="95"/>
      <c r="KZH135" s="95"/>
      <c r="KZI135" s="95"/>
      <c r="KZJ135" s="95"/>
      <c r="KZK135" s="95"/>
      <c r="KZL135" s="95"/>
      <c r="KZM135" s="95"/>
      <c r="KZN135" s="95"/>
      <c r="KZO135" s="95"/>
      <c r="KZP135" s="95"/>
      <c r="KZQ135" s="95"/>
      <c r="KZR135" s="95"/>
      <c r="KZS135" s="95"/>
      <c r="KZT135" s="95"/>
      <c r="KZU135" s="95"/>
      <c r="KZV135" s="95"/>
      <c r="KZW135" s="95"/>
      <c r="KZX135" s="95"/>
      <c r="KZY135" s="95"/>
      <c r="KZZ135" s="95"/>
      <c r="LAA135" s="95"/>
      <c r="LAB135" s="95"/>
      <c r="LAC135" s="95"/>
      <c r="LAD135" s="95"/>
      <c r="LAE135" s="95"/>
      <c r="LAF135" s="95"/>
      <c r="LAG135" s="95"/>
      <c r="LAH135" s="95"/>
      <c r="LAI135" s="95"/>
      <c r="LAJ135" s="95"/>
      <c r="LAK135" s="95"/>
      <c r="LAL135" s="95"/>
      <c r="LAM135" s="95"/>
      <c r="LAN135" s="95"/>
      <c r="LAO135" s="95"/>
      <c r="LAP135" s="95"/>
      <c r="LAQ135" s="95"/>
      <c r="LAR135" s="95"/>
      <c r="LAS135" s="95"/>
      <c r="LAT135" s="95"/>
      <c r="LAU135" s="95"/>
      <c r="LAV135" s="95"/>
      <c r="LAW135" s="95"/>
      <c r="LAX135" s="95"/>
      <c r="LAY135" s="95"/>
      <c r="LAZ135" s="95"/>
      <c r="LBA135" s="95"/>
      <c r="LBB135" s="95"/>
      <c r="LBC135" s="95"/>
      <c r="LBD135" s="95"/>
      <c r="LBE135" s="95"/>
      <c r="LBF135" s="95"/>
      <c r="LBG135" s="95"/>
      <c r="LBH135" s="95"/>
      <c r="LBI135" s="95"/>
      <c r="LBJ135" s="95"/>
      <c r="LBK135" s="95"/>
      <c r="LBL135" s="95"/>
      <c r="LBM135" s="95"/>
      <c r="LBN135" s="95"/>
      <c r="LBO135" s="95"/>
      <c r="LBP135" s="95"/>
      <c r="LBQ135" s="95"/>
      <c r="LBR135" s="95"/>
      <c r="LBS135" s="95"/>
      <c r="LBT135" s="95"/>
      <c r="LBU135" s="95"/>
      <c r="LBV135" s="95"/>
      <c r="LBW135" s="95"/>
      <c r="LBX135" s="95"/>
      <c r="LBY135" s="95"/>
      <c r="LBZ135" s="95"/>
      <c r="LCA135" s="95"/>
      <c r="LCB135" s="95"/>
      <c r="LCC135" s="95"/>
      <c r="LCD135" s="95"/>
      <c r="LCE135" s="95"/>
      <c r="LCF135" s="95"/>
      <c r="LCG135" s="95"/>
      <c r="LCH135" s="95"/>
      <c r="LCI135" s="95"/>
      <c r="LCJ135" s="95"/>
      <c r="LCK135" s="95"/>
      <c r="LCL135" s="95"/>
      <c r="LCM135" s="95"/>
      <c r="LCN135" s="95"/>
      <c r="LCO135" s="95"/>
      <c r="LCP135" s="95"/>
      <c r="LCQ135" s="95"/>
      <c r="LCR135" s="95"/>
      <c r="LCS135" s="95"/>
      <c r="LCT135" s="95"/>
      <c r="LCU135" s="95"/>
      <c r="LCV135" s="95"/>
      <c r="LCW135" s="95"/>
      <c r="LCX135" s="95"/>
      <c r="LCY135" s="95"/>
      <c r="LCZ135" s="95"/>
      <c r="LDA135" s="95"/>
      <c r="LDB135" s="95"/>
      <c r="LDC135" s="95"/>
      <c r="LDD135" s="95"/>
      <c r="LDE135" s="95"/>
      <c r="LDF135" s="95"/>
      <c r="LDG135" s="95"/>
      <c r="LDH135" s="95"/>
      <c r="LDI135" s="95"/>
      <c r="LDJ135" s="95"/>
      <c r="LDK135" s="95"/>
      <c r="LDL135" s="95"/>
      <c r="LDM135" s="95"/>
      <c r="LDN135" s="95"/>
      <c r="LDO135" s="95"/>
      <c r="LDP135" s="95"/>
      <c r="LDQ135" s="95"/>
      <c r="LDR135" s="95"/>
      <c r="LDS135" s="95"/>
      <c r="LDT135" s="95"/>
      <c r="LDU135" s="95"/>
      <c r="LDV135" s="95"/>
      <c r="LDW135" s="95"/>
      <c r="LDX135" s="95"/>
      <c r="LDY135" s="95"/>
      <c r="LDZ135" s="95"/>
      <c r="LEA135" s="95"/>
      <c r="LEB135" s="95"/>
      <c r="LEC135" s="95"/>
      <c r="LED135" s="95"/>
      <c r="LEE135" s="95"/>
      <c r="LEF135" s="95"/>
      <c r="LEG135" s="95"/>
      <c r="LEH135" s="95"/>
      <c r="LEI135" s="95"/>
      <c r="LEJ135" s="95"/>
      <c r="LEK135" s="95"/>
      <c r="LEL135" s="95"/>
      <c r="LEM135" s="95"/>
      <c r="LEN135" s="95"/>
      <c r="LEO135" s="95"/>
      <c r="LEP135" s="95"/>
      <c r="LEQ135" s="95"/>
      <c r="LER135" s="95"/>
      <c r="LES135" s="95"/>
      <c r="LET135" s="95"/>
      <c r="LEU135" s="95"/>
      <c r="LEV135" s="95"/>
      <c r="LEW135" s="95"/>
      <c r="LEX135" s="95"/>
      <c r="LEY135" s="95"/>
      <c r="LEZ135" s="95"/>
      <c r="LFA135" s="95"/>
      <c r="LFB135" s="95"/>
      <c r="LFC135" s="95"/>
      <c r="LFD135" s="95"/>
      <c r="LFE135" s="95"/>
      <c r="LFF135" s="95"/>
      <c r="LFG135" s="95"/>
      <c r="LFH135" s="95"/>
      <c r="LFI135" s="95"/>
      <c r="LFJ135" s="95"/>
      <c r="LFK135" s="95"/>
      <c r="LFL135" s="95"/>
      <c r="LFM135" s="95"/>
      <c r="LFN135" s="95"/>
      <c r="LFO135" s="95"/>
      <c r="LFP135" s="95"/>
      <c r="LFQ135" s="95"/>
      <c r="LFR135" s="95"/>
      <c r="LFS135" s="95"/>
      <c r="LFT135" s="95"/>
      <c r="LFU135" s="95"/>
      <c r="LFV135" s="95"/>
      <c r="LFW135" s="95"/>
      <c r="LFX135" s="95"/>
      <c r="LFY135" s="95"/>
      <c r="LFZ135" s="95"/>
      <c r="LGA135" s="95"/>
      <c r="LGB135" s="95"/>
      <c r="LGC135" s="95"/>
      <c r="LGD135" s="95"/>
      <c r="LGE135" s="95"/>
      <c r="LGF135" s="95"/>
      <c r="LGG135" s="95"/>
      <c r="LGH135" s="95"/>
      <c r="LGI135" s="95"/>
      <c r="LGJ135" s="95"/>
      <c r="LGK135" s="95"/>
      <c r="LGL135" s="95"/>
      <c r="LGM135" s="95"/>
      <c r="LGN135" s="95"/>
      <c r="LGO135" s="95"/>
      <c r="LGP135" s="95"/>
      <c r="LGQ135" s="95"/>
      <c r="LGR135" s="95"/>
      <c r="LGS135" s="95"/>
      <c r="LGT135" s="95"/>
      <c r="LGU135" s="95"/>
      <c r="LGV135" s="95"/>
      <c r="LGW135" s="95"/>
      <c r="LGX135" s="95"/>
      <c r="LGY135" s="95"/>
      <c r="LGZ135" s="95"/>
      <c r="LHA135" s="95"/>
      <c r="LHB135" s="95"/>
      <c r="LHC135" s="95"/>
      <c r="LHD135" s="95"/>
      <c r="LHE135" s="95"/>
      <c r="LHF135" s="95"/>
      <c r="LHG135" s="95"/>
      <c r="LHH135" s="95"/>
      <c r="LHI135" s="95"/>
      <c r="LHJ135" s="95"/>
      <c r="LHK135" s="95"/>
      <c r="LHL135" s="95"/>
      <c r="LHM135" s="95"/>
      <c r="LHN135" s="95"/>
      <c r="LHO135" s="95"/>
      <c r="LHP135" s="95"/>
      <c r="LHQ135" s="95"/>
      <c r="LHR135" s="95"/>
      <c r="LHS135" s="95"/>
      <c r="LHT135" s="95"/>
      <c r="LHU135" s="95"/>
      <c r="LHV135" s="95"/>
      <c r="LHW135" s="95"/>
      <c r="LHX135" s="95"/>
      <c r="LHY135" s="95"/>
      <c r="LHZ135" s="95"/>
      <c r="LIA135" s="95"/>
      <c r="LIB135" s="95"/>
      <c r="LIC135" s="95"/>
      <c r="LID135" s="95"/>
      <c r="LIE135" s="95"/>
      <c r="LIF135" s="95"/>
      <c r="LIG135" s="95"/>
      <c r="LIH135" s="95"/>
      <c r="LII135" s="95"/>
      <c r="LIJ135" s="95"/>
      <c r="LIK135" s="95"/>
      <c r="LIL135" s="95"/>
      <c r="LIM135" s="95"/>
      <c r="LIN135" s="95"/>
      <c r="LIO135" s="95"/>
      <c r="LIP135" s="95"/>
      <c r="LIQ135" s="95"/>
      <c r="LIR135" s="95"/>
      <c r="LIS135" s="95"/>
      <c r="LIT135" s="95"/>
      <c r="LIU135" s="95"/>
      <c r="LIV135" s="95"/>
      <c r="LIW135" s="95"/>
      <c r="LIX135" s="95"/>
      <c r="LIY135" s="95"/>
      <c r="LIZ135" s="95"/>
      <c r="LJA135" s="95"/>
      <c r="LJB135" s="95"/>
      <c r="LJC135" s="95"/>
      <c r="LJD135" s="95"/>
      <c r="LJE135" s="95"/>
      <c r="LJF135" s="95"/>
      <c r="LJG135" s="95"/>
      <c r="LJH135" s="95"/>
      <c r="LJI135" s="95"/>
      <c r="LJJ135" s="95"/>
      <c r="LJK135" s="95"/>
      <c r="LJL135" s="95"/>
      <c r="LJM135" s="95"/>
      <c r="LJN135" s="95"/>
      <c r="LJO135" s="95"/>
      <c r="LJP135" s="95"/>
      <c r="LJQ135" s="95"/>
      <c r="LJR135" s="95"/>
      <c r="LJS135" s="95"/>
      <c r="LJT135" s="95"/>
      <c r="LJU135" s="95"/>
      <c r="LJV135" s="95"/>
      <c r="LJW135" s="95"/>
      <c r="LJX135" s="95"/>
      <c r="LJY135" s="95"/>
      <c r="LJZ135" s="95"/>
      <c r="LKA135" s="95"/>
      <c r="LKB135" s="95"/>
      <c r="LKC135" s="95"/>
      <c r="LKD135" s="95"/>
      <c r="LKE135" s="95"/>
      <c r="LKF135" s="95"/>
      <c r="LKG135" s="95"/>
      <c r="LKH135" s="95"/>
      <c r="LKI135" s="95"/>
      <c r="LKJ135" s="95"/>
      <c r="LKK135" s="95"/>
      <c r="LKL135" s="95"/>
      <c r="LKM135" s="95"/>
      <c r="LKN135" s="95"/>
      <c r="LKO135" s="95"/>
      <c r="LKP135" s="95"/>
      <c r="LKQ135" s="95"/>
      <c r="LKR135" s="95"/>
      <c r="LKS135" s="95"/>
      <c r="LKT135" s="95"/>
      <c r="LKU135" s="95"/>
      <c r="LKV135" s="95"/>
      <c r="LKW135" s="95"/>
      <c r="LKX135" s="95"/>
      <c r="LKY135" s="95"/>
      <c r="LKZ135" s="95"/>
      <c r="LLA135" s="95"/>
      <c r="LLB135" s="95"/>
      <c r="LLC135" s="95"/>
      <c r="LLD135" s="95"/>
      <c r="LLE135" s="95"/>
      <c r="LLF135" s="95"/>
      <c r="LLG135" s="95"/>
      <c r="LLH135" s="95"/>
      <c r="LLI135" s="95"/>
      <c r="LLJ135" s="95"/>
      <c r="LLK135" s="95"/>
      <c r="LLL135" s="95"/>
      <c r="LLM135" s="95"/>
      <c r="LLN135" s="95"/>
      <c r="LLO135" s="95"/>
      <c r="LLP135" s="95"/>
      <c r="LLQ135" s="95"/>
      <c r="LLR135" s="95"/>
      <c r="LLS135" s="95"/>
      <c r="LLT135" s="95"/>
      <c r="LLU135" s="95"/>
      <c r="LLV135" s="95"/>
      <c r="LLW135" s="95"/>
      <c r="LLX135" s="95"/>
      <c r="LLY135" s="95"/>
      <c r="LLZ135" s="95"/>
      <c r="LMA135" s="95"/>
      <c r="LMB135" s="95"/>
      <c r="LMC135" s="95"/>
      <c r="LMD135" s="95"/>
      <c r="LME135" s="95"/>
      <c r="LMF135" s="95"/>
      <c r="LMG135" s="95"/>
      <c r="LMH135" s="95"/>
      <c r="LMI135" s="95"/>
      <c r="LMJ135" s="95"/>
      <c r="LMK135" s="95"/>
      <c r="LML135" s="95"/>
      <c r="LMM135" s="95"/>
      <c r="LMN135" s="95"/>
      <c r="LMO135" s="95"/>
      <c r="LMP135" s="95"/>
      <c r="LMQ135" s="95"/>
      <c r="LMR135" s="95"/>
      <c r="LMS135" s="95"/>
      <c r="LMT135" s="95"/>
      <c r="LMU135" s="95"/>
      <c r="LMV135" s="95"/>
      <c r="LMW135" s="95"/>
      <c r="LMX135" s="95"/>
      <c r="LMY135" s="95"/>
      <c r="LMZ135" s="95"/>
      <c r="LNA135" s="95"/>
      <c r="LNB135" s="95"/>
      <c r="LNC135" s="95"/>
      <c r="LND135" s="95"/>
      <c r="LNE135" s="95"/>
      <c r="LNF135" s="95"/>
      <c r="LNG135" s="95"/>
      <c r="LNH135" s="95"/>
      <c r="LNI135" s="95"/>
      <c r="LNJ135" s="95"/>
      <c r="LNK135" s="95"/>
      <c r="LNL135" s="95"/>
      <c r="LNM135" s="95"/>
      <c r="LNN135" s="95"/>
      <c r="LNO135" s="95"/>
      <c r="LNP135" s="95"/>
      <c r="LNQ135" s="95"/>
      <c r="LNR135" s="95"/>
      <c r="LNS135" s="95"/>
      <c r="LNT135" s="95"/>
      <c r="LNU135" s="95"/>
      <c r="LNV135" s="95"/>
      <c r="LNW135" s="95"/>
      <c r="LNX135" s="95"/>
      <c r="LNY135" s="95"/>
      <c r="LNZ135" s="95"/>
      <c r="LOA135" s="95"/>
      <c r="LOB135" s="95"/>
      <c r="LOC135" s="95"/>
      <c r="LOD135" s="95"/>
      <c r="LOE135" s="95"/>
      <c r="LOF135" s="95"/>
      <c r="LOG135" s="95"/>
      <c r="LOH135" s="95"/>
      <c r="LOI135" s="95"/>
      <c r="LOJ135" s="95"/>
      <c r="LOK135" s="95"/>
      <c r="LOL135" s="95"/>
      <c r="LOM135" s="95"/>
      <c r="LON135" s="95"/>
      <c r="LOO135" s="95"/>
      <c r="LOP135" s="95"/>
      <c r="LOQ135" s="95"/>
      <c r="LOR135" s="95"/>
      <c r="LOS135" s="95"/>
      <c r="LOT135" s="95"/>
      <c r="LOU135" s="95"/>
      <c r="LOV135" s="95"/>
      <c r="LOW135" s="95"/>
      <c r="LOX135" s="95"/>
      <c r="LOY135" s="95"/>
      <c r="LOZ135" s="95"/>
      <c r="LPA135" s="95"/>
      <c r="LPB135" s="95"/>
      <c r="LPC135" s="95"/>
      <c r="LPD135" s="95"/>
      <c r="LPE135" s="95"/>
      <c r="LPF135" s="95"/>
      <c r="LPG135" s="95"/>
      <c r="LPH135" s="95"/>
      <c r="LPI135" s="95"/>
      <c r="LPJ135" s="95"/>
      <c r="LPK135" s="95"/>
      <c r="LPL135" s="95"/>
      <c r="LPM135" s="95"/>
      <c r="LPN135" s="95"/>
      <c r="LPO135" s="95"/>
      <c r="LPP135" s="95"/>
      <c r="LPQ135" s="95"/>
      <c r="LPR135" s="95"/>
      <c r="LPS135" s="95"/>
      <c r="LPT135" s="95"/>
      <c r="LPU135" s="95"/>
      <c r="LPV135" s="95"/>
      <c r="LPW135" s="95"/>
      <c r="LPX135" s="95"/>
      <c r="LPY135" s="95"/>
      <c r="LPZ135" s="95"/>
      <c r="LQA135" s="95"/>
      <c r="LQB135" s="95"/>
      <c r="LQC135" s="95"/>
      <c r="LQD135" s="95"/>
      <c r="LQE135" s="95"/>
      <c r="LQF135" s="95"/>
      <c r="LQG135" s="95"/>
      <c r="LQH135" s="95"/>
      <c r="LQI135" s="95"/>
      <c r="LQJ135" s="95"/>
      <c r="LQK135" s="95"/>
      <c r="LQL135" s="95"/>
      <c r="LQM135" s="95"/>
      <c r="LQN135" s="95"/>
      <c r="LQO135" s="95"/>
      <c r="LQP135" s="95"/>
      <c r="LQQ135" s="95"/>
      <c r="LQR135" s="95"/>
      <c r="LQS135" s="95"/>
      <c r="LQT135" s="95"/>
      <c r="LQU135" s="95"/>
      <c r="LQV135" s="95"/>
      <c r="LQW135" s="95"/>
      <c r="LQX135" s="95"/>
      <c r="LQY135" s="95"/>
      <c r="LQZ135" s="95"/>
      <c r="LRA135" s="95"/>
      <c r="LRB135" s="95"/>
      <c r="LRC135" s="95"/>
      <c r="LRD135" s="95"/>
      <c r="LRE135" s="95"/>
      <c r="LRF135" s="95"/>
      <c r="LRG135" s="95"/>
      <c r="LRH135" s="95"/>
      <c r="LRI135" s="95"/>
      <c r="LRJ135" s="95"/>
      <c r="LRK135" s="95"/>
      <c r="LRL135" s="95"/>
      <c r="LRM135" s="95"/>
      <c r="LRN135" s="95"/>
      <c r="LRO135" s="95"/>
      <c r="LRP135" s="95"/>
      <c r="LRQ135" s="95"/>
      <c r="LRR135" s="95"/>
      <c r="LRS135" s="95"/>
      <c r="LRT135" s="95"/>
      <c r="LRU135" s="95"/>
      <c r="LRV135" s="95"/>
      <c r="LRW135" s="95"/>
      <c r="LRX135" s="95"/>
      <c r="LRY135" s="95"/>
      <c r="LRZ135" s="95"/>
      <c r="LSA135" s="95"/>
      <c r="LSB135" s="95"/>
      <c r="LSC135" s="95"/>
      <c r="LSD135" s="95"/>
      <c r="LSE135" s="95"/>
      <c r="LSF135" s="95"/>
      <c r="LSG135" s="95"/>
      <c r="LSH135" s="95"/>
      <c r="LSI135" s="95"/>
      <c r="LSJ135" s="95"/>
      <c r="LSK135" s="95"/>
      <c r="LSL135" s="95"/>
      <c r="LSM135" s="95"/>
      <c r="LSN135" s="95"/>
      <c r="LSO135" s="95"/>
      <c r="LSP135" s="95"/>
      <c r="LSQ135" s="95"/>
      <c r="LSR135" s="95"/>
      <c r="LSS135" s="95"/>
      <c r="LST135" s="95"/>
      <c r="LSU135" s="95"/>
      <c r="LSV135" s="95"/>
      <c r="LSW135" s="95"/>
      <c r="LSX135" s="95"/>
      <c r="LSY135" s="95"/>
      <c r="LSZ135" s="95"/>
      <c r="LTA135" s="95"/>
      <c r="LTB135" s="95"/>
      <c r="LTC135" s="95"/>
      <c r="LTD135" s="95"/>
      <c r="LTE135" s="95"/>
      <c r="LTF135" s="95"/>
      <c r="LTG135" s="95"/>
      <c r="LTH135" s="95"/>
      <c r="LTI135" s="95"/>
      <c r="LTJ135" s="95"/>
      <c r="LTK135" s="95"/>
      <c r="LTL135" s="95"/>
      <c r="LTM135" s="95"/>
      <c r="LTN135" s="95"/>
      <c r="LTO135" s="95"/>
      <c r="LTP135" s="95"/>
      <c r="LTQ135" s="95"/>
      <c r="LTR135" s="95"/>
      <c r="LTS135" s="95"/>
      <c r="LTT135" s="95"/>
      <c r="LTU135" s="95"/>
      <c r="LTV135" s="95"/>
      <c r="LTW135" s="95"/>
      <c r="LTX135" s="95"/>
      <c r="LTY135" s="95"/>
      <c r="LTZ135" s="95"/>
      <c r="LUA135" s="95"/>
      <c r="LUB135" s="95"/>
      <c r="LUC135" s="95"/>
      <c r="LUD135" s="95"/>
      <c r="LUE135" s="95"/>
      <c r="LUF135" s="95"/>
      <c r="LUG135" s="95"/>
      <c r="LUH135" s="95"/>
      <c r="LUI135" s="95"/>
      <c r="LUJ135" s="95"/>
      <c r="LUK135" s="95"/>
      <c r="LUL135" s="95"/>
      <c r="LUM135" s="95"/>
      <c r="LUN135" s="95"/>
      <c r="LUO135" s="95"/>
      <c r="LUP135" s="95"/>
      <c r="LUQ135" s="95"/>
      <c r="LUR135" s="95"/>
      <c r="LUS135" s="95"/>
      <c r="LUT135" s="95"/>
      <c r="LUU135" s="95"/>
      <c r="LUV135" s="95"/>
      <c r="LUW135" s="95"/>
      <c r="LUX135" s="95"/>
      <c r="LUY135" s="95"/>
      <c r="LUZ135" s="95"/>
      <c r="LVA135" s="95"/>
      <c r="LVB135" s="95"/>
      <c r="LVC135" s="95"/>
      <c r="LVD135" s="95"/>
      <c r="LVE135" s="95"/>
      <c r="LVF135" s="95"/>
      <c r="LVG135" s="95"/>
      <c r="LVH135" s="95"/>
      <c r="LVI135" s="95"/>
      <c r="LVJ135" s="95"/>
      <c r="LVK135" s="95"/>
      <c r="LVL135" s="95"/>
      <c r="LVM135" s="95"/>
      <c r="LVN135" s="95"/>
      <c r="LVO135" s="95"/>
      <c r="LVP135" s="95"/>
      <c r="LVQ135" s="95"/>
      <c r="LVR135" s="95"/>
      <c r="LVS135" s="95"/>
      <c r="LVT135" s="95"/>
      <c r="LVU135" s="95"/>
      <c r="LVV135" s="95"/>
      <c r="LVW135" s="95"/>
      <c r="LVX135" s="95"/>
      <c r="LVY135" s="95"/>
      <c r="LVZ135" s="95"/>
      <c r="LWA135" s="95"/>
      <c r="LWB135" s="95"/>
      <c r="LWC135" s="95"/>
      <c r="LWD135" s="95"/>
      <c r="LWE135" s="95"/>
      <c r="LWF135" s="95"/>
      <c r="LWG135" s="95"/>
      <c r="LWH135" s="95"/>
      <c r="LWI135" s="95"/>
      <c r="LWJ135" s="95"/>
      <c r="LWK135" s="95"/>
      <c r="LWL135" s="95"/>
      <c r="LWM135" s="95"/>
      <c r="LWN135" s="95"/>
      <c r="LWO135" s="95"/>
      <c r="LWP135" s="95"/>
      <c r="LWQ135" s="95"/>
      <c r="LWR135" s="95"/>
      <c r="LWS135" s="95"/>
      <c r="LWT135" s="95"/>
      <c r="LWU135" s="95"/>
      <c r="LWV135" s="95"/>
      <c r="LWW135" s="95"/>
      <c r="LWX135" s="95"/>
      <c r="LWY135" s="95"/>
      <c r="LWZ135" s="95"/>
      <c r="LXA135" s="95"/>
      <c r="LXB135" s="95"/>
      <c r="LXC135" s="95"/>
      <c r="LXD135" s="95"/>
      <c r="LXE135" s="95"/>
      <c r="LXF135" s="95"/>
      <c r="LXG135" s="95"/>
      <c r="LXH135" s="95"/>
      <c r="LXI135" s="95"/>
      <c r="LXJ135" s="95"/>
      <c r="LXK135" s="95"/>
      <c r="LXL135" s="95"/>
      <c r="LXM135" s="95"/>
      <c r="LXN135" s="95"/>
      <c r="LXO135" s="95"/>
      <c r="LXP135" s="95"/>
      <c r="LXQ135" s="95"/>
      <c r="LXR135" s="95"/>
      <c r="LXS135" s="95"/>
      <c r="LXT135" s="95"/>
      <c r="LXU135" s="95"/>
      <c r="LXV135" s="95"/>
      <c r="LXW135" s="95"/>
      <c r="LXX135" s="95"/>
      <c r="LXY135" s="95"/>
      <c r="LXZ135" s="95"/>
      <c r="LYA135" s="95"/>
      <c r="LYB135" s="95"/>
      <c r="LYC135" s="95"/>
      <c r="LYD135" s="95"/>
      <c r="LYE135" s="95"/>
      <c r="LYF135" s="95"/>
      <c r="LYG135" s="95"/>
      <c r="LYH135" s="95"/>
      <c r="LYI135" s="95"/>
      <c r="LYJ135" s="95"/>
      <c r="LYK135" s="95"/>
      <c r="LYL135" s="95"/>
      <c r="LYM135" s="95"/>
      <c r="LYN135" s="95"/>
      <c r="LYO135" s="95"/>
      <c r="LYP135" s="95"/>
      <c r="LYQ135" s="95"/>
      <c r="LYR135" s="95"/>
      <c r="LYS135" s="95"/>
      <c r="LYT135" s="95"/>
      <c r="LYU135" s="95"/>
      <c r="LYV135" s="95"/>
      <c r="LYW135" s="95"/>
      <c r="LYX135" s="95"/>
      <c r="LYY135" s="95"/>
      <c r="LYZ135" s="95"/>
      <c r="LZA135" s="95"/>
      <c r="LZB135" s="95"/>
      <c r="LZC135" s="95"/>
      <c r="LZD135" s="95"/>
      <c r="LZE135" s="95"/>
      <c r="LZF135" s="95"/>
      <c r="LZG135" s="95"/>
      <c r="LZH135" s="95"/>
      <c r="LZI135" s="95"/>
      <c r="LZJ135" s="95"/>
      <c r="LZK135" s="95"/>
      <c r="LZL135" s="95"/>
      <c r="LZM135" s="95"/>
      <c r="LZN135" s="95"/>
      <c r="LZO135" s="95"/>
      <c r="LZP135" s="95"/>
      <c r="LZQ135" s="95"/>
      <c r="LZR135" s="95"/>
      <c r="LZS135" s="95"/>
      <c r="LZT135" s="95"/>
      <c r="LZU135" s="95"/>
      <c r="LZV135" s="95"/>
      <c r="LZW135" s="95"/>
      <c r="LZX135" s="95"/>
      <c r="LZY135" s="95"/>
      <c r="LZZ135" s="95"/>
      <c r="MAA135" s="95"/>
      <c r="MAB135" s="95"/>
      <c r="MAC135" s="95"/>
      <c r="MAD135" s="95"/>
      <c r="MAE135" s="95"/>
      <c r="MAF135" s="95"/>
      <c r="MAG135" s="95"/>
      <c r="MAH135" s="95"/>
      <c r="MAI135" s="95"/>
      <c r="MAJ135" s="95"/>
      <c r="MAK135" s="95"/>
      <c r="MAL135" s="95"/>
      <c r="MAM135" s="95"/>
      <c r="MAN135" s="95"/>
      <c r="MAO135" s="95"/>
      <c r="MAP135" s="95"/>
      <c r="MAQ135" s="95"/>
      <c r="MAR135" s="95"/>
      <c r="MAS135" s="95"/>
      <c r="MAT135" s="95"/>
      <c r="MAU135" s="95"/>
      <c r="MAV135" s="95"/>
      <c r="MAW135" s="95"/>
      <c r="MAX135" s="95"/>
      <c r="MAY135" s="95"/>
      <c r="MAZ135" s="95"/>
      <c r="MBA135" s="95"/>
      <c r="MBB135" s="95"/>
      <c r="MBC135" s="95"/>
      <c r="MBD135" s="95"/>
      <c r="MBE135" s="95"/>
      <c r="MBF135" s="95"/>
      <c r="MBG135" s="95"/>
      <c r="MBH135" s="95"/>
      <c r="MBI135" s="95"/>
      <c r="MBJ135" s="95"/>
      <c r="MBK135" s="95"/>
      <c r="MBL135" s="95"/>
      <c r="MBM135" s="95"/>
      <c r="MBN135" s="95"/>
      <c r="MBO135" s="95"/>
      <c r="MBP135" s="95"/>
      <c r="MBQ135" s="95"/>
      <c r="MBR135" s="95"/>
      <c r="MBS135" s="95"/>
      <c r="MBT135" s="95"/>
      <c r="MBU135" s="95"/>
      <c r="MBV135" s="95"/>
      <c r="MBW135" s="95"/>
      <c r="MBX135" s="95"/>
      <c r="MBY135" s="95"/>
      <c r="MBZ135" s="95"/>
      <c r="MCA135" s="95"/>
      <c r="MCB135" s="95"/>
      <c r="MCC135" s="95"/>
      <c r="MCD135" s="95"/>
      <c r="MCE135" s="95"/>
      <c r="MCF135" s="95"/>
      <c r="MCG135" s="95"/>
      <c r="MCH135" s="95"/>
      <c r="MCI135" s="95"/>
      <c r="MCJ135" s="95"/>
      <c r="MCK135" s="95"/>
      <c r="MCL135" s="95"/>
      <c r="MCM135" s="95"/>
      <c r="MCN135" s="95"/>
      <c r="MCO135" s="95"/>
      <c r="MCP135" s="95"/>
      <c r="MCQ135" s="95"/>
      <c r="MCR135" s="95"/>
      <c r="MCS135" s="95"/>
      <c r="MCT135" s="95"/>
      <c r="MCU135" s="95"/>
      <c r="MCV135" s="95"/>
      <c r="MCW135" s="95"/>
      <c r="MCX135" s="95"/>
      <c r="MCY135" s="95"/>
      <c r="MCZ135" s="95"/>
      <c r="MDA135" s="95"/>
      <c r="MDB135" s="95"/>
      <c r="MDC135" s="95"/>
      <c r="MDD135" s="95"/>
      <c r="MDE135" s="95"/>
      <c r="MDF135" s="95"/>
      <c r="MDG135" s="95"/>
      <c r="MDH135" s="95"/>
      <c r="MDI135" s="95"/>
      <c r="MDJ135" s="95"/>
      <c r="MDK135" s="95"/>
      <c r="MDL135" s="95"/>
      <c r="MDM135" s="95"/>
      <c r="MDN135" s="95"/>
      <c r="MDO135" s="95"/>
      <c r="MDP135" s="95"/>
      <c r="MDQ135" s="95"/>
      <c r="MDR135" s="95"/>
      <c r="MDS135" s="95"/>
      <c r="MDT135" s="95"/>
      <c r="MDU135" s="95"/>
      <c r="MDV135" s="95"/>
      <c r="MDW135" s="95"/>
      <c r="MDX135" s="95"/>
      <c r="MDY135" s="95"/>
      <c r="MDZ135" s="95"/>
      <c r="MEA135" s="95"/>
      <c r="MEB135" s="95"/>
      <c r="MEC135" s="95"/>
      <c r="MED135" s="95"/>
      <c r="MEE135" s="95"/>
      <c r="MEF135" s="95"/>
      <c r="MEG135" s="95"/>
      <c r="MEH135" s="95"/>
      <c r="MEI135" s="95"/>
      <c r="MEJ135" s="95"/>
      <c r="MEK135" s="95"/>
      <c r="MEL135" s="95"/>
      <c r="MEM135" s="95"/>
      <c r="MEN135" s="95"/>
      <c r="MEO135" s="95"/>
      <c r="MEP135" s="95"/>
      <c r="MEQ135" s="95"/>
      <c r="MER135" s="95"/>
      <c r="MES135" s="95"/>
      <c r="MET135" s="95"/>
      <c r="MEU135" s="95"/>
      <c r="MEV135" s="95"/>
      <c r="MEW135" s="95"/>
      <c r="MEX135" s="95"/>
      <c r="MEY135" s="95"/>
      <c r="MEZ135" s="95"/>
      <c r="MFA135" s="95"/>
      <c r="MFB135" s="95"/>
      <c r="MFC135" s="95"/>
      <c r="MFD135" s="95"/>
      <c r="MFE135" s="95"/>
      <c r="MFF135" s="95"/>
      <c r="MFG135" s="95"/>
      <c r="MFH135" s="95"/>
      <c r="MFI135" s="95"/>
      <c r="MFJ135" s="95"/>
      <c r="MFK135" s="95"/>
      <c r="MFL135" s="95"/>
      <c r="MFM135" s="95"/>
      <c r="MFN135" s="95"/>
      <c r="MFO135" s="95"/>
      <c r="MFP135" s="95"/>
      <c r="MFQ135" s="95"/>
      <c r="MFR135" s="95"/>
      <c r="MFS135" s="95"/>
      <c r="MFT135" s="95"/>
      <c r="MFU135" s="95"/>
      <c r="MFV135" s="95"/>
      <c r="MFW135" s="95"/>
      <c r="MFX135" s="95"/>
      <c r="MFY135" s="95"/>
      <c r="MFZ135" s="95"/>
      <c r="MGA135" s="95"/>
      <c r="MGB135" s="95"/>
      <c r="MGC135" s="95"/>
      <c r="MGD135" s="95"/>
      <c r="MGE135" s="95"/>
      <c r="MGF135" s="95"/>
      <c r="MGG135" s="95"/>
      <c r="MGH135" s="95"/>
      <c r="MGI135" s="95"/>
      <c r="MGJ135" s="95"/>
      <c r="MGK135" s="95"/>
      <c r="MGL135" s="95"/>
      <c r="MGM135" s="95"/>
      <c r="MGN135" s="95"/>
      <c r="MGO135" s="95"/>
      <c r="MGP135" s="95"/>
      <c r="MGQ135" s="95"/>
      <c r="MGR135" s="95"/>
      <c r="MGS135" s="95"/>
      <c r="MGT135" s="95"/>
      <c r="MGU135" s="95"/>
      <c r="MGV135" s="95"/>
      <c r="MGW135" s="95"/>
      <c r="MGX135" s="95"/>
      <c r="MGY135" s="95"/>
      <c r="MGZ135" s="95"/>
      <c r="MHA135" s="95"/>
      <c r="MHB135" s="95"/>
      <c r="MHC135" s="95"/>
      <c r="MHD135" s="95"/>
      <c r="MHE135" s="95"/>
      <c r="MHF135" s="95"/>
      <c r="MHG135" s="95"/>
      <c r="MHH135" s="95"/>
      <c r="MHI135" s="95"/>
      <c r="MHJ135" s="95"/>
      <c r="MHK135" s="95"/>
      <c r="MHL135" s="95"/>
      <c r="MHM135" s="95"/>
      <c r="MHN135" s="95"/>
      <c r="MHO135" s="95"/>
      <c r="MHP135" s="95"/>
      <c r="MHQ135" s="95"/>
      <c r="MHR135" s="95"/>
      <c r="MHS135" s="95"/>
      <c r="MHT135" s="95"/>
      <c r="MHU135" s="95"/>
      <c r="MHV135" s="95"/>
      <c r="MHW135" s="95"/>
      <c r="MHX135" s="95"/>
      <c r="MHY135" s="95"/>
      <c r="MHZ135" s="95"/>
      <c r="MIA135" s="95"/>
      <c r="MIB135" s="95"/>
      <c r="MIC135" s="95"/>
      <c r="MID135" s="95"/>
      <c r="MIE135" s="95"/>
      <c r="MIF135" s="95"/>
      <c r="MIG135" s="95"/>
      <c r="MIH135" s="95"/>
      <c r="MII135" s="95"/>
      <c r="MIJ135" s="95"/>
      <c r="MIK135" s="95"/>
      <c r="MIL135" s="95"/>
      <c r="MIM135" s="95"/>
      <c r="MIN135" s="95"/>
      <c r="MIO135" s="95"/>
      <c r="MIP135" s="95"/>
      <c r="MIQ135" s="95"/>
      <c r="MIR135" s="95"/>
      <c r="MIS135" s="95"/>
      <c r="MIT135" s="95"/>
      <c r="MIU135" s="95"/>
      <c r="MIV135" s="95"/>
      <c r="MIW135" s="95"/>
      <c r="MIX135" s="95"/>
      <c r="MIY135" s="95"/>
      <c r="MIZ135" s="95"/>
      <c r="MJA135" s="95"/>
      <c r="MJB135" s="95"/>
      <c r="MJC135" s="95"/>
      <c r="MJD135" s="95"/>
      <c r="MJE135" s="95"/>
      <c r="MJF135" s="95"/>
      <c r="MJG135" s="95"/>
      <c r="MJH135" s="95"/>
      <c r="MJI135" s="95"/>
      <c r="MJJ135" s="95"/>
      <c r="MJK135" s="95"/>
      <c r="MJL135" s="95"/>
      <c r="MJM135" s="95"/>
      <c r="MJN135" s="95"/>
      <c r="MJO135" s="95"/>
      <c r="MJP135" s="95"/>
      <c r="MJQ135" s="95"/>
      <c r="MJR135" s="95"/>
      <c r="MJS135" s="95"/>
      <c r="MJT135" s="95"/>
      <c r="MJU135" s="95"/>
      <c r="MJV135" s="95"/>
      <c r="MJW135" s="95"/>
      <c r="MJX135" s="95"/>
      <c r="MJY135" s="95"/>
      <c r="MJZ135" s="95"/>
      <c r="MKA135" s="95"/>
      <c r="MKB135" s="95"/>
      <c r="MKC135" s="95"/>
      <c r="MKD135" s="95"/>
      <c r="MKE135" s="95"/>
      <c r="MKF135" s="95"/>
      <c r="MKG135" s="95"/>
      <c r="MKH135" s="95"/>
      <c r="MKI135" s="95"/>
      <c r="MKJ135" s="95"/>
      <c r="MKK135" s="95"/>
      <c r="MKL135" s="95"/>
      <c r="MKM135" s="95"/>
      <c r="MKN135" s="95"/>
      <c r="MKO135" s="95"/>
      <c r="MKP135" s="95"/>
      <c r="MKQ135" s="95"/>
      <c r="MKR135" s="95"/>
      <c r="MKS135" s="95"/>
      <c r="MKT135" s="95"/>
      <c r="MKU135" s="95"/>
      <c r="MKV135" s="95"/>
      <c r="MKW135" s="95"/>
      <c r="MKX135" s="95"/>
      <c r="MKY135" s="95"/>
      <c r="MKZ135" s="95"/>
      <c r="MLA135" s="95"/>
      <c r="MLB135" s="95"/>
      <c r="MLC135" s="95"/>
      <c r="MLD135" s="95"/>
      <c r="MLE135" s="95"/>
      <c r="MLF135" s="95"/>
      <c r="MLG135" s="95"/>
      <c r="MLH135" s="95"/>
      <c r="MLI135" s="95"/>
      <c r="MLJ135" s="95"/>
      <c r="MLK135" s="95"/>
      <c r="MLL135" s="95"/>
      <c r="MLM135" s="95"/>
      <c r="MLN135" s="95"/>
      <c r="MLO135" s="95"/>
      <c r="MLP135" s="95"/>
      <c r="MLQ135" s="95"/>
      <c r="MLR135" s="95"/>
      <c r="MLS135" s="95"/>
      <c r="MLT135" s="95"/>
      <c r="MLU135" s="95"/>
      <c r="MLV135" s="95"/>
      <c r="MLW135" s="95"/>
      <c r="MLX135" s="95"/>
      <c r="MLY135" s="95"/>
      <c r="MLZ135" s="95"/>
      <c r="MMA135" s="95"/>
      <c r="MMB135" s="95"/>
      <c r="MMC135" s="95"/>
      <c r="MMD135" s="95"/>
      <c r="MME135" s="95"/>
      <c r="MMF135" s="95"/>
      <c r="MMG135" s="95"/>
      <c r="MMH135" s="95"/>
      <c r="MMI135" s="95"/>
      <c r="MMJ135" s="95"/>
      <c r="MMK135" s="95"/>
      <c r="MML135" s="95"/>
      <c r="MMM135" s="95"/>
      <c r="MMN135" s="95"/>
      <c r="MMO135" s="95"/>
      <c r="MMP135" s="95"/>
      <c r="MMQ135" s="95"/>
      <c r="MMR135" s="95"/>
      <c r="MMS135" s="95"/>
      <c r="MMT135" s="95"/>
      <c r="MMU135" s="95"/>
      <c r="MMV135" s="95"/>
      <c r="MMW135" s="95"/>
      <c r="MMX135" s="95"/>
      <c r="MMY135" s="95"/>
      <c r="MMZ135" s="95"/>
      <c r="MNA135" s="95"/>
      <c r="MNB135" s="95"/>
      <c r="MNC135" s="95"/>
      <c r="MND135" s="95"/>
      <c r="MNE135" s="95"/>
      <c r="MNF135" s="95"/>
      <c r="MNG135" s="95"/>
      <c r="MNH135" s="95"/>
      <c r="MNI135" s="95"/>
      <c r="MNJ135" s="95"/>
      <c r="MNK135" s="95"/>
      <c r="MNL135" s="95"/>
      <c r="MNM135" s="95"/>
      <c r="MNN135" s="95"/>
      <c r="MNO135" s="95"/>
      <c r="MNP135" s="95"/>
      <c r="MNQ135" s="95"/>
      <c r="MNR135" s="95"/>
      <c r="MNS135" s="95"/>
      <c r="MNT135" s="95"/>
      <c r="MNU135" s="95"/>
      <c r="MNV135" s="95"/>
      <c r="MNW135" s="95"/>
      <c r="MNX135" s="95"/>
      <c r="MNY135" s="95"/>
      <c r="MNZ135" s="95"/>
      <c r="MOA135" s="95"/>
      <c r="MOB135" s="95"/>
      <c r="MOC135" s="95"/>
      <c r="MOD135" s="95"/>
      <c r="MOE135" s="95"/>
      <c r="MOF135" s="95"/>
      <c r="MOG135" s="95"/>
      <c r="MOH135" s="95"/>
      <c r="MOI135" s="95"/>
      <c r="MOJ135" s="95"/>
      <c r="MOK135" s="95"/>
      <c r="MOL135" s="95"/>
      <c r="MOM135" s="95"/>
      <c r="MON135" s="95"/>
      <c r="MOO135" s="95"/>
      <c r="MOP135" s="95"/>
      <c r="MOQ135" s="95"/>
      <c r="MOR135" s="95"/>
      <c r="MOS135" s="95"/>
      <c r="MOT135" s="95"/>
      <c r="MOU135" s="95"/>
      <c r="MOV135" s="95"/>
      <c r="MOW135" s="95"/>
      <c r="MOX135" s="95"/>
      <c r="MOY135" s="95"/>
      <c r="MOZ135" s="95"/>
      <c r="MPA135" s="95"/>
      <c r="MPB135" s="95"/>
      <c r="MPC135" s="95"/>
      <c r="MPD135" s="95"/>
      <c r="MPE135" s="95"/>
      <c r="MPF135" s="95"/>
      <c r="MPG135" s="95"/>
      <c r="MPH135" s="95"/>
      <c r="MPI135" s="95"/>
      <c r="MPJ135" s="95"/>
      <c r="MPK135" s="95"/>
      <c r="MPL135" s="95"/>
      <c r="MPM135" s="95"/>
      <c r="MPN135" s="95"/>
      <c r="MPO135" s="95"/>
      <c r="MPP135" s="95"/>
      <c r="MPQ135" s="95"/>
      <c r="MPR135" s="95"/>
      <c r="MPS135" s="95"/>
      <c r="MPT135" s="95"/>
      <c r="MPU135" s="95"/>
      <c r="MPV135" s="95"/>
      <c r="MPW135" s="95"/>
      <c r="MPX135" s="95"/>
      <c r="MPY135" s="95"/>
      <c r="MPZ135" s="95"/>
      <c r="MQA135" s="95"/>
      <c r="MQB135" s="95"/>
      <c r="MQC135" s="95"/>
      <c r="MQD135" s="95"/>
      <c r="MQE135" s="95"/>
      <c r="MQF135" s="95"/>
      <c r="MQG135" s="95"/>
      <c r="MQH135" s="95"/>
      <c r="MQI135" s="95"/>
      <c r="MQJ135" s="95"/>
      <c r="MQK135" s="95"/>
      <c r="MQL135" s="95"/>
      <c r="MQM135" s="95"/>
      <c r="MQN135" s="95"/>
      <c r="MQO135" s="95"/>
      <c r="MQP135" s="95"/>
      <c r="MQQ135" s="95"/>
      <c r="MQR135" s="95"/>
      <c r="MQS135" s="95"/>
      <c r="MQT135" s="95"/>
      <c r="MQU135" s="95"/>
      <c r="MQV135" s="95"/>
      <c r="MQW135" s="95"/>
      <c r="MQX135" s="95"/>
      <c r="MQY135" s="95"/>
      <c r="MQZ135" s="95"/>
      <c r="MRA135" s="95"/>
      <c r="MRB135" s="95"/>
      <c r="MRC135" s="95"/>
      <c r="MRD135" s="95"/>
      <c r="MRE135" s="95"/>
      <c r="MRF135" s="95"/>
      <c r="MRG135" s="95"/>
      <c r="MRH135" s="95"/>
      <c r="MRI135" s="95"/>
      <c r="MRJ135" s="95"/>
      <c r="MRK135" s="95"/>
      <c r="MRL135" s="95"/>
      <c r="MRM135" s="95"/>
      <c r="MRN135" s="95"/>
      <c r="MRO135" s="95"/>
      <c r="MRP135" s="95"/>
      <c r="MRQ135" s="95"/>
      <c r="MRR135" s="95"/>
      <c r="MRS135" s="95"/>
      <c r="MRT135" s="95"/>
      <c r="MRU135" s="95"/>
      <c r="MRV135" s="95"/>
      <c r="MRW135" s="95"/>
      <c r="MRX135" s="95"/>
      <c r="MRY135" s="95"/>
      <c r="MRZ135" s="95"/>
      <c r="MSA135" s="95"/>
      <c r="MSB135" s="95"/>
      <c r="MSC135" s="95"/>
      <c r="MSD135" s="95"/>
      <c r="MSE135" s="95"/>
      <c r="MSF135" s="95"/>
      <c r="MSG135" s="95"/>
      <c r="MSH135" s="95"/>
      <c r="MSI135" s="95"/>
      <c r="MSJ135" s="95"/>
      <c r="MSK135" s="95"/>
      <c r="MSL135" s="95"/>
      <c r="MSM135" s="95"/>
      <c r="MSN135" s="95"/>
      <c r="MSO135" s="95"/>
      <c r="MSP135" s="95"/>
      <c r="MSQ135" s="95"/>
      <c r="MSR135" s="95"/>
      <c r="MSS135" s="95"/>
      <c r="MST135" s="95"/>
      <c r="MSU135" s="95"/>
      <c r="MSV135" s="95"/>
      <c r="MSW135" s="95"/>
      <c r="MSX135" s="95"/>
      <c r="MSY135" s="95"/>
      <c r="MSZ135" s="95"/>
      <c r="MTA135" s="95"/>
      <c r="MTB135" s="95"/>
      <c r="MTC135" s="95"/>
      <c r="MTD135" s="95"/>
      <c r="MTE135" s="95"/>
      <c r="MTF135" s="95"/>
      <c r="MTG135" s="95"/>
      <c r="MTH135" s="95"/>
      <c r="MTI135" s="95"/>
      <c r="MTJ135" s="95"/>
      <c r="MTK135" s="95"/>
      <c r="MTL135" s="95"/>
      <c r="MTM135" s="95"/>
      <c r="MTN135" s="95"/>
      <c r="MTO135" s="95"/>
      <c r="MTP135" s="95"/>
      <c r="MTQ135" s="95"/>
      <c r="MTR135" s="95"/>
      <c r="MTS135" s="95"/>
      <c r="MTT135" s="95"/>
      <c r="MTU135" s="95"/>
      <c r="MTV135" s="95"/>
      <c r="MTW135" s="95"/>
      <c r="MTX135" s="95"/>
      <c r="MTY135" s="95"/>
      <c r="MTZ135" s="95"/>
      <c r="MUA135" s="95"/>
      <c r="MUB135" s="95"/>
      <c r="MUC135" s="95"/>
      <c r="MUD135" s="95"/>
      <c r="MUE135" s="95"/>
      <c r="MUF135" s="95"/>
      <c r="MUG135" s="95"/>
      <c r="MUH135" s="95"/>
      <c r="MUI135" s="95"/>
      <c r="MUJ135" s="95"/>
      <c r="MUK135" s="95"/>
      <c r="MUL135" s="95"/>
      <c r="MUM135" s="95"/>
      <c r="MUN135" s="95"/>
      <c r="MUO135" s="95"/>
      <c r="MUP135" s="95"/>
      <c r="MUQ135" s="95"/>
      <c r="MUR135" s="95"/>
      <c r="MUS135" s="95"/>
      <c r="MUT135" s="95"/>
      <c r="MUU135" s="95"/>
      <c r="MUV135" s="95"/>
      <c r="MUW135" s="95"/>
      <c r="MUX135" s="95"/>
      <c r="MUY135" s="95"/>
      <c r="MUZ135" s="95"/>
      <c r="MVA135" s="95"/>
      <c r="MVB135" s="95"/>
      <c r="MVC135" s="95"/>
      <c r="MVD135" s="95"/>
      <c r="MVE135" s="95"/>
      <c r="MVF135" s="95"/>
      <c r="MVG135" s="95"/>
      <c r="MVH135" s="95"/>
      <c r="MVI135" s="95"/>
      <c r="MVJ135" s="95"/>
      <c r="MVK135" s="95"/>
      <c r="MVL135" s="95"/>
      <c r="MVM135" s="95"/>
      <c r="MVN135" s="95"/>
      <c r="MVO135" s="95"/>
      <c r="MVP135" s="95"/>
      <c r="MVQ135" s="95"/>
      <c r="MVR135" s="95"/>
      <c r="MVS135" s="95"/>
      <c r="MVT135" s="95"/>
      <c r="MVU135" s="95"/>
      <c r="MVV135" s="95"/>
      <c r="MVW135" s="95"/>
      <c r="MVX135" s="95"/>
      <c r="MVY135" s="95"/>
      <c r="MVZ135" s="95"/>
      <c r="MWA135" s="95"/>
      <c r="MWB135" s="95"/>
      <c r="MWC135" s="95"/>
      <c r="MWD135" s="95"/>
      <c r="MWE135" s="95"/>
      <c r="MWF135" s="95"/>
      <c r="MWG135" s="95"/>
      <c r="MWH135" s="95"/>
      <c r="MWI135" s="95"/>
      <c r="MWJ135" s="95"/>
      <c r="MWK135" s="95"/>
      <c r="MWL135" s="95"/>
      <c r="MWM135" s="95"/>
      <c r="MWN135" s="95"/>
      <c r="MWO135" s="95"/>
      <c r="MWP135" s="95"/>
      <c r="MWQ135" s="95"/>
      <c r="MWR135" s="95"/>
      <c r="MWS135" s="95"/>
      <c r="MWT135" s="95"/>
      <c r="MWU135" s="95"/>
      <c r="MWV135" s="95"/>
      <c r="MWW135" s="95"/>
      <c r="MWX135" s="95"/>
      <c r="MWY135" s="95"/>
      <c r="MWZ135" s="95"/>
      <c r="MXA135" s="95"/>
      <c r="MXB135" s="95"/>
      <c r="MXC135" s="95"/>
      <c r="MXD135" s="95"/>
      <c r="MXE135" s="95"/>
      <c r="MXF135" s="95"/>
      <c r="MXG135" s="95"/>
      <c r="MXH135" s="95"/>
      <c r="MXI135" s="95"/>
      <c r="MXJ135" s="95"/>
      <c r="MXK135" s="95"/>
      <c r="MXL135" s="95"/>
      <c r="MXM135" s="95"/>
      <c r="MXN135" s="95"/>
      <c r="MXO135" s="95"/>
      <c r="MXP135" s="95"/>
      <c r="MXQ135" s="95"/>
      <c r="MXR135" s="95"/>
      <c r="MXS135" s="95"/>
      <c r="MXT135" s="95"/>
      <c r="MXU135" s="95"/>
      <c r="MXV135" s="95"/>
      <c r="MXW135" s="95"/>
      <c r="MXX135" s="95"/>
      <c r="MXY135" s="95"/>
      <c r="MXZ135" s="95"/>
      <c r="MYA135" s="95"/>
      <c r="MYB135" s="95"/>
      <c r="MYC135" s="95"/>
      <c r="MYD135" s="95"/>
      <c r="MYE135" s="95"/>
      <c r="MYF135" s="95"/>
      <c r="MYG135" s="95"/>
      <c r="MYH135" s="95"/>
      <c r="MYI135" s="95"/>
      <c r="MYJ135" s="95"/>
      <c r="MYK135" s="95"/>
      <c r="MYL135" s="95"/>
      <c r="MYM135" s="95"/>
      <c r="MYN135" s="95"/>
      <c r="MYO135" s="95"/>
      <c r="MYP135" s="95"/>
      <c r="MYQ135" s="95"/>
      <c r="MYR135" s="95"/>
      <c r="MYS135" s="95"/>
      <c r="MYT135" s="95"/>
      <c r="MYU135" s="95"/>
      <c r="MYV135" s="95"/>
      <c r="MYW135" s="95"/>
      <c r="MYX135" s="95"/>
      <c r="MYY135" s="95"/>
      <c r="MYZ135" s="95"/>
      <c r="MZA135" s="95"/>
      <c r="MZB135" s="95"/>
      <c r="MZC135" s="95"/>
      <c r="MZD135" s="95"/>
      <c r="MZE135" s="95"/>
      <c r="MZF135" s="95"/>
      <c r="MZG135" s="95"/>
      <c r="MZH135" s="95"/>
      <c r="MZI135" s="95"/>
      <c r="MZJ135" s="95"/>
      <c r="MZK135" s="95"/>
      <c r="MZL135" s="95"/>
      <c r="MZM135" s="95"/>
      <c r="MZN135" s="95"/>
      <c r="MZO135" s="95"/>
      <c r="MZP135" s="95"/>
      <c r="MZQ135" s="95"/>
      <c r="MZR135" s="95"/>
      <c r="MZS135" s="95"/>
      <c r="MZT135" s="95"/>
      <c r="MZU135" s="95"/>
      <c r="MZV135" s="95"/>
      <c r="MZW135" s="95"/>
      <c r="MZX135" s="95"/>
      <c r="MZY135" s="95"/>
      <c r="MZZ135" s="95"/>
      <c r="NAA135" s="95"/>
      <c r="NAB135" s="95"/>
      <c r="NAC135" s="95"/>
      <c r="NAD135" s="95"/>
      <c r="NAE135" s="95"/>
      <c r="NAF135" s="95"/>
      <c r="NAG135" s="95"/>
      <c r="NAH135" s="95"/>
      <c r="NAI135" s="95"/>
      <c r="NAJ135" s="95"/>
      <c r="NAK135" s="95"/>
      <c r="NAL135" s="95"/>
      <c r="NAM135" s="95"/>
      <c r="NAN135" s="95"/>
      <c r="NAO135" s="95"/>
      <c r="NAP135" s="95"/>
      <c r="NAQ135" s="95"/>
      <c r="NAR135" s="95"/>
      <c r="NAS135" s="95"/>
      <c r="NAT135" s="95"/>
      <c r="NAU135" s="95"/>
      <c r="NAV135" s="95"/>
      <c r="NAW135" s="95"/>
      <c r="NAX135" s="95"/>
      <c r="NAY135" s="95"/>
      <c r="NAZ135" s="95"/>
      <c r="NBA135" s="95"/>
      <c r="NBB135" s="95"/>
      <c r="NBC135" s="95"/>
      <c r="NBD135" s="95"/>
      <c r="NBE135" s="95"/>
      <c r="NBF135" s="95"/>
      <c r="NBG135" s="95"/>
      <c r="NBH135" s="95"/>
      <c r="NBI135" s="95"/>
      <c r="NBJ135" s="95"/>
      <c r="NBK135" s="95"/>
      <c r="NBL135" s="95"/>
      <c r="NBM135" s="95"/>
      <c r="NBN135" s="95"/>
      <c r="NBO135" s="95"/>
      <c r="NBP135" s="95"/>
      <c r="NBQ135" s="95"/>
      <c r="NBR135" s="95"/>
      <c r="NBS135" s="95"/>
      <c r="NBT135" s="95"/>
      <c r="NBU135" s="95"/>
      <c r="NBV135" s="95"/>
      <c r="NBW135" s="95"/>
      <c r="NBX135" s="95"/>
      <c r="NBY135" s="95"/>
      <c r="NBZ135" s="95"/>
      <c r="NCA135" s="95"/>
      <c r="NCB135" s="95"/>
      <c r="NCC135" s="95"/>
      <c r="NCD135" s="95"/>
      <c r="NCE135" s="95"/>
      <c r="NCF135" s="95"/>
      <c r="NCG135" s="95"/>
      <c r="NCH135" s="95"/>
      <c r="NCI135" s="95"/>
      <c r="NCJ135" s="95"/>
      <c r="NCK135" s="95"/>
      <c r="NCL135" s="95"/>
      <c r="NCM135" s="95"/>
      <c r="NCN135" s="95"/>
      <c r="NCO135" s="95"/>
      <c r="NCP135" s="95"/>
      <c r="NCQ135" s="95"/>
      <c r="NCR135" s="95"/>
      <c r="NCS135" s="95"/>
      <c r="NCT135" s="95"/>
      <c r="NCU135" s="95"/>
      <c r="NCV135" s="95"/>
      <c r="NCW135" s="95"/>
      <c r="NCX135" s="95"/>
      <c r="NCY135" s="95"/>
      <c r="NCZ135" s="95"/>
      <c r="NDA135" s="95"/>
      <c r="NDB135" s="95"/>
      <c r="NDC135" s="95"/>
      <c r="NDD135" s="95"/>
      <c r="NDE135" s="95"/>
      <c r="NDF135" s="95"/>
      <c r="NDG135" s="95"/>
      <c r="NDH135" s="95"/>
      <c r="NDI135" s="95"/>
      <c r="NDJ135" s="95"/>
      <c r="NDK135" s="95"/>
      <c r="NDL135" s="95"/>
      <c r="NDM135" s="95"/>
      <c r="NDN135" s="95"/>
      <c r="NDO135" s="95"/>
      <c r="NDP135" s="95"/>
      <c r="NDQ135" s="95"/>
      <c r="NDR135" s="95"/>
      <c r="NDS135" s="95"/>
      <c r="NDT135" s="95"/>
      <c r="NDU135" s="95"/>
      <c r="NDV135" s="95"/>
      <c r="NDW135" s="95"/>
      <c r="NDX135" s="95"/>
      <c r="NDY135" s="95"/>
      <c r="NDZ135" s="95"/>
      <c r="NEA135" s="95"/>
      <c r="NEB135" s="95"/>
      <c r="NEC135" s="95"/>
      <c r="NED135" s="95"/>
      <c r="NEE135" s="95"/>
      <c r="NEF135" s="95"/>
      <c r="NEG135" s="95"/>
      <c r="NEH135" s="95"/>
      <c r="NEI135" s="95"/>
      <c r="NEJ135" s="95"/>
      <c r="NEK135" s="95"/>
      <c r="NEL135" s="95"/>
      <c r="NEM135" s="95"/>
      <c r="NEN135" s="95"/>
      <c r="NEO135" s="95"/>
      <c r="NEP135" s="95"/>
      <c r="NEQ135" s="95"/>
      <c r="NER135" s="95"/>
      <c r="NES135" s="95"/>
      <c r="NET135" s="95"/>
      <c r="NEU135" s="95"/>
      <c r="NEV135" s="95"/>
      <c r="NEW135" s="95"/>
      <c r="NEX135" s="95"/>
      <c r="NEY135" s="95"/>
      <c r="NEZ135" s="95"/>
      <c r="NFA135" s="95"/>
      <c r="NFB135" s="95"/>
      <c r="NFC135" s="95"/>
      <c r="NFD135" s="95"/>
      <c r="NFE135" s="95"/>
      <c r="NFF135" s="95"/>
      <c r="NFG135" s="95"/>
      <c r="NFH135" s="95"/>
      <c r="NFI135" s="95"/>
      <c r="NFJ135" s="95"/>
      <c r="NFK135" s="95"/>
      <c r="NFL135" s="95"/>
      <c r="NFM135" s="95"/>
      <c r="NFN135" s="95"/>
      <c r="NFO135" s="95"/>
      <c r="NFP135" s="95"/>
      <c r="NFQ135" s="95"/>
      <c r="NFR135" s="95"/>
      <c r="NFS135" s="95"/>
      <c r="NFT135" s="95"/>
      <c r="NFU135" s="95"/>
      <c r="NFV135" s="95"/>
      <c r="NFW135" s="95"/>
      <c r="NFX135" s="95"/>
      <c r="NFY135" s="95"/>
      <c r="NFZ135" s="95"/>
      <c r="NGA135" s="95"/>
      <c r="NGB135" s="95"/>
      <c r="NGC135" s="95"/>
      <c r="NGD135" s="95"/>
      <c r="NGE135" s="95"/>
      <c r="NGF135" s="95"/>
      <c r="NGG135" s="95"/>
      <c r="NGH135" s="95"/>
      <c r="NGI135" s="95"/>
      <c r="NGJ135" s="95"/>
      <c r="NGK135" s="95"/>
      <c r="NGL135" s="95"/>
      <c r="NGM135" s="95"/>
      <c r="NGN135" s="95"/>
      <c r="NGO135" s="95"/>
      <c r="NGP135" s="95"/>
      <c r="NGQ135" s="95"/>
      <c r="NGR135" s="95"/>
      <c r="NGS135" s="95"/>
      <c r="NGT135" s="95"/>
      <c r="NGU135" s="95"/>
      <c r="NGV135" s="95"/>
      <c r="NGW135" s="95"/>
      <c r="NGX135" s="95"/>
      <c r="NGY135" s="95"/>
      <c r="NGZ135" s="95"/>
      <c r="NHA135" s="95"/>
      <c r="NHB135" s="95"/>
      <c r="NHC135" s="95"/>
      <c r="NHD135" s="95"/>
      <c r="NHE135" s="95"/>
      <c r="NHF135" s="95"/>
      <c r="NHG135" s="95"/>
      <c r="NHH135" s="95"/>
      <c r="NHI135" s="95"/>
      <c r="NHJ135" s="95"/>
      <c r="NHK135" s="95"/>
      <c r="NHL135" s="95"/>
      <c r="NHM135" s="95"/>
      <c r="NHN135" s="95"/>
      <c r="NHO135" s="95"/>
      <c r="NHP135" s="95"/>
      <c r="NHQ135" s="95"/>
      <c r="NHR135" s="95"/>
      <c r="NHS135" s="95"/>
      <c r="NHT135" s="95"/>
      <c r="NHU135" s="95"/>
      <c r="NHV135" s="95"/>
      <c r="NHW135" s="95"/>
      <c r="NHX135" s="95"/>
      <c r="NHY135" s="95"/>
      <c r="NHZ135" s="95"/>
      <c r="NIA135" s="95"/>
      <c r="NIB135" s="95"/>
      <c r="NIC135" s="95"/>
      <c r="NID135" s="95"/>
      <c r="NIE135" s="95"/>
      <c r="NIF135" s="95"/>
      <c r="NIG135" s="95"/>
      <c r="NIH135" s="95"/>
      <c r="NII135" s="95"/>
      <c r="NIJ135" s="95"/>
      <c r="NIK135" s="95"/>
      <c r="NIL135" s="95"/>
      <c r="NIM135" s="95"/>
      <c r="NIN135" s="95"/>
      <c r="NIO135" s="95"/>
      <c r="NIP135" s="95"/>
      <c r="NIQ135" s="95"/>
      <c r="NIR135" s="95"/>
      <c r="NIS135" s="95"/>
      <c r="NIT135" s="95"/>
      <c r="NIU135" s="95"/>
      <c r="NIV135" s="95"/>
      <c r="NIW135" s="95"/>
      <c r="NIX135" s="95"/>
      <c r="NIY135" s="95"/>
      <c r="NIZ135" s="95"/>
      <c r="NJA135" s="95"/>
      <c r="NJB135" s="95"/>
      <c r="NJC135" s="95"/>
      <c r="NJD135" s="95"/>
      <c r="NJE135" s="95"/>
      <c r="NJF135" s="95"/>
      <c r="NJG135" s="95"/>
      <c r="NJH135" s="95"/>
      <c r="NJI135" s="95"/>
      <c r="NJJ135" s="95"/>
      <c r="NJK135" s="95"/>
      <c r="NJL135" s="95"/>
      <c r="NJM135" s="95"/>
      <c r="NJN135" s="95"/>
      <c r="NJO135" s="95"/>
      <c r="NJP135" s="95"/>
      <c r="NJQ135" s="95"/>
      <c r="NJR135" s="95"/>
      <c r="NJS135" s="95"/>
      <c r="NJT135" s="95"/>
      <c r="NJU135" s="95"/>
      <c r="NJV135" s="95"/>
      <c r="NJW135" s="95"/>
      <c r="NJX135" s="95"/>
      <c r="NJY135" s="95"/>
      <c r="NJZ135" s="95"/>
      <c r="NKA135" s="95"/>
      <c r="NKB135" s="95"/>
      <c r="NKC135" s="95"/>
      <c r="NKD135" s="95"/>
      <c r="NKE135" s="95"/>
      <c r="NKF135" s="95"/>
      <c r="NKG135" s="95"/>
      <c r="NKH135" s="95"/>
      <c r="NKI135" s="95"/>
      <c r="NKJ135" s="95"/>
      <c r="NKK135" s="95"/>
      <c r="NKL135" s="95"/>
      <c r="NKM135" s="95"/>
      <c r="NKN135" s="95"/>
      <c r="NKO135" s="95"/>
      <c r="NKP135" s="95"/>
      <c r="NKQ135" s="95"/>
      <c r="NKR135" s="95"/>
      <c r="NKS135" s="95"/>
      <c r="NKT135" s="95"/>
      <c r="NKU135" s="95"/>
      <c r="NKV135" s="95"/>
      <c r="NKW135" s="95"/>
      <c r="NKX135" s="95"/>
      <c r="NKY135" s="95"/>
      <c r="NKZ135" s="95"/>
      <c r="NLA135" s="95"/>
      <c r="NLB135" s="95"/>
      <c r="NLC135" s="95"/>
      <c r="NLD135" s="95"/>
      <c r="NLE135" s="95"/>
      <c r="NLF135" s="95"/>
      <c r="NLG135" s="95"/>
      <c r="NLH135" s="95"/>
      <c r="NLI135" s="95"/>
      <c r="NLJ135" s="95"/>
      <c r="NLK135" s="95"/>
      <c r="NLL135" s="95"/>
      <c r="NLM135" s="95"/>
      <c r="NLN135" s="95"/>
      <c r="NLO135" s="95"/>
      <c r="NLP135" s="95"/>
      <c r="NLQ135" s="95"/>
      <c r="NLR135" s="95"/>
      <c r="NLS135" s="95"/>
      <c r="NLT135" s="95"/>
      <c r="NLU135" s="95"/>
      <c r="NLV135" s="95"/>
      <c r="NLW135" s="95"/>
      <c r="NLX135" s="95"/>
      <c r="NLY135" s="95"/>
      <c r="NLZ135" s="95"/>
      <c r="NMA135" s="95"/>
      <c r="NMB135" s="95"/>
      <c r="NMC135" s="95"/>
      <c r="NMD135" s="95"/>
      <c r="NME135" s="95"/>
      <c r="NMF135" s="95"/>
      <c r="NMG135" s="95"/>
      <c r="NMH135" s="95"/>
      <c r="NMI135" s="95"/>
      <c r="NMJ135" s="95"/>
      <c r="NMK135" s="95"/>
      <c r="NML135" s="95"/>
      <c r="NMM135" s="95"/>
      <c r="NMN135" s="95"/>
      <c r="NMO135" s="95"/>
      <c r="NMP135" s="95"/>
      <c r="NMQ135" s="95"/>
      <c r="NMR135" s="95"/>
      <c r="NMS135" s="95"/>
      <c r="NMT135" s="95"/>
      <c r="NMU135" s="95"/>
      <c r="NMV135" s="95"/>
      <c r="NMW135" s="95"/>
      <c r="NMX135" s="95"/>
      <c r="NMY135" s="95"/>
      <c r="NMZ135" s="95"/>
      <c r="NNA135" s="95"/>
      <c r="NNB135" s="95"/>
      <c r="NNC135" s="95"/>
      <c r="NND135" s="95"/>
      <c r="NNE135" s="95"/>
      <c r="NNF135" s="95"/>
      <c r="NNG135" s="95"/>
      <c r="NNH135" s="95"/>
      <c r="NNI135" s="95"/>
      <c r="NNJ135" s="95"/>
      <c r="NNK135" s="95"/>
      <c r="NNL135" s="95"/>
      <c r="NNM135" s="95"/>
      <c r="NNN135" s="95"/>
      <c r="NNO135" s="95"/>
      <c r="NNP135" s="95"/>
      <c r="NNQ135" s="95"/>
      <c r="NNR135" s="95"/>
      <c r="NNS135" s="95"/>
      <c r="NNT135" s="95"/>
      <c r="NNU135" s="95"/>
      <c r="NNV135" s="95"/>
      <c r="NNW135" s="95"/>
      <c r="NNX135" s="95"/>
      <c r="NNY135" s="95"/>
      <c r="NNZ135" s="95"/>
      <c r="NOA135" s="95"/>
      <c r="NOB135" s="95"/>
      <c r="NOC135" s="95"/>
      <c r="NOD135" s="95"/>
      <c r="NOE135" s="95"/>
      <c r="NOF135" s="95"/>
      <c r="NOG135" s="95"/>
      <c r="NOH135" s="95"/>
      <c r="NOI135" s="95"/>
      <c r="NOJ135" s="95"/>
      <c r="NOK135" s="95"/>
      <c r="NOL135" s="95"/>
      <c r="NOM135" s="95"/>
      <c r="NON135" s="95"/>
      <c r="NOO135" s="95"/>
      <c r="NOP135" s="95"/>
      <c r="NOQ135" s="95"/>
      <c r="NOR135" s="95"/>
      <c r="NOS135" s="95"/>
      <c r="NOT135" s="95"/>
      <c r="NOU135" s="95"/>
      <c r="NOV135" s="95"/>
      <c r="NOW135" s="95"/>
      <c r="NOX135" s="95"/>
      <c r="NOY135" s="95"/>
      <c r="NOZ135" s="95"/>
      <c r="NPA135" s="95"/>
      <c r="NPB135" s="95"/>
      <c r="NPC135" s="95"/>
      <c r="NPD135" s="95"/>
      <c r="NPE135" s="95"/>
      <c r="NPF135" s="95"/>
      <c r="NPG135" s="95"/>
      <c r="NPH135" s="95"/>
      <c r="NPI135" s="95"/>
      <c r="NPJ135" s="95"/>
      <c r="NPK135" s="95"/>
      <c r="NPL135" s="95"/>
      <c r="NPM135" s="95"/>
      <c r="NPN135" s="95"/>
      <c r="NPO135" s="95"/>
      <c r="NPP135" s="95"/>
      <c r="NPQ135" s="95"/>
      <c r="NPR135" s="95"/>
      <c r="NPS135" s="95"/>
      <c r="NPT135" s="95"/>
      <c r="NPU135" s="95"/>
      <c r="NPV135" s="95"/>
      <c r="NPW135" s="95"/>
      <c r="NPX135" s="95"/>
      <c r="NPY135" s="95"/>
      <c r="NPZ135" s="95"/>
      <c r="NQA135" s="95"/>
      <c r="NQB135" s="95"/>
      <c r="NQC135" s="95"/>
      <c r="NQD135" s="95"/>
      <c r="NQE135" s="95"/>
      <c r="NQF135" s="95"/>
      <c r="NQG135" s="95"/>
      <c r="NQH135" s="95"/>
      <c r="NQI135" s="95"/>
      <c r="NQJ135" s="95"/>
      <c r="NQK135" s="95"/>
      <c r="NQL135" s="95"/>
      <c r="NQM135" s="95"/>
      <c r="NQN135" s="95"/>
      <c r="NQO135" s="95"/>
      <c r="NQP135" s="95"/>
      <c r="NQQ135" s="95"/>
      <c r="NQR135" s="95"/>
      <c r="NQS135" s="95"/>
      <c r="NQT135" s="95"/>
      <c r="NQU135" s="95"/>
      <c r="NQV135" s="95"/>
      <c r="NQW135" s="95"/>
      <c r="NQX135" s="95"/>
      <c r="NQY135" s="95"/>
      <c r="NQZ135" s="95"/>
      <c r="NRA135" s="95"/>
      <c r="NRB135" s="95"/>
      <c r="NRC135" s="95"/>
      <c r="NRD135" s="95"/>
      <c r="NRE135" s="95"/>
      <c r="NRF135" s="95"/>
      <c r="NRG135" s="95"/>
      <c r="NRH135" s="95"/>
      <c r="NRI135" s="95"/>
      <c r="NRJ135" s="95"/>
      <c r="NRK135" s="95"/>
      <c r="NRL135" s="95"/>
      <c r="NRM135" s="95"/>
      <c r="NRN135" s="95"/>
      <c r="NRO135" s="95"/>
      <c r="NRP135" s="95"/>
      <c r="NRQ135" s="95"/>
      <c r="NRR135" s="95"/>
      <c r="NRS135" s="95"/>
      <c r="NRT135" s="95"/>
      <c r="NRU135" s="95"/>
      <c r="NRV135" s="95"/>
      <c r="NRW135" s="95"/>
      <c r="NRX135" s="95"/>
      <c r="NRY135" s="95"/>
      <c r="NRZ135" s="95"/>
      <c r="NSA135" s="95"/>
      <c r="NSB135" s="95"/>
      <c r="NSC135" s="95"/>
      <c r="NSD135" s="95"/>
      <c r="NSE135" s="95"/>
      <c r="NSF135" s="95"/>
      <c r="NSG135" s="95"/>
      <c r="NSH135" s="95"/>
      <c r="NSI135" s="95"/>
      <c r="NSJ135" s="95"/>
      <c r="NSK135" s="95"/>
      <c r="NSL135" s="95"/>
      <c r="NSM135" s="95"/>
      <c r="NSN135" s="95"/>
      <c r="NSO135" s="95"/>
      <c r="NSP135" s="95"/>
      <c r="NSQ135" s="95"/>
      <c r="NSR135" s="95"/>
      <c r="NSS135" s="95"/>
      <c r="NST135" s="95"/>
      <c r="NSU135" s="95"/>
      <c r="NSV135" s="95"/>
      <c r="NSW135" s="95"/>
      <c r="NSX135" s="95"/>
      <c r="NSY135" s="95"/>
      <c r="NSZ135" s="95"/>
      <c r="NTA135" s="95"/>
      <c r="NTB135" s="95"/>
      <c r="NTC135" s="95"/>
      <c r="NTD135" s="95"/>
      <c r="NTE135" s="95"/>
      <c r="NTF135" s="95"/>
      <c r="NTG135" s="95"/>
      <c r="NTH135" s="95"/>
      <c r="NTI135" s="95"/>
      <c r="NTJ135" s="95"/>
      <c r="NTK135" s="95"/>
      <c r="NTL135" s="95"/>
      <c r="NTM135" s="95"/>
      <c r="NTN135" s="95"/>
      <c r="NTO135" s="95"/>
      <c r="NTP135" s="95"/>
      <c r="NTQ135" s="95"/>
      <c r="NTR135" s="95"/>
      <c r="NTS135" s="95"/>
      <c r="NTT135" s="95"/>
      <c r="NTU135" s="95"/>
      <c r="NTV135" s="95"/>
      <c r="NTW135" s="95"/>
      <c r="NTX135" s="95"/>
      <c r="NTY135" s="95"/>
      <c r="NTZ135" s="95"/>
      <c r="NUA135" s="95"/>
      <c r="NUB135" s="95"/>
      <c r="NUC135" s="95"/>
      <c r="NUD135" s="95"/>
      <c r="NUE135" s="95"/>
      <c r="NUF135" s="95"/>
      <c r="NUG135" s="95"/>
      <c r="NUH135" s="95"/>
      <c r="NUI135" s="95"/>
      <c r="NUJ135" s="95"/>
      <c r="NUK135" s="95"/>
      <c r="NUL135" s="95"/>
      <c r="NUM135" s="95"/>
      <c r="NUN135" s="95"/>
      <c r="NUO135" s="95"/>
      <c r="NUP135" s="95"/>
      <c r="NUQ135" s="95"/>
      <c r="NUR135" s="95"/>
      <c r="NUS135" s="95"/>
      <c r="NUT135" s="95"/>
      <c r="NUU135" s="95"/>
      <c r="NUV135" s="95"/>
      <c r="NUW135" s="95"/>
      <c r="NUX135" s="95"/>
      <c r="NUY135" s="95"/>
      <c r="NUZ135" s="95"/>
      <c r="NVA135" s="95"/>
      <c r="NVB135" s="95"/>
      <c r="NVC135" s="95"/>
      <c r="NVD135" s="95"/>
      <c r="NVE135" s="95"/>
      <c r="NVF135" s="95"/>
      <c r="NVG135" s="95"/>
      <c r="NVH135" s="95"/>
      <c r="NVI135" s="95"/>
      <c r="NVJ135" s="95"/>
      <c r="NVK135" s="95"/>
      <c r="NVL135" s="95"/>
      <c r="NVM135" s="95"/>
      <c r="NVN135" s="95"/>
      <c r="NVO135" s="95"/>
      <c r="NVP135" s="95"/>
      <c r="NVQ135" s="95"/>
      <c r="NVR135" s="95"/>
      <c r="NVS135" s="95"/>
      <c r="NVT135" s="95"/>
      <c r="NVU135" s="95"/>
      <c r="NVV135" s="95"/>
      <c r="NVW135" s="95"/>
      <c r="NVX135" s="95"/>
      <c r="NVY135" s="95"/>
      <c r="NVZ135" s="95"/>
      <c r="NWA135" s="95"/>
      <c r="NWB135" s="95"/>
      <c r="NWC135" s="95"/>
      <c r="NWD135" s="95"/>
      <c r="NWE135" s="95"/>
      <c r="NWF135" s="95"/>
      <c r="NWG135" s="95"/>
      <c r="NWH135" s="95"/>
      <c r="NWI135" s="95"/>
      <c r="NWJ135" s="95"/>
      <c r="NWK135" s="95"/>
      <c r="NWL135" s="95"/>
      <c r="NWM135" s="95"/>
      <c r="NWN135" s="95"/>
      <c r="NWO135" s="95"/>
      <c r="NWP135" s="95"/>
      <c r="NWQ135" s="95"/>
      <c r="NWR135" s="95"/>
      <c r="NWS135" s="95"/>
      <c r="NWT135" s="95"/>
      <c r="NWU135" s="95"/>
      <c r="NWV135" s="95"/>
      <c r="NWW135" s="95"/>
      <c r="NWX135" s="95"/>
      <c r="NWY135" s="95"/>
      <c r="NWZ135" s="95"/>
      <c r="NXA135" s="95"/>
      <c r="NXB135" s="95"/>
      <c r="NXC135" s="95"/>
      <c r="NXD135" s="95"/>
      <c r="NXE135" s="95"/>
      <c r="NXF135" s="95"/>
      <c r="NXG135" s="95"/>
      <c r="NXH135" s="95"/>
      <c r="NXI135" s="95"/>
      <c r="NXJ135" s="95"/>
      <c r="NXK135" s="95"/>
      <c r="NXL135" s="95"/>
      <c r="NXM135" s="95"/>
      <c r="NXN135" s="95"/>
      <c r="NXO135" s="95"/>
      <c r="NXP135" s="95"/>
      <c r="NXQ135" s="95"/>
      <c r="NXR135" s="95"/>
      <c r="NXS135" s="95"/>
      <c r="NXT135" s="95"/>
      <c r="NXU135" s="95"/>
      <c r="NXV135" s="95"/>
      <c r="NXW135" s="95"/>
      <c r="NXX135" s="95"/>
      <c r="NXY135" s="95"/>
      <c r="NXZ135" s="95"/>
      <c r="NYA135" s="95"/>
      <c r="NYB135" s="95"/>
      <c r="NYC135" s="95"/>
      <c r="NYD135" s="95"/>
      <c r="NYE135" s="95"/>
      <c r="NYF135" s="95"/>
      <c r="NYG135" s="95"/>
      <c r="NYH135" s="95"/>
      <c r="NYI135" s="95"/>
      <c r="NYJ135" s="95"/>
      <c r="NYK135" s="95"/>
      <c r="NYL135" s="95"/>
      <c r="NYM135" s="95"/>
      <c r="NYN135" s="95"/>
      <c r="NYO135" s="95"/>
      <c r="NYP135" s="95"/>
      <c r="NYQ135" s="95"/>
      <c r="NYR135" s="95"/>
      <c r="NYS135" s="95"/>
      <c r="NYT135" s="95"/>
      <c r="NYU135" s="95"/>
      <c r="NYV135" s="95"/>
      <c r="NYW135" s="95"/>
      <c r="NYX135" s="95"/>
      <c r="NYY135" s="95"/>
      <c r="NYZ135" s="95"/>
      <c r="NZA135" s="95"/>
      <c r="NZB135" s="95"/>
      <c r="NZC135" s="95"/>
      <c r="NZD135" s="95"/>
      <c r="NZE135" s="95"/>
      <c r="NZF135" s="95"/>
      <c r="NZG135" s="95"/>
      <c r="NZH135" s="95"/>
      <c r="NZI135" s="95"/>
      <c r="NZJ135" s="95"/>
      <c r="NZK135" s="95"/>
      <c r="NZL135" s="95"/>
      <c r="NZM135" s="95"/>
      <c r="NZN135" s="95"/>
      <c r="NZO135" s="95"/>
      <c r="NZP135" s="95"/>
      <c r="NZQ135" s="95"/>
      <c r="NZR135" s="95"/>
      <c r="NZS135" s="95"/>
      <c r="NZT135" s="95"/>
      <c r="NZU135" s="95"/>
      <c r="NZV135" s="95"/>
      <c r="NZW135" s="95"/>
      <c r="NZX135" s="95"/>
      <c r="NZY135" s="95"/>
      <c r="NZZ135" s="95"/>
      <c r="OAA135" s="95"/>
      <c r="OAB135" s="95"/>
      <c r="OAC135" s="95"/>
      <c r="OAD135" s="95"/>
      <c r="OAE135" s="95"/>
      <c r="OAF135" s="95"/>
      <c r="OAG135" s="95"/>
      <c r="OAH135" s="95"/>
      <c r="OAI135" s="95"/>
      <c r="OAJ135" s="95"/>
      <c r="OAK135" s="95"/>
      <c r="OAL135" s="95"/>
      <c r="OAM135" s="95"/>
      <c r="OAN135" s="95"/>
      <c r="OAO135" s="95"/>
      <c r="OAP135" s="95"/>
      <c r="OAQ135" s="95"/>
      <c r="OAR135" s="95"/>
      <c r="OAS135" s="95"/>
      <c r="OAT135" s="95"/>
      <c r="OAU135" s="95"/>
      <c r="OAV135" s="95"/>
      <c r="OAW135" s="95"/>
      <c r="OAX135" s="95"/>
      <c r="OAY135" s="95"/>
      <c r="OAZ135" s="95"/>
      <c r="OBA135" s="95"/>
      <c r="OBB135" s="95"/>
      <c r="OBC135" s="95"/>
      <c r="OBD135" s="95"/>
      <c r="OBE135" s="95"/>
      <c r="OBF135" s="95"/>
      <c r="OBG135" s="95"/>
      <c r="OBH135" s="95"/>
      <c r="OBI135" s="95"/>
      <c r="OBJ135" s="95"/>
      <c r="OBK135" s="95"/>
      <c r="OBL135" s="95"/>
      <c r="OBM135" s="95"/>
      <c r="OBN135" s="95"/>
      <c r="OBO135" s="95"/>
      <c r="OBP135" s="95"/>
      <c r="OBQ135" s="95"/>
      <c r="OBR135" s="95"/>
      <c r="OBS135" s="95"/>
      <c r="OBT135" s="95"/>
      <c r="OBU135" s="95"/>
      <c r="OBV135" s="95"/>
      <c r="OBW135" s="95"/>
      <c r="OBX135" s="95"/>
      <c r="OBY135" s="95"/>
      <c r="OBZ135" s="95"/>
      <c r="OCA135" s="95"/>
      <c r="OCB135" s="95"/>
      <c r="OCC135" s="95"/>
      <c r="OCD135" s="95"/>
      <c r="OCE135" s="95"/>
      <c r="OCF135" s="95"/>
      <c r="OCG135" s="95"/>
      <c r="OCH135" s="95"/>
      <c r="OCI135" s="95"/>
      <c r="OCJ135" s="95"/>
      <c r="OCK135" s="95"/>
      <c r="OCL135" s="95"/>
      <c r="OCM135" s="95"/>
      <c r="OCN135" s="95"/>
      <c r="OCO135" s="95"/>
      <c r="OCP135" s="95"/>
      <c r="OCQ135" s="95"/>
      <c r="OCR135" s="95"/>
      <c r="OCS135" s="95"/>
      <c r="OCT135" s="95"/>
      <c r="OCU135" s="95"/>
      <c r="OCV135" s="95"/>
      <c r="OCW135" s="95"/>
      <c r="OCX135" s="95"/>
      <c r="OCY135" s="95"/>
      <c r="OCZ135" s="95"/>
      <c r="ODA135" s="95"/>
      <c r="ODB135" s="95"/>
      <c r="ODC135" s="95"/>
      <c r="ODD135" s="95"/>
      <c r="ODE135" s="95"/>
      <c r="ODF135" s="95"/>
      <c r="ODG135" s="95"/>
      <c r="ODH135" s="95"/>
      <c r="ODI135" s="95"/>
      <c r="ODJ135" s="95"/>
      <c r="ODK135" s="95"/>
      <c r="ODL135" s="95"/>
      <c r="ODM135" s="95"/>
      <c r="ODN135" s="95"/>
      <c r="ODO135" s="95"/>
      <c r="ODP135" s="95"/>
      <c r="ODQ135" s="95"/>
      <c r="ODR135" s="95"/>
      <c r="ODS135" s="95"/>
      <c r="ODT135" s="95"/>
      <c r="ODU135" s="95"/>
      <c r="ODV135" s="95"/>
      <c r="ODW135" s="95"/>
      <c r="ODX135" s="95"/>
      <c r="ODY135" s="95"/>
      <c r="ODZ135" s="95"/>
      <c r="OEA135" s="95"/>
      <c r="OEB135" s="95"/>
      <c r="OEC135" s="95"/>
      <c r="OED135" s="95"/>
      <c r="OEE135" s="95"/>
      <c r="OEF135" s="95"/>
      <c r="OEG135" s="95"/>
      <c r="OEH135" s="95"/>
      <c r="OEI135" s="95"/>
      <c r="OEJ135" s="95"/>
      <c r="OEK135" s="95"/>
      <c r="OEL135" s="95"/>
      <c r="OEM135" s="95"/>
      <c r="OEN135" s="95"/>
      <c r="OEO135" s="95"/>
      <c r="OEP135" s="95"/>
      <c r="OEQ135" s="95"/>
      <c r="OER135" s="95"/>
      <c r="OES135" s="95"/>
      <c r="OET135" s="95"/>
      <c r="OEU135" s="95"/>
      <c r="OEV135" s="95"/>
      <c r="OEW135" s="95"/>
      <c r="OEX135" s="95"/>
      <c r="OEY135" s="95"/>
      <c r="OEZ135" s="95"/>
      <c r="OFA135" s="95"/>
      <c r="OFB135" s="95"/>
      <c r="OFC135" s="95"/>
      <c r="OFD135" s="95"/>
      <c r="OFE135" s="95"/>
      <c r="OFF135" s="95"/>
      <c r="OFG135" s="95"/>
      <c r="OFH135" s="95"/>
      <c r="OFI135" s="95"/>
      <c r="OFJ135" s="95"/>
      <c r="OFK135" s="95"/>
      <c r="OFL135" s="95"/>
      <c r="OFM135" s="95"/>
      <c r="OFN135" s="95"/>
      <c r="OFO135" s="95"/>
      <c r="OFP135" s="95"/>
      <c r="OFQ135" s="95"/>
      <c r="OFR135" s="95"/>
      <c r="OFS135" s="95"/>
      <c r="OFT135" s="95"/>
      <c r="OFU135" s="95"/>
      <c r="OFV135" s="95"/>
      <c r="OFW135" s="95"/>
      <c r="OFX135" s="95"/>
      <c r="OFY135" s="95"/>
      <c r="OFZ135" s="95"/>
      <c r="OGA135" s="95"/>
      <c r="OGB135" s="95"/>
      <c r="OGC135" s="95"/>
      <c r="OGD135" s="95"/>
      <c r="OGE135" s="95"/>
      <c r="OGF135" s="95"/>
      <c r="OGG135" s="95"/>
      <c r="OGH135" s="95"/>
      <c r="OGI135" s="95"/>
      <c r="OGJ135" s="95"/>
      <c r="OGK135" s="95"/>
      <c r="OGL135" s="95"/>
      <c r="OGM135" s="95"/>
      <c r="OGN135" s="95"/>
      <c r="OGO135" s="95"/>
      <c r="OGP135" s="95"/>
      <c r="OGQ135" s="95"/>
      <c r="OGR135" s="95"/>
      <c r="OGS135" s="95"/>
      <c r="OGT135" s="95"/>
      <c r="OGU135" s="95"/>
      <c r="OGV135" s="95"/>
      <c r="OGW135" s="95"/>
      <c r="OGX135" s="95"/>
      <c r="OGY135" s="95"/>
      <c r="OGZ135" s="95"/>
      <c r="OHA135" s="95"/>
      <c r="OHB135" s="95"/>
      <c r="OHC135" s="95"/>
      <c r="OHD135" s="95"/>
      <c r="OHE135" s="95"/>
      <c r="OHF135" s="95"/>
      <c r="OHG135" s="95"/>
      <c r="OHH135" s="95"/>
      <c r="OHI135" s="95"/>
      <c r="OHJ135" s="95"/>
      <c r="OHK135" s="95"/>
      <c r="OHL135" s="95"/>
      <c r="OHM135" s="95"/>
      <c r="OHN135" s="95"/>
      <c r="OHO135" s="95"/>
      <c r="OHP135" s="95"/>
      <c r="OHQ135" s="95"/>
      <c r="OHR135" s="95"/>
      <c r="OHS135" s="95"/>
      <c r="OHT135" s="95"/>
      <c r="OHU135" s="95"/>
      <c r="OHV135" s="95"/>
      <c r="OHW135" s="95"/>
      <c r="OHX135" s="95"/>
      <c r="OHY135" s="95"/>
      <c r="OHZ135" s="95"/>
      <c r="OIA135" s="95"/>
      <c r="OIB135" s="95"/>
      <c r="OIC135" s="95"/>
      <c r="OID135" s="95"/>
      <c r="OIE135" s="95"/>
      <c r="OIF135" s="95"/>
      <c r="OIG135" s="95"/>
      <c r="OIH135" s="95"/>
      <c r="OII135" s="95"/>
      <c r="OIJ135" s="95"/>
      <c r="OIK135" s="95"/>
      <c r="OIL135" s="95"/>
      <c r="OIM135" s="95"/>
      <c r="OIN135" s="95"/>
      <c r="OIO135" s="95"/>
      <c r="OIP135" s="95"/>
      <c r="OIQ135" s="95"/>
      <c r="OIR135" s="95"/>
      <c r="OIS135" s="95"/>
      <c r="OIT135" s="95"/>
      <c r="OIU135" s="95"/>
      <c r="OIV135" s="95"/>
      <c r="OIW135" s="95"/>
      <c r="OIX135" s="95"/>
      <c r="OIY135" s="95"/>
      <c r="OIZ135" s="95"/>
      <c r="OJA135" s="95"/>
      <c r="OJB135" s="95"/>
      <c r="OJC135" s="95"/>
      <c r="OJD135" s="95"/>
      <c r="OJE135" s="95"/>
      <c r="OJF135" s="95"/>
      <c r="OJG135" s="95"/>
      <c r="OJH135" s="95"/>
      <c r="OJI135" s="95"/>
      <c r="OJJ135" s="95"/>
      <c r="OJK135" s="95"/>
      <c r="OJL135" s="95"/>
      <c r="OJM135" s="95"/>
      <c r="OJN135" s="95"/>
      <c r="OJO135" s="95"/>
      <c r="OJP135" s="95"/>
      <c r="OJQ135" s="95"/>
      <c r="OJR135" s="95"/>
      <c r="OJS135" s="95"/>
      <c r="OJT135" s="95"/>
      <c r="OJU135" s="95"/>
      <c r="OJV135" s="95"/>
      <c r="OJW135" s="95"/>
      <c r="OJX135" s="95"/>
      <c r="OJY135" s="95"/>
      <c r="OJZ135" s="95"/>
      <c r="OKA135" s="95"/>
      <c r="OKB135" s="95"/>
      <c r="OKC135" s="95"/>
      <c r="OKD135" s="95"/>
      <c r="OKE135" s="95"/>
      <c r="OKF135" s="95"/>
      <c r="OKG135" s="95"/>
      <c r="OKH135" s="95"/>
      <c r="OKI135" s="95"/>
      <c r="OKJ135" s="95"/>
      <c r="OKK135" s="95"/>
      <c r="OKL135" s="95"/>
      <c r="OKM135" s="95"/>
      <c r="OKN135" s="95"/>
      <c r="OKO135" s="95"/>
      <c r="OKP135" s="95"/>
      <c r="OKQ135" s="95"/>
      <c r="OKR135" s="95"/>
      <c r="OKS135" s="95"/>
      <c r="OKT135" s="95"/>
      <c r="OKU135" s="95"/>
      <c r="OKV135" s="95"/>
      <c r="OKW135" s="95"/>
      <c r="OKX135" s="95"/>
      <c r="OKY135" s="95"/>
      <c r="OKZ135" s="95"/>
      <c r="OLA135" s="95"/>
      <c r="OLB135" s="95"/>
      <c r="OLC135" s="95"/>
      <c r="OLD135" s="95"/>
      <c r="OLE135" s="95"/>
      <c r="OLF135" s="95"/>
      <c r="OLG135" s="95"/>
      <c r="OLH135" s="95"/>
      <c r="OLI135" s="95"/>
      <c r="OLJ135" s="95"/>
      <c r="OLK135" s="95"/>
      <c r="OLL135" s="95"/>
      <c r="OLM135" s="95"/>
      <c r="OLN135" s="95"/>
      <c r="OLO135" s="95"/>
      <c r="OLP135" s="95"/>
      <c r="OLQ135" s="95"/>
      <c r="OLR135" s="95"/>
      <c r="OLS135" s="95"/>
      <c r="OLT135" s="95"/>
      <c r="OLU135" s="95"/>
      <c r="OLV135" s="95"/>
      <c r="OLW135" s="95"/>
      <c r="OLX135" s="95"/>
      <c r="OLY135" s="95"/>
      <c r="OLZ135" s="95"/>
      <c r="OMA135" s="95"/>
      <c r="OMB135" s="95"/>
      <c r="OMC135" s="95"/>
      <c r="OMD135" s="95"/>
      <c r="OME135" s="95"/>
      <c r="OMF135" s="95"/>
      <c r="OMG135" s="95"/>
      <c r="OMH135" s="95"/>
      <c r="OMI135" s="95"/>
      <c r="OMJ135" s="95"/>
      <c r="OMK135" s="95"/>
      <c r="OML135" s="95"/>
      <c r="OMM135" s="95"/>
      <c r="OMN135" s="95"/>
      <c r="OMO135" s="95"/>
      <c r="OMP135" s="95"/>
      <c r="OMQ135" s="95"/>
      <c r="OMR135" s="95"/>
      <c r="OMS135" s="95"/>
      <c r="OMT135" s="95"/>
      <c r="OMU135" s="95"/>
      <c r="OMV135" s="95"/>
      <c r="OMW135" s="95"/>
      <c r="OMX135" s="95"/>
      <c r="OMY135" s="95"/>
      <c r="OMZ135" s="95"/>
      <c r="ONA135" s="95"/>
      <c r="ONB135" s="95"/>
      <c r="ONC135" s="95"/>
      <c r="OND135" s="95"/>
      <c r="ONE135" s="95"/>
      <c r="ONF135" s="95"/>
      <c r="ONG135" s="95"/>
      <c r="ONH135" s="95"/>
      <c r="ONI135" s="95"/>
      <c r="ONJ135" s="95"/>
      <c r="ONK135" s="95"/>
      <c r="ONL135" s="95"/>
      <c r="ONM135" s="95"/>
      <c r="ONN135" s="95"/>
      <c r="ONO135" s="95"/>
      <c r="ONP135" s="95"/>
      <c r="ONQ135" s="95"/>
      <c r="ONR135" s="95"/>
      <c r="ONS135" s="95"/>
      <c r="ONT135" s="95"/>
      <c r="ONU135" s="95"/>
      <c r="ONV135" s="95"/>
      <c r="ONW135" s="95"/>
      <c r="ONX135" s="95"/>
      <c r="ONY135" s="95"/>
      <c r="ONZ135" s="95"/>
      <c r="OOA135" s="95"/>
      <c r="OOB135" s="95"/>
      <c r="OOC135" s="95"/>
      <c r="OOD135" s="95"/>
      <c r="OOE135" s="95"/>
      <c r="OOF135" s="95"/>
      <c r="OOG135" s="95"/>
      <c r="OOH135" s="95"/>
      <c r="OOI135" s="95"/>
      <c r="OOJ135" s="95"/>
      <c r="OOK135" s="95"/>
      <c r="OOL135" s="95"/>
      <c r="OOM135" s="95"/>
      <c r="OON135" s="95"/>
      <c r="OOO135" s="95"/>
      <c r="OOP135" s="95"/>
      <c r="OOQ135" s="95"/>
      <c r="OOR135" s="95"/>
      <c r="OOS135" s="95"/>
      <c r="OOT135" s="95"/>
      <c r="OOU135" s="95"/>
      <c r="OOV135" s="95"/>
      <c r="OOW135" s="95"/>
      <c r="OOX135" s="95"/>
      <c r="OOY135" s="95"/>
      <c r="OOZ135" s="95"/>
      <c r="OPA135" s="95"/>
      <c r="OPB135" s="95"/>
      <c r="OPC135" s="95"/>
      <c r="OPD135" s="95"/>
      <c r="OPE135" s="95"/>
      <c r="OPF135" s="95"/>
      <c r="OPG135" s="95"/>
      <c r="OPH135" s="95"/>
      <c r="OPI135" s="95"/>
      <c r="OPJ135" s="95"/>
      <c r="OPK135" s="95"/>
      <c r="OPL135" s="95"/>
      <c r="OPM135" s="95"/>
      <c r="OPN135" s="95"/>
      <c r="OPO135" s="95"/>
      <c r="OPP135" s="95"/>
      <c r="OPQ135" s="95"/>
      <c r="OPR135" s="95"/>
      <c r="OPS135" s="95"/>
      <c r="OPT135" s="95"/>
      <c r="OPU135" s="95"/>
      <c r="OPV135" s="95"/>
      <c r="OPW135" s="95"/>
      <c r="OPX135" s="95"/>
      <c r="OPY135" s="95"/>
      <c r="OPZ135" s="95"/>
      <c r="OQA135" s="95"/>
      <c r="OQB135" s="95"/>
      <c r="OQC135" s="95"/>
      <c r="OQD135" s="95"/>
      <c r="OQE135" s="95"/>
      <c r="OQF135" s="95"/>
      <c r="OQG135" s="95"/>
      <c r="OQH135" s="95"/>
      <c r="OQI135" s="95"/>
      <c r="OQJ135" s="95"/>
      <c r="OQK135" s="95"/>
      <c r="OQL135" s="95"/>
      <c r="OQM135" s="95"/>
      <c r="OQN135" s="95"/>
      <c r="OQO135" s="95"/>
      <c r="OQP135" s="95"/>
      <c r="OQQ135" s="95"/>
      <c r="OQR135" s="95"/>
      <c r="OQS135" s="95"/>
      <c r="OQT135" s="95"/>
      <c r="OQU135" s="95"/>
      <c r="OQV135" s="95"/>
      <c r="OQW135" s="95"/>
      <c r="OQX135" s="95"/>
      <c r="OQY135" s="95"/>
      <c r="OQZ135" s="95"/>
      <c r="ORA135" s="95"/>
      <c r="ORB135" s="95"/>
      <c r="ORC135" s="95"/>
      <c r="ORD135" s="95"/>
      <c r="ORE135" s="95"/>
      <c r="ORF135" s="95"/>
      <c r="ORG135" s="95"/>
      <c r="ORH135" s="95"/>
      <c r="ORI135" s="95"/>
      <c r="ORJ135" s="95"/>
      <c r="ORK135" s="95"/>
      <c r="ORL135" s="95"/>
      <c r="ORM135" s="95"/>
      <c r="ORN135" s="95"/>
      <c r="ORO135" s="95"/>
      <c r="ORP135" s="95"/>
      <c r="ORQ135" s="95"/>
      <c r="ORR135" s="95"/>
      <c r="ORS135" s="95"/>
      <c r="ORT135" s="95"/>
      <c r="ORU135" s="95"/>
      <c r="ORV135" s="95"/>
      <c r="ORW135" s="95"/>
      <c r="ORX135" s="95"/>
      <c r="ORY135" s="95"/>
      <c r="ORZ135" s="95"/>
      <c r="OSA135" s="95"/>
      <c r="OSB135" s="95"/>
      <c r="OSC135" s="95"/>
      <c r="OSD135" s="95"/>
      <c r="OSE135" s="95"/>
      <c r="OSF135" s="95"/>
      <c r="OSG135" s="95"/>
      <c r="OSH135" s="95"/>
      <c r="OSI135" s="95"/>
      <c r="OSJ135" s="95"/>
      <c r="OSK135" s="95"/>
      <c r="OSL135" s="95"/>
      <c r="OSM135" s="95"/>
      <c r="OSN135" s="95"/>
      <c r="OSO135" s="95"/>
      <c r="OSP135" s="95"/>
      <c r="OSQ135" s="95"/>
      <c r="OSR135" s="95"/>
      <c r="OSS135" s="95"/>
      <c r="OST135" s="95"/>
      <c r="OSU135" s="95"/>
      <c r="OSV135" s="95"/>
      <c r="OSW135" s="95"/>
      <c r="OSX135" s="95"/>
      <c r="OSY135" s="95"/>
      <c r="OSZ135" s="95"/>
      <c r="OTA135" s="95"/>
      <c r="OTB135" s="95"/>
      <c r="OTC135" s="95"/>
      <c r="OTD135" s="95"/>
      <c r="OTE135" s="95"/>
      <c r="OTF135" s="95"/>
      <c r="OTG135" s="95"/>
      <c r="OTH135" s="95"/>
      <c r="OTI135" s="95"/>
      <c r="OTJ135" s="95"/>
      <c r="OTK135" s="95"/>
      <c r="OTL135" s="95"/>
      <c r="OTM135" s="95"/>
      <c r="OTN135" s="95"/>
      <c r="OTO135" s="95"/>
      <c r="OTP135" s="95"/>
      <c r="OTQ135" s="95"/>
      <c r="OTR135" s="95"/>
      <c r="OTS135" s="95"/>
      <c r="OTT135" s="95"/>
      <c r="OTU135" s="95"/>
      <c r="OTV135" s="95"/>
      <c r="OTW135" s="95"/>
      <c r="OTX135" s="95"/>
      <c r="OTY135" s="95"/>
      <c r="OTZ135" s="95"/>
      <c r="OUA135" s="95"/>
      <c r="OUB135" s="95"/>
      <c r="OUC135" s="95"/>
      <c r="OUD135" s="95"/>
      <c r="OUE135" s="95"/>
      <c r="OUF135" s="95"/>
      <c r="OUG135" s="95"/>
      <c r="OUH135" s="95"/>
      <c r="OUI135" s="95"/>
      <c r="OUJ135" s="95"/>
      <c r="OUK135" s="95"/>
      <c r="OUL135" s="95"/>
      <c r="OUM135" s="95"/>
      <c r="OUN135" s="95"/>
      <c r="OUO135" s="95"/>
      <c r="OUP135" s="95"/>
      <c r="OUQ135" s="95"/>
      <c r="OUR135" s="95"/>
      <c r="OUS135" s="95"/>
      <c r="OUT135" s="95"/>
      <c r="OUU135" s="95"/>
      <c r="OUV135" s="95"/>
      <c r="OUW135" s="95"/>
      <c r="OUX135" s="95"/>
      <c r="OUY135" s="95"/>
      <c r="OUZ135" s="95"/>
      <c r="OVA135" s="95"/>
      <c r="OVB135" s="95"/>
      <c r="OVC135" s="95"/>
      <c r="OVD135" s="95"/>
      <c r="OVE135" s="95"/>
      <c r="OVF135" s="95"/>
      <c r="OVG135" s="95"/>
      <c r="OVH135" s="95"/>
      <c r="OVI135" s="95"/>
      <c r="OVJ135" s="95"/>
      <c r="OVK135" s="95"/>
      <c r="OVL135" s="95"/>
      <c r="OVM135" s="95"/>
      <c r="OVN135" s="95"/>
      <c r="OVO135" s="95"/>
      <c r="OVP135" s="95"/>
      <c r="OVQ135" s="95"/>
      <c r="OVR135" s="95"/>
      <c r="OVS135" s="95"/>
      <c r="OVT135" s="95"/>
      <c r="OVU135" s="95"/>
      <c r="OVV135" s="95"/>
      <c r="OVW135" s="95"/>
      <c r="OVX135" s="95"/>
      <c r="OVY135" s="95"/>
      <c r="OVZ135" s="95"/>
      <c r="OWA135" s="95"/>
      <c r="OWB135" s="95"/>
      <c r="OWC135" s="95"/>
      <c r="OWD135" s="95"/>
      <c r="OWE135" s="95"/>
      <c r="OWF135" s="95"/>
      <c r="OWG135" s="95"/>
      <c r="OWH135" s="95"/>
      <c r="OWI135" s="95"/>
      <c r="OWJ135" s="95"/>
      <c r="OWK135" s="95"/>
      <c r="OWL135" s="95"/>
      <c r="OWM135" s="95"/>
      <c r="OWN135" s="95"/>
      <c r="OWO135" s="95"/>
      <c r="OWP135" s="95"/>
      <c r="OWQ135" s="95"/>
      <c r="OWR135" s="95"/>
      <c r="OWS135" s="95"/>
      <c r="OWT135" s="95"/>
      <c r="OWU135" s="95"/>
      <c r="OWV135" s="95"/>
      <c r="OWW135" s="95"/>
      <c r="OWX135" s="95"/>
      <c r="OWY135" s="95"/>
      <c r="OWZ135" s="95"/>
      <c r="OXA135" s="95"/>
      <c r="OXB135" s="95"/>
      <c r="OXC135" s="95"/>
      <c r="OXD135" s="95"/>
      <c r="OXE135" s="95"/>
      <c r="OXF135" s="95"/>
      <c r="OXG135" s="95"/>
      <c r="OXH135" s="95"/>
      <c r="OXI135" s="95"/>
      <c r="OXJ135" s="95"/>
      <c r="OXK135" s="95"/>
      <c r="OXL135" s="95"/>
      <c r="OXM135" s="95"/>
      <c r="OXN135" s="95"/>
      <c r="OXO135" s="95"/>
      <c r="OXP135" s="95"/>
      <c r="OXQ135" s="95"/>
      <c r="OXR135" s="95"/>
      <c r="OXS135" s="95"/>
      <c r="OXT135" s="95"/>
      <c r="OXU135" s="95"/>
      <c r="OXV135" s="95"/>
      <c r="OXW135" s="95"/>
      <c r="OXX135" s="95"/>
      <c r="OXY135" s="95"/>
      <c r="OXZ135" s="95"/>
      <c r="OYA135" s="95"/>
      <c r="OYB135" s="95"/>
      <c r="OYC135" s="95"/>
      <c r="OYD135" s="95"/>
      <c r="OYE135" s="95"/>
      <c r="OYF135" s="95"/>
      <c r="OYG135" s="95"/>
      <c r="OYH135" s="95"/>
      <c r="OYI135" s="95"/>
      <c r="OYJ135" s="95"/>
      <c r="OYK135" s="95"/>
      <c r="OYL135" s="95"/>
      <c r="OYM135" s="95"/>
      <c r="OYN135" s="95"/>
      <c r="OYO135" s="95"/>
      <c r="OYP135" s="95"/>
      <c r="OYQ135" s="95"/>
      <c r="OYR135" s="95"/>
      <c r="OYS135" s="95"/>
      <c r="OYT135" s="95"/>
      <c r="OYU135" s="95"/>
      <c r="OYV135" s="95"/>
      <c r="OYW135" s="95"/>
      <c r="OYX135" s="95"/>
      <c r="OYY135" s="95"/>
      <c r="OYZ135" s="95"/>
      <c r="OZA135" s="95"/>
      <c r="OZB135" s="95"/>
      <c r="OZC135" s="95"/>
      <c r="OZD135" s="95"/>
      <c r="OZE135" s="95"/>
      <c r="OZF135" s="95"/>
      <c r="OZG135" s="95"/>
      <c r="OZH135" s="95"/>
      <c r="OZI135" s="95"/>
      <c r="OZJ135" s="95"/>
      <c r="OZK135" s="95"/>
      <c r="OZL135" s="95"/>
      <c r="OZM135" s="95"/>
      <c r="OZN135" s="95"/>
      <c r="OZO135" s="95"/>
      <c r="OZP135" s="95"/>
      <c r="OZQ135" s="95"/>
      <c r="OZR135" s="95"/>
      <c r="OZS135" s="95"/>
      <c r="OZT135" s="95"/>
      <c r="OZU135" s="95"/>
      <c r="OZV135" s="95"/>
      <c r="OZW135" s="95"/>
      <c r="OZX135" s="95"/>
      <c r="OZY135" s="95"/>
      <c r="OZZ135" s="95"/>
      <c r="PAA135" s="95"/>
      <c r="PAB135" s="95"/>
      <c r="PAC135" s="95"/>
      <c r="PAD135" s="95"/>
      <c r="PAE135" s="95"/>
      <c r="PAF135" s="95"/>
      <c r="PAG135" s="95"/>
      <c r="PAH135" s="95"/>
      <c r="PAI135" s="95"/>
      <c r="PAJ135" s="95"/>
      <c r="PAK135" s="95"/>
      <c r="PAL135" s="95"/>
      <c r="PAM135" s="95"/>
      <c r="PAN135" s="95"/>
      <c r="PAO135" s="95"/>
      <c r="PAP135" s="95"/>
      <c r="PAQ135" s="95"/>
      <c r="PAR135" s="95"/>
      <c r="PAS135" s="95"/>
      <c r="PAT135" s="95"/>
      <c r="PAU135" s="95"/>
      <c r="PAV135" s="95"/>
      <c r="PAW135" s="95"/>
      <c r="PAX135" s="95"/>
      <c r="PAY135" s="95"/>
      <c r="PAZ135" s="95"/>
      <c r="PBA135" s="95"/>
      <c r="PBB135" s="95"/>
      <c r="PBC135" s="95"/>
      <c r="PBD135" s="95"/>
      <c r="PBE135" s="95"/>
      <c r="PBF135" s="95"/>
      <c r="PBG135" s="95"/>
      <c r="PBH135" s="95"/>
      <c r="PBI135" s="95"/>
      <c r="PBJ135" s="95"/>
      <c r="PBK135" s="95"/>
      <c r="PBL135" s="95"/>
      <c r="PBM135" s="95"/>
      <c r="PBN135" s="95"/>
      <c r="PBO135" s="95"/>
      <c r="PBP135" s="95"/>
      <c r="PBQ135" s="95"/>
      <c r="PBR135" s="95"/>
      <c r="PBS135" s="95"/>
      <c r="PBT135" s="95"/>
      <c r="PBU135" s="95"/>
      <c r="PBV135" s="95"/>
      <c r="PBW135" s="95"/>
      <c r="PBX135" s="95"/>
      <c r="PBY135" s="95"/>
      <c r="PBZ135" s="95"/>
      <c r="PCA135" s="95"/>
      <c r="PCB135" s="95"/>
      <c r="PCC135" s="95"/>
      <c r="PCD135" s="95"/>
      <c r="PCE135" s="95"/>
      <c r="PCF135" s="95"/>
      <c r="PCG135" s="95"/>
      <c r="PCH135" s="95"/>
      <c r="PCI135" s="95"/>
      <c r="PCJ135" s="95"/>
      <c r="PCK135" s="95"/>
      <c r="PCL135" s="95"/>
      <c r="PCM135" s="95"/>
      <c r="PCN135" s="95"/>
      <c r="PCO135" s="95"/>
      <c r="PCP135" s="95"/>
      <c r="PCQ135" s="95"/>
      <c r="PCR135" s="95"/>
      <c r="PCS135" s="95"/>
      <c r="PCT135" s="95"/>
      <c r="PCU135" s="95"/>
      <c r="PCV135" s="95"/>
      <c r="PCW135" s="95"/>
      <c r="PCX135" s="95"/>
      <c r="PCY135" s="95"/>
      <c r="PCZ135" s="95"/>
      <c r="PDA135" s="95"/>
      <c r="PDB135" s="95"/>
      <c r="PDC135" s="95"/>
      <c r="PDD135" s="95"/>
      <c r="PDE135" s="95"/>
      <c r="PDF135" s="95"/>
      <c r="PDG135" s="95"/>
      <c r="PDH135" s="95"/>
      <c r="PDI135" s="95"/>
      <c r="PDJ135" s="95"/>
      <c r="PDK135" s="95"/>
      <c r="PDL135" s="95"/>
      <c r="PDM135" s="95"/>
      <c r="PDN135" s="95"/>
      <c r="PDO135" s="95"/>
      <c r="PDP135" s="95"/>
      <c r="PDQ135" s="95"/>
      <c r="PDR135" s="95"/>
      <c r="PDS135" s="95"/>
      <c r="PDT135" s="95"/>
      <c r="PDU135" s="95"/>
      <c r="PDV135" s="95"/>
      <c r="PDW135" s="95"/>
      <c r="PDX135" s="95"/>
      <c r="PDY135" s="95"/>
      <c r="PDZ135" s="95"/>
      <c r="PEA135" s="95"/>
      <c r="PEB135" s="95"/>
      <c r="PEC135" s="95"/>
      <c r="PED135" s="95"/>
      <c r="PEE135" s="95"/>
      <c r="PEF135" s="95"/>
      <c r="PEG135" s="95"/>
      <c r="PEH135" s="95"/>
      <c r="PEI135" s="95"/>
      <c r="PEJ135" s="95"/>
      <c r="PEK135" s="95"/>
      <c r="PEL135" s="95"/>
      <c r="PEM135" s="95"/>
      <c r="PEN135" s="95"/>
      <c r="PEO135" s="95"/>
      <c r="PEP135" s="95"/>
      <c r="PEQ135" s="95"/>
      <c r="PER135" s="95"/>
      <c r="PES135" s="95"/>
      <c r="PET135" s="95"/>
      <c r="PEU135" s="95"/>
      <c r="PEV135" s="95"/>
      <c r="PEW135" s="95"/>
      <c r="PEX135" s="95"/>
      <c r="PEY135" s="95"/>
      <c r="PEZ135" s="95"/>
      <c r="PFA135" s="95"/>
      <c r="PFB135" s="95"/>
      <c r="PFC135" s="95"/>
      <c r="PFD135" s="95"/>
      <c r="PFE135" s="95"/>
      <c r="PFF135" s="95"/>
      <c r="PFG135" s="95"/>
      <c r="PFH135" s="95"/>
      <c r="PFI135" s="95"/>
      <c r="PFJ135" s="95"/>
      <c r="PFK135" s="95"/>
      <c r="PFL135" s="95"/>
      <c r="PFM135" s="95"/>
      <c r="PFN135" s="95"/>
      <c r="PFO135" s="95"/>
      <c r="PFP135" s="95"/>
      <c r="PFQ135" s="95"/>
      <c r="PFR135" s="95"/>
      <c r="PFS135" s="95"/>
      <c r="PFT135" s="95"/>
      <c r="PFU135" s="95"/>
      <c r="PFV135" s="95"/>
      <c r="PFW135" s="95"/>
      <c r="PFX135" s="95"/>
      <c r="PFY135" s="95"/>
      <c r="PFZ135" s="95"/>
      <c r="PGA135" s="95"/>
      <c r="PGB135" s="95"/>
      <c r="PGC135" s="95"/>
      <c r="PGD135" s="95"/>
      <c r="PGE135" s="95"/>
      <c r="PGF135" s="95"/>
      <c r="PGG135" s="95"/>
      <c r="PGH135" s="95"/>
      <c r="PGI135" s="95"/>
      <c r="PGJ135" s="95"/>
      <c r="PGK135" s="95"/>
      <c r="PGL135" s="95"/>
      <c r="PGM135" s="95"/>
      <c r="PGN135" s="95"/>
      <c r="PGO135" s="95"/>
      <c r="PGP135" s="95"/>
      <c r="PGQ135" s="95"/>
      <c r="PGR135" s="95"/>
      <c r="PGS135" s="95"/>
      <c r="PGT135" s="95"/>
      <c r="PGU135" s="95"/>
      <c r="PGV135" s="95"/>
      <c r="PGW135" s="95"/>
      <c r="PGX135" s="95"/>
      <c r="PGY135" s="95"/>
      <c r="PGZ135" s="95"/>
      <c r="PHA135" s="95"/>
      <c r="PHB135" s="95"/>
      <c r="PHC135" s="95"/>
      <c r="PHD135" s="95"/>
      <c r="PHE135" s="95"/>
      <c r="PHF135" s="95"/>
      <c r="PHG135" s="95"/>
      <c r="PHH135" s="95"/>
      <c r="PHI135" s="95"/>
      <c r="PHJ135" s="95"/>
      <c r="PHK135" s="95"/>
      <c r="PHL135" s="95"/>
      <c r="PHM135" s="95"/>
      <c r="PHN135" s="95"/>
      <c r="PHO135" s="95"/>
      <c r="PHP135" s="95"/>
      <c r="PHQ135" s="95"/>
      <c r="PHR135" s="95"/>
      <c r="PHS135" s="95"/>
      <c r="PHT135" s="95"/>
      <c r="PHU135" s="95"/>
      <c r="PHV135" s="95"/>
      <c r="PHW135" s="95"/>
      <c r="PHX135" s="95"/>
      <c r="PHY135" s="95"/>
      <c r="PHZ135" s="95"/>
      <c r="PIA135" s="95"/>
      <c r="PIB135" s="95"/>
      <c r="PIC135" s="95"/>
      <c r="PID135" s="95"/>
      <c r="PIE135" s="95"/>
      <c r="PIF135" s="95"/>
      <c r="PIG135" s="95"/>
      <c r="PIH135" s="95"/>
      <c r="PII135" s="95"/>
      <c r="PIJ135" s="95"/>
      <c r="PIK135" s="95"/>
      <c r="PIL135" s="95"/>
      <c r="PIM135" s="95"/>
      <c r="PIN135" s="95"/>
      <c r="PIO135" s="95"/>
      <c r="PIP135" s="95"/>
      <c r="PIQ135" s="95"/>
      <c r="PIR135" s="95"/>
      <c r="PIS135" s="95"/>
      <c r="PIT135" s="95"/>
      <c r="PIU135" s="95"/>
      <c r="PIV135" s="95"/>
      <c r="PIW135" s="95"/>
      <c r="PIX135" s="95"/>
      <c r="PIY135" s="95"/>
      <c r="PIZ135" s="95"/>
      <c r="PJA135" s="95"/>
      <c r="PJB135" s="95"/>
      <c r="PJC135" s="95"/>
      <c r="PJD135" s="95"/>
      <c r="PJE135" s="95"/>
      <c r="PJF135" s="95"/>
      <c r="PJG135" s="95"/>
      <c r="PJH135" s="95"/>
      <c r="PJI135" s="95"/>
      <c r="PJJ135" s="95"/>
      <c r="PJK135" s="95"/>
      <c r="PJL135" s="95"/>
      <c r="PJM135" s="95"/>
      <c r="PJN135" s="95"/>
      <c r="PJO135" s="95"/>
      <c r="PJP135" s="95"/>
      <c r="PJQ135" s="95"/>
      <c r="PJR135" s="95"/>
      <c r="PJS135" s="95"/>
      <c r="PJT135" s="95"/>
      <c r="PJU135" s="95"/>
      <c r="PJV135" s="95"/>
      <c r="PJW135" s="95"/>
      <c r="PJX135" s="95"/>
      <c r="PJY135" s="95"/>
      <c r="PJZ135" s="95"/>
      <c r="PKA135" s="95"/>
      <c r="PKB135" s="95"/>
      <c r="PKC135" s="95"/>
      <c r="PKD135" s="95"/>
      <c r="PKE135" s="95"/>
      <c r="PKF135" s="95"/>
      <c r="PKG135" s="95"/>
      <c r="PKH135" s="95"/>
      <c r="PKI135" s="95"/>
      <c r="PKJ135" s="95"/>
      <c r="PKK135" s="95"/>
      <c r="PKL135" s="95"/>
      <c r="PKM135" s="95"/>
      <c r="PKN135" s="95"/>
      <c r="PKO135" s="95"/>
      <c r="PKP135" s="95"/>
      <c r="PKQ135" s="95"/>
      <c r="PKR135" s="95"/>
      <c r="PKS135" s="95"/>
      <c r="PKT135" s="95"/>
      <c r="PKU135" s="95"/>
      <c r="PKV135" s="95"/>
      <c r="PKW135" s="95"/>
      <c r="PKX135" s="95"/>
      <c r="PKY135" s="95"/>
      <c r="PKZ135" s="95"/>
      <c r="PLA135" s="95"/>
      <c r="PLB135" s="95"/>
      <c r="PLC135" s="95"/>
      <c r="PLD135" s="95"/>
      <c r="PLE135" s="95"/>
      <c r="PLF135" s="95"/>
      <c r="PLG135" s="95"/>
      <c r="PLH135" s="95"/>
      <c r="PLI135" s="95"/>
      <c r="PLJ135" s="95"/>
      <c r="PLK135" s="95"/>
      <c r="PLL135" s="95"/>
      <c r="PLM135" s="95"/>
      <c r="PLN135" s="95"/>
      <c r="PLO135" s="95"/>
      <c r="PLP135" s="95"/>
      <c r="PLQ135" s="95"/>
      <c r="PLR135" s="95"/>
      <c r="PLS135" s="95"/>
      <c r="PLT135" s="95"/>
      <c r="PLU135" s="95"/>
      <c r="PLV135" s="95"/>
      <c r="PLW135" s="95"/>
      <c r="PLX135" s="95"/>
      <c r="PLY135" s="95"/>
      <c r="PLZ135" s="95"/>
      <c r="PMA135" s="95"/>
      <c r="PMB135" s="95"/>
      <c r="PMC135" s="95"/>
      <c r="PMD135" s="95"/>
      <c r="PME135" s="95"/>
      <c r="PMF135" s="95"/>
      <c r="PMG135" s="95"/>
      <c r="PMH135" s="95"/>
      <c r="PMI135" s="95"/>
      <c r="PMJ135" s="95"/>
      <c r="PMK135" s="95"/>
      <c r="PML135" s="95"/>
      <c r="PMM135" s="95"/>
      <c r="PMN135" s="95"/>
      <c r="PMO135" s="95"/>
      <c r="PMP135" s="95"/>
      <c r="PMQ135" s="95"/>
      <c r="PMR135" s="95"/>
      <c r="PMS135" s="95"/>
      <c r="PMT135" s="95"/>
      <c r="PMU135" s="95"/>
      <c r="PMV135" s="95"/>
      <c r="PMW135" s="95"/>
      <c r="PMX135" s="95"/>
      <c r="PMY135" s="95"/>
      <c r="PMZ135" s="95"/>
      <c r="PNA135" s="95"/>
      <c r="PNB135" s="95"/>
      <c r="PNC135" s="95"/>
      <c r="PND135" s="95"/>
      <c r="PNE135" s="95"/>
      <c r="PNF135" s="95"/>
      <c r="PNG135" s="95"/>
      <c r="PNH135" s="95"/>
      <c r="PNI135" s="95"/>
      <c r="PNJ135" s="95"/>
      <c r="PNK135" s="95"/>
      <c r="PNL135" s="95"/>
      <c r="PNM135" s="95"/>
      <c r="PNN135" s="95"/>
      <c r="PNO135" s="95"/>
      <c r="PNP135" s="95"/>
      <c r="PNQ135" s="95"/>
      <c r="PNR135" s="95"/>
      <c r="PNS135" s="95"/>
      <c r="PNT135" s="95"/>
      <c r="PNU135" s="95"/>
      <c r="PNV135" s="95"/>
      <c r="PNW135" s="95"/>
      <c r="PNX135" s="95"/>
      <c r="PNY135" s="95"/>
      <c r="PNZ135" s="95"/>
      <c r="POA135" s="95"/>
      <c r="POB135" s="95"/>
      <c r="POC135" s="95"/>
      <c r="POD135" s="95"/>
      <c r="POE135" s="95"/>
      <c r="POF135" s="95"/>
      <c r="POG135" s="95"/>
      <c r="POH135" s="95"/>
      <c r="POI135" s="95"/>
      <c r="POJ135" s="95"/>
      <c r="POK135" s="95"/>
      <c r="POL135" s="95"/>
      <c r="POM135" s="95"/>
      <c r="PON135" s="95"/>
      <c r="POO135" s="95"/>
      <c r="POP135" s="95"/>
      <c r="POQ135" s="95"/>
      <c r="POR135" s="95"/>
      <c r="POS135" s="95"/>
      <c r="POT135" s="95"/>
      <c r="POU135" s="95"/>
      <c r="POV135" s="95"/>
      <c r="POW135" s="95"/>
      <c r="POX135" s="95"/>
      <c r="POY135" s="95"/>
      <c r="POZ135" s="95"/>
      <c r="PPA135" s="95"/>
      <c r="PPB135" s="95"/>
      <c r="PPC135" s="95"/>
      <c r="PPD135" s="95"/>
      <c r="PPE135" s="95"/>
      <c r="PPF135" s="95"/>
      <c r="PPG135" s="95"/>
      <c r="PPH135" s="95"/>
      <c r="PPI135" s="95"/>
      <c r="PPJ135" s="95"/>
      <c r="PPK135" s="95"/>
      <c r="PPL135" s="95"/>
      <c r="PPM135" s="95"/>
      <c r="PPN135" s="95"/>
      <c r="PPO135" s="95"/>
      <c r="PPP135" s="95"/>
      <c r="PPQ135" s="95"/>
      <c r="PPR135" s="95"/>
      <c r="PPS135" s="95"/>
      <c r="PPT135" s="95"/>
      <c r="PPU135" s="95"/>
      <c r="PPV135" s="95"/>
      <c r="PPW135" s="95"/>
      <c r="PPX135" s="95"/>
      <c r="PPY135" s="95"/>
      <c r="PPZ135" s="95"/>
      <c r="PQA135" s="95"/>
      <c r="PQB135" s="95"/>
      <c r="PQC135" s="95"/>
      <c r="PQD135" s="95"/>
      <c r="PQE135" s="95"/>
      <c r="PQF135" s="95"/>
      <c r="PQG135" s="95"/>
      <c r="PQH135" s="95"/>
      <c r="PQI135" s="95"/>
      <c r="PQJ135" s="95"/>
      <c r="PQK135" s="95"/>
      <c r="PQL135" s="95"/>
      <c r="PQM135" s="95"/>
      <c r="PQN135" s="95"/>
      <c r="PQO135" s="95"/>
      <c r="PQP135" s="95"/>
      <c r="PQQ135" s="95"/>
      <c r="PQR135" s="95"/>
      <c r="PQS135" s="95"/>
      <c r="PQT135" s="95"/>
      <c r="PQU135" s="95"/>
      <c r="PQV135" s="95"/>
      <c r="PQW135" s="95"/>
      <c r="PQX135" s="95"/>
      <c r="PQY135" s="95"/>
      <c r="PQZ135" s="95"/>
      <c r="PRA135" s="95"/>
      <c r="PRB135" s="95"/>
      <c r="PRC135" s="95"/>
      <c r="PRD135" s="95"/>
      <c r="PRE135" s="95"/>
      <c r="PRF135" s="95"/>
      <c r="PRG135" s="95"/>
      <c r="PRH135" s="95"/>
      <c r="PRI135" s="95"/>
      <c r="PRJ135" s="95"/>
      <c r="PRK135" s="95"/>
      <c r="PRL135" s="95"/>
      <c r="PRM135" s="95"/>
      <c r="PRN135" s="95"/>
      <c r="PRO135" s="95"/>
      <c r="PRP135" s="95"/>
      <c r="PRQ135" s="95"/>
      <c r="PRR135" s="95"/>
      <c r="PRS135" s="95"/>
      <c r="PRT135" s="95"/>
      <c r="PRU135" s="95"/>
      <c r="PRV135" s="95"/>
      <c r="PRW135" s="95"/>
      <c r="PRX135" s="95"/>
      <c r="PRY135" s="95"/>
      <c r="PRZ135" s="95"/>
      <c r="PSA135" s="95"/>
      <c r="PSB135" s="95"/>
      <c r="PSC135" s="95"/>
      <c r="PSD135" s="95"/>
      <c r="PSE135" s="95"/>
      <c r="PSF135" s="95"/>
      <c r="PSG135" s="95"/>
      <c r="PSH135" s="95"/>
      <c r="PSI135" s="95"/>
      <c r="PSJ135" s="95"/>
      <c r="PSK135" s="95"/>
      <c r="PSL135" s="95"/>
      <c r="PSM135" s="95"/>
      <c r="PSN135" s="95"/>
      <c r="PSO135" s="95"/>
      <c r="PSP135" s="95"/>
      <c r="PSQ135" s="95"/>
      <c r="PSR135" s="95"/>
      <c r="PSS135" s="95"/>
      <c r="PST135" s="95"/>
      <c r="PSU135" s="95"/>
      <c r="PSV135" s="95"/>
      <c r="PSW135" s="95"/>
      <c r="PSX135" s="95"/>
      <c r="PSY135" s="95"/>
      <c r="PSZ135" s="95"/>
      <c r="PTA135" s="95"/>
      <c r="PTB135" s="95"/>
      <c r="PTC135" s="95"/>
      <c r="PTD135" s="95"/>
      <c r="PTE135" s="95"/>
      <c r="PTF135" s="95"/>
      <c r="PTG135" s="95"/>
      <c r="PTH135" s="95"/>
      <c r="PTI135" s="95"/>
      <c r="PTJ135" s="95"/>
      <c r="PTK135" s="95"/>
      <c r="PTL135" s="95"/>
      <c r="PTM135" s="95"/>
      <c r="PTN135" s="95"/>
      <c r="PTO135" s="95"/>
      <c r="PTP135" s="95"/>
      <c r="PTQ135" s="95"/>
      <c r="PTR135" s="95"/>
      <c r="PTS135" s="95"/>
      <c r="PTT135" s="95"/>
      <c r="PTU135" s="95"/>
      <c r="PTV135" s="95"/>
      <c r="PTW135" s="95"/>
      <c r="PTX135" s="95"/>
      <c r="PTY135" s="95"/>
      <c r="PTZ135" s="95"/>
      <c r="PUA135" s="95"/>
      <c r="PUB135" s="95"/>
      <c r="PUC135" s="95"/>
      <c r="PUD135" s="95"/>
      <c r="PUE135" s="95"/>
      <c r="PUF135" s="95"/>
      <c r="PUG135" s="95"/>
      <c r="PUH135" s="95"/>
      <c r="PUI135" s="95"/>
      <c r="PUJ135" s="95"/>
      <c r="PUK135" s="95"/>
      <c r="PUL135" s="95"/>
      <c r="PUM135" s="95"/>
      <c r="PUN135" s="95"/>
      <c r="PUO135" s="95"/>
      <c r="PUP135" s="95"/>
      <c r="PUQ135" s="95"/>
      <c r="PUR135" s="95"/>
      <c r="PUS135" s="95"/>
      <c r="PUT135" s="95"/>
      <c r="PUU135" s="95"/>
      <c r="PUV135" s="95"/>
      <c r="PUW135" s="95"/>
      <c r="PUX135" s="95"/>
      <c r="PUY135" s="95"/>
      <c r="PUZ135" s="95"/>
      <c r="PVA135" s="95"/>
      <c r="PVB135" s="95"/>
      <c r="PVC135" s="95"/>
      <c r="PVD135" s="95"/>
      <c r="PVE135" s="95"/>
      <c r="PVF135" s="95"/>
      <c r="PVG135" s="95"/>
      <c r="PVH135" s="95"/>
      <c r="PVI135" s="95"/>
      <c r="PVJ135" s="95"/>
      <c r="PVK135" s="95"/>
      <c r="PVL135" s="95"/>
      <c r="PVM135" s="95"/>
      <c r="PVN135" s="95"/>
      <c r="PVO135" s="95"/>
      <c r="PVP135" s="95"/>
      <c r="PVQ135" s="95"/>
      <c r="PVR135" s="95"/>
      <c r="PVS135" s="95"/>
      <c r="PVT135" s="95"/>
      <c r="PVU135" s="95"/>
      <c r="PVV135" s="95"/>
      <c r="PVW135" s="95"/>
      <c r="PVX135" s="95"/>
      <c r="PVY135" s="95"/>
      <c r="PVZ135" s="95"/>
      <c r="PWA135" s="95"/>
      <c r="PWB135" s="95"/>
      <c r="PWC135" s="95"/>
      <c r="PWD135" s="95"/>
      <c r="PWE135" s="95"/>
      <c r="PWF135" s="95"/>
      <c r="PWG135" s="95"/>
      <c r="PWH135" s="95"/>
      <c r="PWI135" s="95"/>
      <c r="PWJ135" s="95"/>
      <c r="PWK135" s="95"/>
      <c r="PWL135" s="95"/>
      <c r="PWM135" s="95"/>
      <c r="PWN135" s="95"/>
      <c r="PWO135" s="95"/>
      <c r="PWP135" s="95"/>
      <c r="PWQ135" s="95"/>
      <c r="PWR135" s="95"/>
      <c r="PWS135" s="95"/>
      <c r="PWT135" s="95"/>
      <c r="PWU135" s="95"/>
      <c r="PWV135" s="95"/>
      <c r="PWW135" s="95"/>
      <c r="PWX135" s="95"/>
      <c r="PWY135" s="95"/>
      <c r="PWZ135" s="95"/>
      <c r="PXA135" s="95"/>
      <c r="PXB135" s="95"/>
      <c r="PXC135" s="95"/>
      <c r="PXD135" s="95"/>
      <c r="PXE135" s="95"/>
      <c r="PXF135" s="95"/>
      <c r="PXG135" s="95"/>
      <c r="PXH135" s="95"/>
      <c r="PXI135" s="95"/>
      <c r="PXJ135" s="95"/>
      <c r="PXK135" s="95"/>
      <c r="PXL135" s="95"/>
      <c r="PXM135" s="95"/>
      <c r="PXN135" s="95"/>
      <c r="PXO135" s="95"/>
      <c r="PXP135" s="95"/>
      <c r="PXQ135" s="95"/>
      <c r="PXR135" s="95"/>
      <c r="PXS135" s="95"/>
      <c r="PXT135" s="95"/>
      <c r="PXU135" s="95"/>
      <c r="PXV135" s="95"/>
      <c r="PXW135" s="95"/>
      <c r="PXX135" s="95"/>
      <c r="PXY135" s="95"/>
      <c r="PXZ135" s="95"/>
      <c r="PYA135" s="95"/>
      <c r="PYB135" s="95"/>
      <c r="PYC135" s="95"/>
      <c r="PYD135" s="95"/>
      <c r="PYE135" s="95"/>
      <c r="PYF135" s="95"/>
      <c r="PYG135" s="95"/>
      <c r="PYH135" s="95"/>
      <c r="PYI135" s="95"/>
      <c r="PYJ135" s="95"/>
      <c r="PYK135" s="95"/>
      <c r="PYL135" s="95"/>
      <c r="PYM135" s="95"/>
      <c r="PYN135" s="95"/>
      <c r="PYO135" s="95"/>
      <c r="PYP135" s="95"/>
      <c r="PYQ135" s="95"/>
      <c r="PYR135" s="95"/>
      <c r="PYS135" s="95"/>
      <c r="PYT135" s="95"/>
      <c r="PYU135" s="95"/>
      <c r="PYV135" s="95"/>
      <c r="PYW135" s="95"/>
      <c r="PYX135" s="95"/>
      <c r="PYY135" s="95"/>
      <c r="PYZ135" s="95"/>
      <c r="PZA135" s="95"/>
      <c r="PZB135" s="95"/>
      <c r="PZC135" s="95"/>
      <c r="PZD135" s="95"/>
      <c r="PZE135" s="95"/>
      <c r="PZF135" s="95"/>
      <c r="PZG135" s="95"/>
      <c r="PZH135" s="95"/>
      <c r="PZI135" s="95"/>
      <c r="PZJ135" s="95"/>
      <c r="PZK135" s="95"/>
      <c r="PZL135" s="95"/>
      <c r="PZM135" s="95"/>
      <c r="PZN135" s="95"/>
      <c r="PZO135" s="95"/>
      <c r="PZP135" s="95"/>
      <c r="PZQ135" s="95"/>
      <c r="PZR135" s="95"/>
      <c r="PZS135" s="95"/>
      <c r="PZT135" s="95"/>
      <c r="PZU135" s="95"/>
      <c r="PZV135" s="95"/>
      <c r="PZW135" s="95"/>
      <c r="PZX135" s="95"/>
      <c r="PZY135" s="95"/>
      <c r="PZZ135" s="95"/>
      <c r="QAA135" s="95"/>
      <c r="QAB135" s="95"/>
      <c r="QAC135" s="95"/>
      <c r="QAD135" s="95"/>
      <c r="QAE135" s="95"/>
      <c r="QAF135" s="95"/>
      <c r="QAG135" s="95"/>
      <c r="QAH135" s="95"/>
      <c r="QAI135" s="95"/>
      <c r="QAJ135" s="95"/>
      <c r="QAK135" s="95"/>
      <c r="QAL135" s="95"/>
      <c r="QAM135" s="95"/>
      <c r="QAN135" s="95"/>
      <c r="QAO135" s="95"/>
      <c r="QAP135" s="95"/>
      <c r="QAQ135" s="95"/>
      <c r="QAR135" s="95"/>
      <c r="QAS135" s="95"/>
      <c r="QAT135" s="95"/>
      <c r="QAU135" s="95"/>
      <c r="QAV135" s="95"/>
      <c r="QAW135" s="95"/>
      <c r="QAX135" s="95"/>
      <c r="QAY135" s="95"/>
      <c r="QAZ135" s="95"/>
      <c r="QBA135" s="95"/>
      <c r="QBB135" s="95"/>
      <c r="QBC135" s="95"/>
      <c r="QBD135" s="95"/>
      <c r="QBE135" s="95"/>
      <c r="QBF135" s="95"/>
      <c r="QBG135" s="95"/>
      <c r="QBH135" s="95"/>
      <c r="QBI135" s="95"/>
      <c r="QBJ135" s="95"/>
      <c r="QBK135" s="95"/>
      <c r="QBL135" s="95"/>
      <c r="QBM135" s="95"/>
      <c r="QBN135" s="95"/>
      <c r="QBO135" s="95"/>
      <c r="QBP135" s="95"/>
      <c r="QBQ135" s="95"/>
      <c r="QBR135" s="95"/>
      <c r="QBS135" s="95"/>
      <c r="QBT135" s="95"/>
      <c r="QBU135" s="95"/>
      <c r="QBV135" s="95"/>
      <c r="QBW135" s="95"/>
      <c r="QBX135" s="95"/>
      <c r="QBY135" s="95"/>
      <c r="QBZ135" s="95"/>
      <c r="QCA135" s="95"/>
      <c r="QCB135" s="95"/>
      <c r="QCC135" s="95"/>
      <c r="QCD135" s="95"/>
      <c r="QCE135" s="95"/>
      <c r="QCF135" s="95"/>
      <c r="QCG135" s="95"/>
      <c r="QCH135" s="95"/>
      <c r="QCI135" s="95"/>
      <c r="QCJ135" s="95"/>
      <c r="QCK135" s="95"/>
      <c r="QCL135" s="95"/>
      <c r="QCM135" s="95"/>
      <c r="QCN135" s="95"/>
      <c r="QCO135" s="95"/>
      <c r="QCP135" s="95"/>
      <c r="QCQ135" s="95"/>
      <c r="QCR135" s="95"/>
      <c r="QCS135" s="95"/>
      <c r="QCT135" s="95"/>
      <c r="QCU135" s="95"/>
      <c r="QCV135" s="95"/>
      <c r="QCW135" s="95"/>
      <c r="QCX135" s="95"/>
      <c r="QCY135" s="95"/>
      <c r="QCZ135" s="95"/>
      <c r="QDA135" s="95"/>
      <c r="QDB135" s="95"/>
      <c r="QDC135" s="95"/>
      <c r="QDD135" s="95"/>
      <c r="QDE135" s="95"/>
      <c r="QDF135" s="95"/>
      <c r="QDG135" s="95"/>
      <c r="QDH135" s="95"/>
      <c r="QDI135" s="95"/>
      <c r="QDJ135" s="95"/>
      <c r="QDK135" s="95"/>
      <c r="QDL135" s="95"/>
      <c r="QDM135" s="95"/>
      <c r="QDN135" s="95"/>
      <c r="QDO135" s="95"/>
      <c r="QDP135" s="95"/>
      <c r="QDQ135" s="95"/>
      <c r="QDR135" s="95"/>
      <c r="QDS135" s="95"/>
      <c r="QDT135" s="95"/>
      <c r="QDU135" s="95"/>
      <c r="QDV135" s="95"/>
      <c r="QDW135" s="95"/>
      <c r="QDX135" s="95"/>
      <c r="QDY135" s="95"/>
      <c r="QDZ135" s="95"/>
      <c r="QEA135" s="95"/>
      <c r="QEB135" s="95"/>
      <c r="QEC135" s="95"/>
      <c r="QED135" s="95"/>
      <c r="QEE135" s="95"/>
      <c r="QEF135" s="95"/>
      <c r="QEG135" s="95"/>
      <c r="QEH135" s="95"/>
      <c r="QEI135" s="95"/>
      <c r="QEJ135" s="95"/>
      <c r="QEK135" s="95"/>
      <c r="QEL135" s="95"/>
      <c r="QEM135" s="95"/>
      <c r="QEN135" s="95"/>
      <c r="QEO135" s="95"/>
      <c r="QEP135" s="95"/>
      <c r="QEQ135" s="95"/>
      <c r="QER135" s="95"/>
      <c r="QES135" s="95"/>
      <c r="QET135" s="95"/>
      <c r="QEU135" s="95"/>
      <c r="QEV135" s="95"/>
      <c r="QEW135" s="95"/>
      <c r="QEX135" s="95"/>
      <c r="QEY135" s="95"/>
      <c r="QEZ135" s="95"/>
      <c r="QFA135" s="95"/>
      <c r="QFB135" s="95"/>
      <c r="QFC135" s="95"/>
      <c r="QFD135" s="95"/>
      <c r="QFE135" s="95"/>
      <c r="QFF135" s="95"/>
      <c r="QFG135" s="95"/>
      <c r="QFH135" s="95"/>
      <c r="QFI135" s="95"/>
      <c r="QFJ135" s="95"/>
      <c r="QFK135" s="95"/>
      <c r="QFL135" s="95"/>
      <c r="QFM135" s="95"/>
      <c r="QFN135" s="95"/>
      <c r="QFO135" s="95"/>
      <c r="QFP135" s="95"/>
      <c r="QFQ135" s="95"/>
      <c r="QFR135" s="95"/>
      <c r="QFS135" s="95"/>
      <c r="QFT135" s="95"/>
      <c r="QFU135" s="95"/>
      <c r="QFV135" s="95"/>
      <c r="QFW135" s="95"/>
      <c r="QFX135" s="95"/>
      <c r="QFY135" s="95"/>
      <c r="QFZ135" s="95"/>
      <c r="QGA135" s="95"/>
      <c r="QGB135" s="95"/>
      <c r="QGC135" s="95"/>
      <c r="QGD135" s="95"/>
      <c r="QGE135" s="95"/>
      <c r="QGF135" s="95"/>
      <c r="QGG135" s="95"/>
      <c r="QGH135" s="95"/>
      <c r="QGI135" s="95"/>
      <c r="QGJ135" s="95"/>
      <c r="QGK135" s="95"/>
      <c r="QGL135" s="95"/>
      <c r="QGM135" s="95"/>
      <c r="QGN135" s="95"/>
      <c r="QGO135" s="95"/>
      <c r="QGP135" s="95"/>
      <c r="QGQ135" s="95"/>
      <c r="QGR135" s="95"/>
      <c r="QGS135" s="95"/>
      <c r="QGT135" s="95"/>
      <c r="QGU135" s="95"/>
      <c r="QGV135" s="95"/>
      <c r="QGW135" s="95"/>
      <c r="QGX135" s="95"/>
      <c r="QGY135" s="95"/>
      <c r="QGZ135" s="95"/>
      <c r="QHA135" s="95"/>
      <c r="QHB135" s="95"/>
      <c r="QHC135" s="95"/>
      <c r="QHD135" s="95"/>
      <c r="QHE135" s="95"/>
      <c r="QHF135" s="95"/>
      <c r="QHG135" s="95"/>
      <c r="QHH135" s="95"/>
      <c r="QHI135" s="95"/>
      <c r="QHJ135" s="95"/>
      <c r="QHK135" s="95"/>
      <c r="QHL135" s="95"/>
      <c r="QHM135" s="95"/>
      <c r="QHN135" s="95"/>
      <c r="QHO135" s="95"/>
      <c r="QHP135" s="95"/>
      <c r="QHQ135" s="95"/>
      <c r="QHR135" s="95"/>
      <c r="QHS135" s="95"/>
      <c r="QHT135" s="95"/>
      <c r="QHU135" s="95"/>
      <c r="QHV135" s="95"/>
      <c r="QHW135" s="95"/>
      <c r="QHX135" s="95"/>
      <c r="QHY135" s="95"/>
      <c r="QHZ135" s="95"/>
      <c r="QIA135" s="95"/>
      <c r="QIB135" s="95"/>
      <c r="QIC135" s="95"/>
      <c r="QID135" s="95"/>
      <c r="QIE135" s="95"/>
      <c r="QIF135" s="95"/>
      <c r="QIG135" s="95"/>
      <c r="QIH135" s="95"/>
      <c r="QII135" s="95"/>
      <c r="QIJ135" s="95"/>
      <c r="QIK135" s="95"/>
      <c r="QIL135" s="95"/>
      <c r="QIM135" s="95"/>
      <c r="QIN135" s="95"/>
      <c r="QIO135" s="95"/>
      <c r="QIP135" s="95"/>
      <c r="QIQ135" s="95"/>
      <c r="QIR135" s="95"/>
      <c r="QIS135" s="95"/>
      <c r="QIT135" s="95"/>
      <c r="QIU135" s="95"/>
      <c r="QIV135" s="95"/>
      <c r="QIW135" s="95"/>
      <c r="QIX135" s="95"/>
      <c r="QIY135" s="95"/>
      <c r="QIZ135" s="95"/>
      <c r="QJA135" s="95"/>
      <c r="QJB135" s="95"/>
      <c r="QJC135" s="95"/>
      <c r="QJD135" s="95"/>
      <c r="QJE135" s="95"/>
      <c r="QJF135" s="95"/>
      <c r="QJG135" s="95"/>
      <c r="QJH135" s="95"/>
      <c r="QJI135" s="95"/>
      <c r="QJJ135" s="95"/>
      <c r="QJK135" s="95"/>
      <c r="QJL135" s="95"/>
      <c r="QJM135" s="95"/>
      <c r="QJN135" s="95"/>
      <c r="QJO135" s="95"/>
      <c r="QJP135" s="95"/>
      <c r="QJQ135" s="95"/>
      <c r="QJR135" s="95"/>
      <c r="QJS135" s="95"/>
      <c r="QJT135" s="95"/>
      <c r="QJU135" s="95"/>
      <c r="QJV135" s="95"/>
      <c r="QJW135" s="95"/>
      <c r="QJX135" s="95"/>
      <c r="QJY135" s="95"/>
      <c r="QJZ135" s="95"/>
      <c r="QKA135" s="95"/>
      <c r="QKB135" s="95"/>
      <c r="QKC135" s="95"/>
      <c r="QKD135" s="95"/>
      <c r="QKE135" s="95"/>
      <c r="QKF135" s="95"/>
      <c r="QKG135" s="95"/>
      <c r="QKH135" s="95"/>
      <c r="QKI135" s="95"/>
      <c r="QKJ135" s="95"/>
      <c r="QKK135" s="95"/>
      <c r="QKL135" s="95"/>
      <c r="QKM135" s="95"/>
      <c r="QKN135" s="95"/>
      <c r="QKO135" s="95"/>
      <c r="QKP135" s="95"/>
      <c r="QKQ135" s="95"/>
      <c r="QKR135" s="95"/>
      <c r="QKS135" s="95"/>
      <c r="QKT135" s="95"/>
      <c r="QKU135" s="95"/>
      <c r="QKV135" s="95"/>
      <c r="QKW135" s="95"/>
      <c r="QKX135" s="95"/>
      <c r="QKY135" s="95"/>
      <c r="QKZ135" s="95"/>
      <c r="QLA135" s="95"/>
      <c r="QLB135" s="95"/>
      <c r="QLC135" s="95"/>
      <c r="QLD135" s="95"/>
      <c r="QLE135" s="95"/>
      <c r="QLF135" s="95"/>
      <c r="QLG135" s="95"/>
      <c r="QLH135" s="95"/>
      <c r="QLI135" s="95"/>
      <c r="QLJ135" s="95"/>
      <c r="QLK135" s="95"/>
      <c r="QLL135" s="95"/>
      <c r="QLM135" s="95"/>
      <c r="QLN135" s="95"/>
      <c r="QLO135" s="95"/>
      <c r="QLP135" s="95"/>
      <c r="QLQ135" s="95"/>
      <c r="QLR135" s="95"/>
      <c r="QLS135" s="95"/>
      <c r="QLT135" s="95"/>
      <c r="QLU135" s="95"/>
      <c r="QLV135" s="95"/>
      <c r="QLW135" s="95"/>
      <c r="QLX135" s="95"/>
      <c r="QLY135" s="95"/>
      <c r="QLZ135" s="95"/>
      <c r="QMA135" s="95"/>
      <c r="QMB135" s="95"/>
      <c r="QMC135" s="95"/>
      <c r="QMD135" s="95"/>
      <c r="QME135" s="95"/>
      <c r="QMF135" s="95"/>
      <c r="QMG135" s="95"/>
      <c r="QMH135" s="95"/>
      <c r="QMI135" s="95"/>
      <c r="QMJ135" s="95"/>
      <c r="QMK135" s="95"/>
      <c r="QML135" s="95"/>
      <c r="QMM135" s="95"/>
      <c r="QMN135" s="95"/>
      <c r="QMO135" s="95"/>
      <c r="QMP135" s="95"/>
      <c r="QMQ135" s="95"/>
      <c r="QMR135" s="95"/>
      <c r="QMS135" s="95"/>
      <c r="QMT135" s="95"/>
      <c r="QMU135" s="95"/>
      <c r="QMV135" s="95"/>
      <c r="QMW135" s="95"/>
      <c r="QMX135" s="95"/>
      <c r="QMY135" s="95"/>
      <c r="QMZ135" s="95"/>
      <c r="QNA135" s="95"/>
      <c r="QNB135" s="95"/>
      <c r="QNC135" s="95"/>
      <c r="QND135" s="95"/>
      <c r="QNE135" s="95"/>
      <c r="QNF135" s="95"/>
      <c r="QNG135" s="95"/>
      <c r="QNH135" s="95"/>
      <c r="QNI135" s="95"/>
      <c r="QNJ135" s="95"/>
      <c r="QNK135" s="95"/>
      <c r="QNL135" s="95"/>
      <c r="QNM135" s="95"/>
      <c r="QNN135" s="95"/>
      <c r="QNO135" s="95"/>
      <c r="QNP135" s="95"/>
      <c r="QNQ135" s="95"/>
      <c r="QNR135" s="95"/>
      <c r="QNS135" s="95"/>
      <c r="QNT135" s="95"/>
      <c r="QNU135" s="95"/>
      <c r="QNV135" s="95"/>
      <c r="QNW135" s="95"/>
      <c r="QNX135" s="95"/>
      <c r="QNY135" s="95"/>
      <c r="QNZ135" s="95"/>
      <c r="QOA135" s="95"/>
      <c r="QOB135" s="95"/>
      <c r="QOC135" s="95"/>
      <c r="QOD135" s="95"/>
      <c r="QOE135" s="95"/>
      <c r="QOF135" s="95"/>
      <c r="QOG135" s="95"/>
      <c r="QOH135" s="95"/>
      <c r="QOI135" s="95"/>
      <c r="QOJ135" s="95"/>
      <c r="QOK135" s="95"/>
      <c r="QOL135" s="95"/>
      <c r="QOM135" s="95"/>
      <c r="QON135" s="95"/>
      <c r="QOO135" s="95"/>
      <c r="QOP135" s="95"/>
      <c r="QOQ135" s="95"/>
      <c r="QOR135" s="95"/>
      <c r="QOS135" s="95"/>
      <c r="QOT135" s="95"/>
      <c r="QOU135" s="95"/>
      <c r="QOV135" s="95"/>
      <c r="QOW135" s="95"/>
      <c r="QOX135" s="95"/>
      <c r="QOY135" s="95"/>
      <c r="QOZ135" s="95"/>
      <c r="QPA135" s="95"/>
      <c r="QPB135" s="95"/>
      <c r="QPC135" s="95"/>
      <c r="QPD135" s="95"/>
      <c r="QPE135" s="95"/>
      <c r="QPF135" s="95"/>
      <c r="QPG135" s="95"/>
      <c r="QPH135" s="95"/>
      <c r="QPI135" s="95"/>
      <c r="QPJ135" s="95"/>
      <c r="QPK135" s="95"/>
      <c r="QPL135" s="95"/>
      <c r="QPM135" s="95"/>
      <c r="QPN135" s="95"/>
      <c r="QPO135" s="95"/>
      <c r="QPP135" s="95"/>
      <c r="QPQ135" s="95"/>
      <c r="QPR135" s="95"/>
      <c r="QPS135" s="95"/>
      <c r="QPT135" s="95"/>
      <c r="QPU135" s="95"/>
      <c r="QPV135" s="95"/>
      <c r="QPW135" s="95"/>
      <c r="QPX135" s="95"/>
      <c r="QPY135" s="95"/>
      <c r="QPZ135" s="95"/>
      <c r="QQA135" s="95"/>
      <c r="QQB135" s="95"/>
      <c r="QQC135" s="95"/>
      <c r="QQD135" s="95"/>
      <c r="QQE135" s="95"/>
      <c r="QQF135" s="95"/>
      <c r="QQG135" s="95"/>
      <c r="QQH135" s="95"/>
      <c r="QQI135" s="95"/>
      <c r="QQJ135" s="95"/>
      <c r="QQK135" s="95"/>
      <c r="QQL135" s="95"/>
      <c r="QQM135" s="95"/>
      <c r="QQN135" s="95"/>
      <c r="QQO135" s="95"/>
      <c r="QQP135" s="95"/>
      <c r="QQQ135" s="95"/>
      <c r="QQR135" s="95"/>
      <c r="QQS135" s="95"/>
      <c r="QQT135" s="95"/>
      <c r="QQU135" s="95"/>
      <c r="QQV135" s="95"/>
      <c r="QQW135" s="95"/>
      <c r="QQX135" s="95"/>
      <c r="QQY135" s="95"/>
      <c r="QQZ135" s="95"/>
      <c r="QRA135" s="95"/>
      <c r="QRB135" s="95"/>
      <c r="QRC135" s="95"/>
      <c r="QRD135" s="95"/>
      <c r="QRE135" s="95"/>
      <c r="QRF135" s="95"/>
      <c r="QRG135" s="95"/>
      <c r="QRH135" s="95"/>
      <c r="QRI135" s="95"/>
      <c r="QRJ135" s="95"/>
      <c r="QRK135" s="95"/>
      <c r="QRL135" s="95"/>
      <c r="QRM135" s="95"/>
      <c r="QRN135" s="95"/>
      <c r="QRO135" s="95"/>
      <c r="QRP135" s="95"/>
      <c r="QRQ135" s="95"/>
      <c r="QRR135" s="95"/>
      <c r="QRS135" s="95"/>
      <c r="QRT135" s="95"/>
      <c r="QRU135" s="95"/>
      <c r="QRV135" s="95"/>
      <c r="QRW135" s="95"/>
      <c r="QRX135" s="95"/>
      <c r="QRY135" s="95"/>
      <c r="QRZ135" s="95"/>
      <c r="QSA135" s="95"/>
      <c r="QSB135" s="95"/>
      <c r="QSC135" s="95"/>
      <c r="QSD135" s="95"/>
      <c r="QSE135" s="95"/>
      <c r="QSF135" s="95"/>
      <c r="QSG135" s="95"/>
      <c r="QSH135" s="95"/>
      <c r="QSI135" s="95"/>
      <c r="QSJ135" s="95"/>
      <c r="QSK135" s="95"/>
      <c r="QSL135" s="95"/>
      <c r="QSM135" s="95"/>
      <c r="QSN135" s="95"/>
      <c r="QSO135" s="95"/>
      <c r="QSP135" s="95"/>
      <c r="QSQ135" s="95"/>
      <c r="QSR135" s="95"/>
      <c r="QSS135" s="95"/>
      <c r="QST135" s="95"/>
      <c r="QSU135" s="95"/>
      <c r="QSV135" s="95"/>
      <c r="QSW135" s="95"/>
      <c r="QSX135" s="95"/>
      <c r="QSY135" s="95"/>
      <c r="QSZ135" s="95"/>
      <c r="QTA135" s="95"/>
      <c r="QTB135" s="95"/>
      <c r="QTC135" s="95"/>
      <c r="QTD135" s="95"/>
      <c r="QTE135" s="95"/>
      <c r="QTF135" s="95"/>
      <c r="QTG135" s="95"/>
      <c r="QTH135" s="95"/>
      <c r="QTI135" s="95"/>
      <c r="QTJ135" s="95"/>
      <c r="QTK135" s="95"/>
      <c r="QTL135" s="95"/>
      <c r="QTM135" s="95"/>
      <c r="QTN135" s="95"/>
      <c r="QTO135" s="95"/>
      <c r="QTP135" s="95"/>
      <c r="QTQ135" s="95"/>
      <c r="QTR135" s="95"/>
      <c r="QTS135" s="95"/>
      <c r="QTT135" s="95"/>
      <c r="QTU135" s="95"/>
      <c r="QTV135" s="95"/>
      <c r="QTW135" s="95"/>
      <c r="QTX135" s="95"/>
      <c r="QTY135" s="95"/>
      <c r="QTZ135" s="95"/>
      <c r="QUA135" s="95"/>
      <c r="QUB135" s="95"/>
      <c r="QUC135" s="95"/>
      <c r="QUD135" s="95"/>
      <c r="QUE135" s="95"/>
      <c r="QUF135" s="95"/>
      <c r="QUG135" s="95"/>
      <c r="QUH135" s="95"/>
      <c r="QUI135" s="95"/>
      <c r="QUJ135" s="95"/>
      <c r="QUK135" s="95"/>
      <c r="QUL135" s="95"/>
      <c r="QUM135" s="95"/>
      <c r="QUN135" s="95"/>
      <c r="QUO135" s="95"/>
      <c r="QUP135" s="95"/>
      <c r="QUQ135" s="95"/>
      <c r="QUR135" s="95"/>
      <c r="QUS135" s="95"/>
      <c r="QUT135" s="95"/>
      <c r="QUU135" s="95"/>
      <c r="QUV135" s="95"/>
      <c r="QUW135" s="95"/>
      <c r="QUX135" s="95"/>
      <c r="QUY135" s="95"/>
      <c r="QUZ135" s="95"/>
      <c r="QVA135" s="95"/>
      <c r="QVB135" s="95"/>
      <c r="QVC135" s="95"/>
      <c r="QVD135" s="95"/>
      <c r="QVE135" s="95"/>
      <c r="QVF135" s="95"/>
      <c r="QVG135" s="95"/>
      <c r="QVH135" s="95"/>
      <c r="QVI135" s="95"/>
      <c r="QVJ135" s="95"/>
      <c r="QVK135" s="95"/>
      <c r="QVL135" s="95"/>
      <c r="QVM135" s="95"/>
      <c r="QVN135" s="95"/>
      <c r="QVO135" s="95"/>
      <c r="QVP135" s="95"/>
      <c r="QVQ135" s="95"/>
      <c r="QVR135" s="95"/>
      <c r="QVS135" s="95"/>
      <c r="QVT135" s="95"/>
      <c r="QVU135" s="95"/>
      <c r="QVV135" s="95"/>
      <c r="QVW135" s="95"/>
      <c r="QVX135" s="95"/>
      <c r="QVY135" s="95"/>
      <c r="QVZ135" s="95"/>
      <c r="QWA135" s="95"/>
      <c r="QWB135" s="95"/>
      <c r="QWC135" s="95"/>
      <c r="QWD135" s="95"/>
      <c r="QWE135" s="95"/>
      <c r="QWF135" s="95"/>
      <c r="QWG135" s="95"/>
      <c r="QWH135" s="95"/>
      <c r="QWI135" s="95"/>
      <c r="QWJ135" s="95"/>
      <c r="QWK135" s="95"/>
      <c r="QWL135" s="95"/>
      <c r="QWM135" s="95"/>
      <c r="QWN135" s="95"/>
      <c r="QWO135" s="95"/>
      <c r="QWP135" s="95"/>
      <c r="QWQ135" s="95"/>
      <c r="QWR135" s="95"/>
      <c r="QWS135" s="95"/>
      <c r="QWT135" s="95"/>
      <c r="QWU135" s="95"/>
      <c r="QWV135" s="95"/>
      <c r="QWW135" s="95"/>
      <c r="QWX135" s="95"/>
      <c r="QWY135" s="95"/>
      <c r="QWZ135" s="95"/>
      <c r="QXA135" s="95"/>
      <c r="QXB135" s="95"/>
      <c r="QXC135" s="95"/>
      <c r="QXD135" s="95"/>
      <c r="QXE135" s="95"/>
      <c r="QXF135" s="95"/>
      <c r="QXG135" s="95"/>
      <c r="QXH135" s="95"/>
      <c r="QXI135" s="95"/>
      <c r="QXJ135" s="95"/>
      <c r="QXK135" s="95"/>
      <c r="QXL135" s="95"/>
      <c r="QXM135" s="95"/>
      <c r="QXN135" s="95"/>
      <c r="QXO135" s="95"/>
      <c r="QXP135" s="95"/>
      <c r="QXQ135" s="95"/>
      <c r="QXR135" s="95"/>
      <c r="QXS135" s="95"/>
      <c r="QXT135" s="95"/>
      <c r="QXU135" s="95"/>
      <c r="QXV135" s="95"/>
      <c r="QXW135" s="95"/>
      <c r="QXX135" s="95"/>
      <c r="QXY135" s="95"/>
      <c r="QXZ135" s="95"/>
      <c r="QYA135" s="95"/>
      <c r="QYB135" s="95"/>
      <c r="QYC135" s="95"/>
      <c r="QYD135" s="95"/>
      <c r="QYE135" s="95"/>
      <c r="QYF135" s="95"/>
      <c r="QYG135" s="95"/>
      <c r="QYH135" s="95"/>
      <c r="QYI135" s="95"/>
      <c r="QYJ135" s="95"/>
      <c r="QYK135" s="95"/>
      <c r="QYL135" s="95"/>
      <c r="QYM135" s="95"/>
      <c r="QYN135" s="95"/>
      <c r="QYO135" s="95"/>
      <c r="QYP135" s="95"/>
      <c r="QYQ135" s="95"/>
      <c r="QYR135" s="95"/>
      <c r="QYS135" s="95"/>
      <c r="QYT135" s="95"/>
      <c r="QYU135" s="95"/>
      <c r="QYV135" s="95"/>
      <c r="QYW135" s="95"/>
      <c r="QYX135" s="95"/>
      <c r="QYY135" s="95"/>
      <c r="QYZ135" s="95"/>
      <c r="QZA135" s="95"/>
      <c r="QZB135" s="95"/>
      <c r="QZC135" s="95"/>
      <c r="QZD135" s="95"/>
      <c r="QZE135" s="95"/>
      <c r="QZF135" s="95"/>
      <c r="QZG135" s="95"/>
      <c r="QZH135" s="95"/>
      <c r="QZI135" s="95"/>
      <c r="QZJ135" s="95"/>
      <c r="QZK135" s="95"/>
      <c r="QZL135" s="95"/>
      <c r="QZM135" s="95"/>
      <c r="QZN135" s="95"/>
      <c r="QZO135" s="95"/>
      <c r="QZP135" s="95"/>
      <c r="QZQ135" s="95"/>
      <c r="QZR135" s="95"/>
      <c r="QZS135" s="95"/>
      <c r="QZT135" s="95"/>
      <c r="QZU135" s="95"/>
      <c r="QZV135" s="95"/>
      <c r="QZW135" s="95"/>
      <c r="QZX135" s="95"/>
      <c r="QZY135" s="95"/>
      <c r="QZZ135" s="95"/>
      <c r="RAA135" s="95"/>
      <c r="RAB135" s="95"/>
      <c r="RAC135" s="95"/>
      <c r="RAD135" s="95"/>
      <c r="RAE135" s="95"/>
      <c r="RAF135" s="95"/>
      <c r="RAG135" s="95"/>
      <c r="RAH135" s="95"/>
      <c r="RAI135" s="95"/>
      <c r="RAJ135" s="95"/>
      <c r="RAK135" s="95"/>
      <c r="RAL135" s="95"/>
      <c r="RAM135" s="95"/>
      <c r="RAN135" s="95"/>
      <c r="RAO135" s="95"/>
      <c r="RAP135" s="95"/>
      <c r="RAQ135" s="95"/>
      <c r="RAR135" s="95"/>
      <c r="RAS135" s="95"/>
      <c r="RAT135" s="95"/>
      <c r="RAU135" s="95"/>
      <c r="RAV135" s="95"/>
      <c r="RAW135" s="95"/>
      <c r="RAX135" s="95"/>
      <c r="RAY135" s="95"/>
      <c r="RAZ135" s="95"/>
      <c r="RBA135" s="95"/>
      <c r="RBB135" s="95"/>
      <c r="RBC135" s="95"/>
      <c r="RBD135" s="95"/>
      <c r="RBE135" s="95"/>
      <c r="RBF135" s="95"/>
      <c r="RBG135" s="95"/>
      <c r="RBH135" s="95"/>
      <c r="RBI135" s="95"/>
      <c r="RBJ135" s="95"/>
      <c r="RBK135" s="95"/>
      <c r="RBL135" s="95"/>
      <c r="RBM135" s="95"/>
      <c r="RBN135" s="95"/>
      <c r="RBO135" s="95"/>
      <c r="RBP135" s="95"/>
      <c r="RBQ135" s="95"/>
      <c r="RBR135" s="95"/>
      <c r="RBS135" s="95"/>
      <c r="RBT135" s="95"/>
      <c r="RBU135" s="95"/>
      <c r="RBV135" s="95"/>
      <c r="RBW135" s="95"/>
      <c r="RBX135" s="95"/>
      <c r="RBY135" s="95"/>
      <c r="RBZ135" s="95"/>
      <c r="RCA135" s="95"/>
      <c r="RCB135" s="95"/>
      <c r="RCC135" s="95"/>
      <c r="RCD135" s="95"/>
      <c r="RCE135" s="95"/>
      <c r="RCF135" s="95"/>
      <c r="RCG135" s="95"/>
      <c r="RCH135" s="95"/>
      <c r="RCI135" s="95"/>
      <c r="RCJ135" s="95"/>
      <c r="RCK135" s="95"/>
      <c r="RCL135" s="95"/>
      <c r="RCM135" s="95"/>
      <c r="RCN135" s="95"/>
      <c r="RCO135" s="95"/>
      <c r="RCP135" s="95"/>
      <c r="RCQ135" s="95"/>
      <c r="RCR135" s="95"/>
      <c r="RCS135" s="95"/>
      <c r="RCT135" s="95"/>
      <c r="RCU135" s="95"/>
      <c r="RCV135" s="95"/>
      <c r="RCW135" s="95"/>
      <c r="RCX135" s="95"/>
      <c r="RCY135" s="95"/>
      <c r="RCZ135" s="95"/>
      <c r="RDA135" s="95"/>
      <c r="RDB135" s="95"/>
      <c r="RDC135" s="95"/>
      <c r="RDD135" s="95"/>
      <c r="RDE135" s="95"/>
      <c r="RDF135" s="95"/>
      <c r="RDG135" s="95"/>
      <c r="RDH135" s="95"/>
      <c r="RDI135" s="95"/>
      <c r="RDJ135" s="95"/>
      <c r="RDK135" s="95"/>
      <c r="RDL135" s="95"/>
      <c r="RDM135" s="95"/>
      <c r="RDN135" s="95"/>
      <c r="RDO135" s="95"/>
      <c r="RDP135" s="95"/>
      <c r="RDQ135" s="95"/>
      <c r="RDR135" s="95"/>
      <c r="RDS135" s="95"/>
      <c r="RDT135" s="95"/>
      <c r="RDU135" s="95"/>
      <c r="RDV135" s="95"/>
      <c r="RDW135" s="95"/>
      <c r="RDX135" s="95"/>
      <c r="RDY135" s="95"/>
      <c r="RDZ135" s="95"/>
      <c r="REA135" s="95"/>
      <c r="REB135" s="95"/>
      <c r="REC135" s="95"/>
      <c r="RED135" s="95"/>
      <c r="REE135" s="95"/>
      <c r="REF135" s="95"/>
      <c r="REG135" s="95"/>
      <c r="REH135" s="95"/>
      <c r="REI135" s="95"/>
      <c r="REJ135" s="95"/>
      <c r="REK135" s="95"/>
      <c r="REL135" s="95"/>
      <c r="REM135" s="95"/>
      <c r="REN135" s="95"/>
      <c r="REO135" s="95"/>
      <c r="REP135" s="95"/>
      <c r="REQ135" s="95"/>
      <c r="RER135" s="95"/>
      <c r="RES135" s="95"/>
      <c r="RET135" s="95"/>
      <c r="REU135" s="95"/>
      <c r="REV135" s="95"/>
      <c r="REW135" s="95"/>
      <c r="REX135" s="95"/>
      <c r="REY135" s="95"/>
      <c r="REZ135" s="95"/>
      <c r="RFA135" s="95"/>
      <c r="RFB135" s="95"/>
      <c r="RFC135" s="95"/>
      <c r="RFD135" s="95"/>
      <c r="RFE135" s="95"/>
      <c r="RFF135" s="95"/>
      <c r="RFG135" s="95"/>
      <c r="RFH135" s="95"/>
      <c r="RFI135" s="95"/>
      <c r="RFJ135" s="95"/>
      <c r="RFK135" s="95"/>
      <c r="RFL135" s="95"/>
      <c r="RFM135" s="95"/>
      <c r="RFN135" s="95"/>
      <c r="RFO135" s="95"/>
      <c r="RFP135" s="95"/>
      <c r="RFQ135" s="95"/>
      <c r="RFR135" s="95"/>
      <c r="RFS135" s="95"/>
      <c r="RFT135" s="95"/>
      <c r="RFU135" s="95"/>
      <c r="RFV135" s="95"/>
      <c r="RFW135" s="95"/>
      <c r="RFX135" s="95"/>
      <c r="RFY135" s="95"/>
      <c r="RFZ135" s="95"/>
      <c r="RGA135" s="95"/>
      <c r="RGB135" s="95"/>
      <c r="RGC135" s="95"/>
      <c r="RGD135" s="95"/>
      <c r="RGE135" s="95"/>
      <c r="RGF135" s="95"/>
      <c r="RGG135" s="95"/>
      <c r="RGH135" s="95"/>
      <c r="RGI135" s="95"/>
      <c r="RGJ135" s="95"/>
      <c r="RGK135" s="95"/>
      <c r="RGL135" s="95"/>
      <c r="RGM135" s="95"/>
      <c r="RGN135" s="95"/>
      <c r="RGO135" s="95"/>
      <c r="RGP135" s="95"/>
      <c r="RGQ135" s="95"/>
      <c r="RGR135" s="95"/>
      <c r="RGS135" s="95"/>
      <c r="RGT135" s="95"/>
      <c r="RGU135" s="95"/>
      <c r="RGV135" s="95"/>
      <c r="RGW135" s="95"/>
      <c r="RGX135" s="95"/>
      <c r="RGY135" s="95"/>
      <c r="RGZ135" s="95"/>
      <c r="RHA135" s="95"/>
      <c r="RHB135" s="95"/>
      <c r="RHC135" s="95"/>
      <c r="RHD135" s="95"/>
      <c r="RHE135" s="95"/>
      <c r="RHF135" s="95"/>
      <c r="RHG135" s="95"/>
      <c r="RHH135" s="95"/>
      <c r="RHI135" s="95"/>
      <c r="RHJ135" s="95"/>
      <c r="RHK135" s="95"/>
      <c r="RHL135" s="95"/>
      <c r="RHM135" s="95"/>
      <c r="RHN135" s="95"/>
      <c r="RHO135" s="95"/>
      <c r="RHP135" s="95"/>
      <c r="RHQ135" s="95"/>
      <c r="RHR135" s="95"/>
      <c r="RHS135" s="95"/>
      <c r="RHT135" s="95"/>
      <c r="RHU135" s="95"/>
      <c r="RHV135" s="95"/>
      <c r="RHW135" s="95"/>
      <c r="RHX135" s="95"/>
      <c r="RHY135" s="95"/>
      <c r="RHZ135" s="95"/>
      <c r="RIA135" s="95"/>
      <c r="RIB135" s="95"/>
      <c r="RIC135" s="95"/>
      <c r="RID135" s="95"/>
      <c r="RIE135" s="95"/>
      <c r="RIF135" s="95"/>
      <c r="RIG135" s="95"/>
      <c r="RIH135" s="95"/>
      <c r="RII135" s="95"/>
      <c r="RIJ135" s="95"/>
      <c r="RIK135" s="95"/>
      <c r="RIL135" s="95"/>
      <c r="RIM135" s="95"/>
      <c r="RIN135" s="95"/>
      <c r="RIO135" s="95"/>
      <c r="RIP135" s="95"/>
      <c r="RIQ135" s="95"/>
      <c r="RIR135" s="95"/>
      <c r="RIS135" s="95"/>
      <c r="RIT135" s="95"/>
      <c r="RIU135" s="95"/>
      <c r="RIV135" s="95"/>
      <c r="RIW135" s="95"/>
      <c r="RIX135" s="95"/>
      <c r="RIY135" s="95"/>
      <c r="RIZ135" s="95"/>
      <c r="RJA135" s="95"/>
      <c r="RJB135" s="95"/>
      <c r="RJC135" s="95"/>
      <c r="RJD135" s="95"/>
      <c r="RJE135" s="95"/>
      <c r="RJF135" s="95"/>
      <c r="RJG135" s="95"/>
      <c r="RJH135" s="95"/>
      <c r="RJI135" s="95"/>
      <c r="RJJ135" s="95"/>
      <c r="RJK135" s="95"/>
      <c r="RJL135" s="95"/>
      <c r="RJM135" s="95"/>
      <c r="RJN135" s="95"/>
      <c r="RJO135" s="95"/>
      <c r="RJP135" s="95"/>
      <c r="RJQ135" s="95"/>
      <c r="RJR135" s="95"/>
      <c r="RJS135" s="95"/>
      <c r="RJT135" s="95"/>
      <c r="RJU135" s="95"/>
      <c r="RJV135" s="95"/>
      <c r="RJW135" s="95"/>
      <c r="RJX135" s="95"/>
      <c r="RJY135" s="95"/>
      <c r="RJZ135" s="95"/>
      <c r="RKA135" s="95"/>
      <c r="RKB135" s="95"/>
      <c r="RKC135" s="95"/>
      <c r="RKD135" s="95"/>
      <c r="RKE135" s="95"/>
      <c r="RKF135" s="95"/>
      <c r="RKG135" s="95"/>
      <c r="RKH135" s="95"/>
      <c r="RKI135" s="95"/>
      <c r="RKJ135" s="95"/>
      <c r="RKK135" s="95"/>
      <c r="RKL135" s="95"/>
      <c r="RKM135" s="95"/>
      <c r="RKN135" s="95"/>
      <c r="RKO135" s="95"/>
      <c r="RKP135" s="95"/>
      <c r="RKQ135" s="95"/>
      <c r="RKR135" s="95"/>
      <c r="RKS135" s="95"/>
      <c r="RKT135" s="95"/>
      <c r="RKU135" s="95"/>
      <c r="RKV135" s="95"/>
      <c r="RKW135" s="95"/>
      <c r="RKX135" s="95"/>
      <c r="RKY135" s="95"/>
      <c r="RKZ135" s="95"/>
      <c r="RLA135" s="95"/>
      <c r="RLB135" s="95"/>
      <c r="RLC135" s="95"/>
      <c r="RLD135" s="95"/>
      <c r="RLE135" s="95"/>
      <c r="RLF135" s="95"/>
      <c r="RLG135" s="95"/>
      <c r="RLH135" s="95"/>
      <c r="RLI135" s="95"/>
      <c r="RLJ135" s="95"/>
      <c r="RLK135" s="95"/>
      <c r="RLL135" s="95"/>
      <c r="RLM135" s="95"/>
      <c r="RLN135" s="95"/>
      <c r="RLO135" s="95"/>
      <c r="RLP135" s="95"/>
      <c r="RLQ135" s="95"/>
      <c r="RLR135" s="95"/>
      <c r="RLS135" s="95"/>
      <c r="RLT135" s="95"/>
      <c r="RLU135" s="95"/>
      <c r="RLV135" s="95"/>
      <c r="RLW135" s="95"/>
      <c r="RLX135" s="95"/>
      <c r="RLY135" s="95"/>
      <c r="RLZ135" s="95"/>
      <c r="RMA135" s="95"/>
      <c r="RMB135" s="95"/>
      <c r="RMC135" s="95"/>
      <c r="RMD135" s="95"/>
      <c r="RME135" s="95"/>
      <c r="RMF135" s="95"/>
      <c r="RMG135" s="95"/>
      <c r="RMH135" s="95"/>
      <c r="RMI135" s="95"/>
      <c r="RMJ135" s="95"/>
      <c r="RMK135" s="95"/>
      <c r="RML135" s="95"/>
      <c r="RMM135" s="95"/>
      <c r="RMN135" s="95"/>
      <c r="RMO135" s="95"/>
      <c r="RMP135" s="95"/>
      <c r="RMQ135" s="95"/>
      <c r="RMR135" s="95"/>
      <c r="RMS135" s="95"/>
      <c r="RMT135" s="95"/>
      <c r="RMU135" s="95"/>
      <c r="RMV135" s="95"/>
      <c r="RMW135" s="95"/>
      <c r="RMX135" s="95"/>
      <c r="RMY135" s="95"/>
      <c r="RMZ135" s="95"/>
      <c r="RNA135" s="95"/>
      <c r="RNB135" s="95"/>
      <c r="RNC135" s="95"/>
      <c r="RND135" s="95"/>
      <c r="RNE135" s="95"/>
      <c r="RNF135" s="95"/>
      <c r="RNG135" s="95"/>
      <c r="RNH135" s="95"/>
      <c r="RNI135" s="95"/>
      <c r="RNJ135" s="95"/>
      <c r="RNK135" s="95"/>
      <c r="RNL135" s="95"/>
      <c r="RNM135" s="95"/>
      <c r="RNN135" s="95"/>
      <c r="RNO135" s="95"/>
      <c r="RNP135" s="95"/>
      <c r="RNQ135" s="95"/>
      <c r="RNR135" s="95"/>
      <c r="RNS135" s="95"/>
      <c r="RNT135" s="95"/>
      <c r="RNU135" s="95"/>
      <c r="RNV135" s="95"/>
      <c r="RNW135" s="95"/>
      <c r="RNX135" s="95"/>
      <c r="RNY135" s="95"/>
      <c r="RNZ135" s="95"/>
      <c r="ROA135" s="95"/>
      <c r="ROB135" s="95"/>
      <c r="ROC135" s="95"/>
      <c r="ROD135" s="95"/>
      <c r="ROE135" s="95"/>
      <c r="ROF135" s="95"/>
      <c r="ROG135" s="95"/>
      <c r="ROH135" s="95"/>
      <c r="ROI135" s="95"/>
      <c r="ROJ135" s="95"/>
      <c r="ROK135" s="95"/>
      <c r="ROL135" s="95"/>
      <c r="ROM135" s="95"/>
      <c r="RON135" s="95"/>
      <c r="ROO135" s="95"/>
      <c r="ROP135" s="95"/>
      <c r="ROQ135" s="95"/>
      <c r="ROR135" s="95"/>
      <c r="ROS135" s="95"/>
      <c r="ROT135" s="95"/>
      <c r="ROU135" s="95"/>
      <c r="ROV135" s="95"/>
      <c r="ROW135" s="95"/>
      <c r="ROX135" s="95"/>
      <c r="ROY135" s="95"/>
      <c r="ROZ135" s="95"/>
      <c r="RPA135" s="95"/>
      <c r="RPB135" s="95"/>
      <c r="RPC135" s="95"/>
      <c r="RPD135" s="95"/>
      <c r="RPE135" s="95"/>
      <c r="RPF135" s="95"/>
      <c r="RPG135" s="95"/>
      <c r="RPH135" s="95"/>
      <c r="RPI135" s="95"/>
      <c r="RPJ135" s="95"/>
      <c r="RPK135" s="95"/>
      <c r="RPL135" s="95"/>
      <c r="RPM135" s="95"/>
      <c r="RPN135" s="95"/>
      <c r="RPO135" s="95"/>
      <c r="RPP135" s="95"/>
      <c r="RPQ135" s="95"/>
      <c r="RPR135" s="95"/>
      <c r="RPS135" s="95"/>
      <c r="RPT135" s="95"/>
      <c r="RPU135" s="95"/>
      <c r="RPV135" s="95"/>
      <c r="RPW135" s="95"/>
      <c r="RPX135" s="95"/>
      <c r="RPY135" s="95"/>
      <c r="RPZ135" s="95"/>
      <c r="RQA135" s="95"/>
      <c r="RQB135" s="95"/>
      <c r="RQC135" s="95"/>
      <c r="RQD135" s="95"/>
      <c r="RQE135" s="95"/>
      <c r="RQF135" s="95"/>
      <c r="RQG135" s="95"/>
      <c r="RQH135" s="95"/>
      <c r="RQI135" s="95"/>
      <c r="RQJ135" s="95"/>
      <c r="RQK135" s="95"/>
      <c r="RQL135" s="95"/>
      <c r="RQM135" s="95"/>
      <c r="RQN135" s="95"/>
      <c r="RQO135" s="95"/>
      <c r="RQP135" s="95"/>
      <c r="RQQ135" s="95"/>
      <c r="RQR135" s="95"/>
      <c r="RQS135" s="95"/>
      <c r="RQT135" s="95"/>
      <c r="RQU135" s="95"/>
      <c r="RQV135" s="95"/>
      <c r="RQW135" s="95"/>
      <c r="RQX135" s="95"/>
      <c r="RQY135" s="95"/>
      <c r="RQZ135" s="95"/>
      <c r="RRA135" s="95"/>
      <c r="RRB135" s="95"/>
      <c r="RRC135" s="95"/>
      <c r="RRD135" s="95"/>
      <c r="RRE135" s="95"/>
      <c r="RRF135" s="95"/>
      <c r="RRG135" s="95"/>
      <c r="RRH135" s="95"/>
      <c r="RRI135" s="95"/>
      <c r="RRJ135" s="95"/>
      <c r="RRK135" s="95"/>
      <c r="RRL135" s="95"/>
      <c r="RRM135" s="95"/>
      <c r="RRN135" s="95"/>
      <c r="RRO135" s="95"/>
      <c r="RRP135" s="95"/>
      <c r="RRQ135" s="95"/>
      <c r="RRR135" s="95"/>
      <c r="RRS135" s="95"/>
      <c r="RRT135" s="95"/>
      <c r="RRU135" s="95"/>
      <c r="RRV135" s="95"/>
      <c r="RRW135" s="95"/>
      <c r="RRX135" s="95"/>
      <c r="RRY135" s="95"/>
      <c r="RRZ135" s="95"/>
      <c r="RSA135" s="95"/>
      <c r="RSB135" s="95"/>
      <c r="RSC135" s="95"/>
      <c r="RSD135" s="95"/>
      <c r="RSE135" s="95"/>
      <c r="RSF135" s="95"/>
      <c r="RSG135" s="95"/>
      <c r="RSH135" s="95"/>
      <c r="RSI135" s="95"/>
      <c r="RSJ135" s="95"/>
      <c r="RSK135" s="95"/>
      <c r="RSL135" s="95"/>
      <c r="RSM135" s="95"/>
      <c r="RSN135" s="95"/>
      <c r="RSO135" s="95"/>
      <c r="RSP135" s="95"/>
      <c r="RSQ135" s="95"/>
      <c r="RSR135" s="95"/>
      <c r="RSS135" s="95"/>
      <c r="RST135" s="95"/>
      <c r="RSU135" s="95"/>
      <c r="RSV135" s="95"/>
      <c r="RSW135" s="95"/>
      <c r="RSX135" s="95"/>
      <c r="RSY135" s="95"/>
      <c r="RSZ135" s="95"/>
      <c r="RTA135" s="95"/>
      <c r="RTB135" s="95"/>
      <c r="RTC135" s="95"/>
      <c r="RTD135" s="95"/>
      <c r="RTE135" s="95"/>
      <c r="RTF135" s="95"/>
      <c r="RTG135" s="95"/>
      <c r="RTH135" s="95"/>
      <c r="RTI135" s="95"/>
      <c r="RTJ135" s="95"/>
      <c r="RTK135" s="95"/>
      <c r="RTL135" s="95"/>
      <c r="RTM135" s="95"/>
      <c r="RTN135" s="95"/>
      <c r="RTO135" s="95"/>
      <c r="RTP135" s="95"/>
      <c r="RTQ135" s="95"/>
      <c r="RTR135" s="95"/>
      <c r="RTS135" s="95"/>
      <c r="RTT135" s="95"/>
      <c r="RTU135" s="95"/>
      <c r="RTV135" s="95"/>
      <c r="RTW135" s="95"/>
      <c r="RTX135" s="95"/>
      <c r="RTY135" s="95"/>
      <c r="RTZ135" s="95"/>
      <c r="RUA135" s="95"/>
      <c r="RUB135" s="95"/>
      <c r="RUC135" s="95"/>
      <c r="RUD135" s="95"/>
      <c r="RUE135" s="95"/>
      <c r="RUF135" s="95"/>
      <c r="RUG135" s="95"/>
      <c r="RUH135" s="95"/>
      <c r="RUI135" s="95"/>
      <c r="RUJ135" s="95"/>
      <c r="RUK135" s="95"/>
      <c r="RUL135" s="95"/>
      <c r="RUM135" s="95"/>
      <c r="RUN135" s="95"/>
      <c r="RUO135" s="95"/>
      <c r="RUP135" s="95"/>
      <c r="RUQ135" s="95"/>
      <c r="RUR135" s="95"/>
      <c r="RUS135" s="95"/>
      <c r="RUT135" s="95"/>
      <c r="RUU135" s="95"/>
      <c r="RUV135" s="95"/>
      <c r="RUW135" s="95"/>
      <c r="RUX135" s="95"/>
      <c r="RUY135" s="95"/>
      <c r="RUZ135" s="95"/>
      <c r="RVA135" s="95"/>
      <c r="RVB135" s="95"/>
      <c r="RVC135" s="95"/>
      <c r="RVD135" s="95"/>
      <c r="RVE135" s="95"/>
      <c r="RVF135" s="95"/>
      <c r="RVG135" s="95"/>
      <c r="RVH135" s="95"/>
      <c r="RVI135" s="95"/>
      <c r="RVJ135" s="95"/>
      <c r="RVK135" s="95"/>
      <c r="RVL135" s="95"/>
      <c r="RVM135" s="95"/>
      <c r="RVN135" s="95"/>
      <c r="RVO135" s="95"/>
      <c r="RVP135" s="95"/>
      <c r="RVQ135" s="95"/>
      <c r="RVR135" s="95"/>
      <c r="RVS135" s="95"/>
      <c r="RVT135" s="95"/>
      <c r="RVU135" s="95"/>
      <c r="RVV135" s="95"/>
      <c r="RVW135" s="95"/>
      <c r="RVX135" s="95"/>
      <c r="RVY135" s="95"/>
      <c r="RVZ135" s="95"/>
      <c r="RWA135" s="95"/>
      <c r="RWB135" s="95"/>
      <c r="RWC135" s="95"/>
      <c r="RWD135" s="95"/>
      <c r="RWE135" s="95"/>
      <c r="RWF135" s="95"/>
      <c r="RWG135" s="95"/>
      <c r="RWH135" s="95"/>
      <c r="RWI135" s="95"/>
      <c r="RWJ135" s="95"/>
      <c r="RWK135" s="95"/>
      <c r="RWL135" s="95"/>
      <c r="RWM135" s="95"/>
      <c r="RWN135" s="95"/>
      <c r="RWO135" s="95"/>
      <c r="RWP135" s="95"/>
      <c r="RWQ135" s="95"/>
      <c r="RWR135" s="95"/>
      <c r="RWS135" s="95"/>
      <c r="RWT135" s="95"/>
      <c r="RWU135" s="95"/>
      <c r="RWV135" s="95"/>
      <c r="RWW135" s="95"/>
      <c r="RWX135" s="95"/>
      <c r="RWY135" s="95"/>
      <c r="RWZ135" s="95"/>
      <c r="RXA135" s="95"/>
      <c r="RXB135" s="95"/>
      <c r="RXC135" s="95"/>
      <c r="RXD135" s="95"/>
      <c r="RXE135" s="95"/>
      <c r="RXF135" s="95"/>
      <c r="RXG135" s="95"/>
      <c r="RXH135" s="95"/>
      <c r="RXI135" s="95"/>
      <c r="RXJ135" s="95"/>
      <c r="RXK135" s="95"/>
      <c r="RXL135" s="95"/>
      <c r="RXM135" s="95"/>
      <c r="RXN135" s="95"/>
      <c r="RXO135" s="95"/>
      <c r="RXP135" s="95"/>
      <c r="RXQ135" s="95"/>
      <c r="RXR135" s="95"/>
      <c r="RXS135" s="95"/>
      <c r="RXT135" s="95"/>
      <c r="RXU135" s="95"/>
      <c r="RXV135" s="95"/>
      <c r="RXW135" s="95"/>
      <c r="RXX135" s="95"/>
      <c r="RXY135" s="95"/>
      <c r="RXZ135" s="95"/>
      <c r="RYA135" s="95"/>
      <c r="RYB135" s="95"/>
      <c r="RYC135" s="95"/>
      <c r="RYD135" s="95"/>
      <c r="RYE135" s="95"/>
      <c r="RYF135" s="95"/>
      <c r="RYG135" s="95"/>
      <c r="RYH135" s="95"/>
      <c r="RYI135" s="95"/>
      <c r="RYJ135" s="95"/>
      <c r="RYK135" s="95"/>
      <c r="RYL135" s="95"/>
      <c r="RYM135" s="95"/>
      <c r="RYN135" s="95"/>
      <c r="RYO135" s="95"/>
      <c r="RYP135" s="95"/>
      <c r="RYQ135" s="95"/>
      <c r="RYR135" s="95"/>
      <c r="RYS135" s="95"/>
      <c r="RYT135" s="95"/>
      <c r="RYU135" s="95"/>
      <c r="RYV135" s="95"/>
      <c r="RYW135" s="95"/>
      <c r="RYX135" s="95"/>
      <c r="RYY135" s="95"/>
      <c r="RYZ135" s="95"/>
      <c r="RZA135" s="95"/>
      <c r="RZB135" s="95"/>
      <c r="RZC135" s="95"/>
      <c r="RZD135" s="95"/>
      <c r="RZE135" s="95"/>
      <c r="RZF135" s="95"/>
      <c r="RZG135" s="95"/>
      <c r="RZH135" s="95"/>
      <c r="RZI135" s="95"/>
      <c r="RZJ135" s="95"/>
      <c r="RZK135" s="95"/>
      <c r="RZL135" s="95"/>
      <c r="RZM135" s="95"/>
      <c r="RZN135" s="95"/>
      <c r="RZO135" s="95"/>
      <c r="RZP135" s="95"/>
      <c r="RZQ135" s="95"/>
      <c r="RZR135" s="95"/>
      <c r="RZS135" s="95"/>
      <c r="RZT135" s="95"/>
      <c r="RZU135" s="95"/>
      <c r="RZV135" s="95"/>
      <c r="RZW135" s="95"/>
      <c r="RZX135" s="95"/>
      <c r="RZY135" s="95"/>
      <c r="RZZ135" s="95"/>
      <c r="SAA135" s="95"/>
      <c r="SAB135" s="95"/>
      <c r="SAC135" s="95"/>
      <c r="SAD135" s="95"/>
      <c r="SAE135" s="95"/>
      <c r="SAF135" s="95"/>
      <c r="SAG135" s="95"/>
      <c r="SAH135" s="95"/>
      <c r="SAI135" s="95"/>
      <c r="SAJ135" s="95"/>
      <c r="SAK135" s="95"/>
      <c r="SAL135" s="95"/>
      <c r="SAM135" s="95"/>
      <c r="SAN135" s="95"/>
      <c r="SAO135" s="95"/>
      <c r="SAP135" s="95"/>
      <c r="SAQ135" s="95"/>
      <c r="SAR135" s="95"/>
      <c r="SAS135" s="95"/>
      <c r="SAT135" s="95"/>
      <c r="SAU135" s="95"/>
      <c r="SAV135" s="95"/>
      <c r="SAW135" s="95"/>
      <c r="SAX135" s="95"/>
      <c r="SAY135" s="95"/>
      <c r="SAZ135" s="95"/>
      <c r="SBA135" s="95"/>
      <c r="SBB135" s="95"/>
      <c r="SBC135" s="95"/>
      <c r="SBD135" s="95"/>
      <c r="SBE135" s="95"/>
      <c r="SBF135" s="95"/>
      <c r="SBG135" s="95"/>
      <c r="SBH135" s="95"/>
      <c r="SBI135" s="95"/>
      <c r="SBJ135" s="95"/>
      <c r="SBK135" s="95"/>
      <c r="SBL135" s="95"/>
      <c r="SBM135" s="95"/>
      <c r="SBN135" s="95"/>
      <c r="SBO135" s="95"/>
      <c r="SBP135" s="95"/>
      <c r="SBQ135" s="95"/>
      <c r="SBR135" s="95"/>
      <c r="SBS135" s="95"/>
      <c r="SBT135" s="95"/>
      <c r="SBU135" s="95"/>
      <c r="SBV135" s="95"/>
      <c r="SBW135" s="95"/>
      <c r="SBX135" s="95"/>
      <c r="SBY135" s="95"/>
      <c r="SBZ135" s="95"/>
      <c r="SCA135" s="95"/>
      <c r="SCB135" s="95"/>
      <c r="SCC135" s="95"/>
      <c r="SCD135" s="95"/>
      <c r="SCE135" s="95"/>
      <c r="SCF135" s="95"/>
      <c r="SCG135" s="95"/>
      <c r="SCH135" s="95"/>
      <c r="SCI135" s="95"/>
      <c r="SCJ135" s="95"/>
      <c r="SCK135" s="95"/>
      <c r="SCL135" s="95"/>
      <c r="SCM135" s="95"/>
      <c r="SCN135" s="95"/>
      <c r="SCO135" s="95"/>
      <c r="SCP135" s="95"/>
      <c r="SCQ135" s="95"/>
      <c r="SCR135" s="95"/>
      <c r="SCS135" s="95"/>
      <c r="SCT135" s="95"/>
      <c r="SCU135" s="95"/>
      <c r="SCV135" s="95"/>
      <c r="SCW135" s="95"/>
      <c r="SCX135" s="95"/>
      <c r="SCY135" s="95"/>
      <c r="SCZ135" s="95"/>
      <c r="SDA135" s="95"/>
      <c r="SDB135" s="95"/>
      <c r="SDC135" s="95"/>
      <c r="SDD135" s="95"/>
      <c r="SDE135" s="95"/>
      <c r="SDF135" s="95"/>
      <c r="SDG135" s="95"/>
      <c r="SDH135" s="95"/>
      <c r="SDI135" s="95"/>
      <c r="SDJ135" s="95"/>
      <c r="SDK135" s="95"/>
      <c r="SDL135" s="95"/>
      <c r="SDM135" s="95"/>
      <c r="SDN135" s="95"/>
      <c r="SDO135" s="95"/>
      <c r="SDP135" s="95"/>
      <c r="SDQ135" s="95"/>
      <c r="SDR135" s="95"/>
      <c r="SDS135" s="95"/>
      <c r="SDT135" s="95"/>
      <c r="SDU135" s="95"/>
      <c r="SDV135" s="95"/>
      <c r="SDW135" s="95"/>
      <c r="SDX135" s="95"/>
      <c r="SDY135" s="95"/>
      <c r="SDZ135" s="95"/>
      <c r="SEA135" s="95"/>
      <c r="SEB135" s="95"/>
      <c r="SEC135" s="95"/>
      <c r="SED135" s="95"/>
      <c r="SEE135" s="95"/>
      <c r="SEF135" s="95"/>
      <c r="SEG135" s="95"/>
      <c r="SEH135" s="95"/>
      <c r="SEI135" s="95"/>
      <c r="SEJ135" s="95"/>
      <c r="SEK135" s="95"/>
      <c r="SEL135" s="95"/>
      <c r="SEM135" s="95"/>
      <c r="SEN135" s="95"/>
      <c r="SEO135" s="95"/>
      <c r="SEP135" s="95"/>
      <c r="SEQ135" s="95"/>
      <c r="SER135" s="95"/>
      <c r="SES135" s="95"/>
      <c r="SET135" s="95"/>
      <c r="SEU135" s="95"/>
      <c r="SEV135" s="95"/>
      <c r="SEW135" s="95"/>
      <c r="SEX135" s="95"/>
      <c r="SEY135" s="95"/>
      <c r="SEZ135" s="95"/>
      <c r="SFA135" s="95"/>
      <c r="SFB135" s="95"/>
      <c r="SFC135" s="95"/>
      <c r="SFD135" s="95"/>
      <c r="SFE135" s="95"/>
      <c r="SFF135" s="95"/>
      <c r="SFG135" s="95"/>
      <c r="SFH135" s="95"/>
      <c r="SFI135" s="95"/>
      <c r="SFJ135" s="95"/>
      <c r="SFK135" s="95"/>
      <c r="SFL135" s="95"/>
      <c r="SFM135" s="95"/>
      <c r="SFN135" s="95"/>
      <c r="SFO135" s="95"/>
      <c r="SFP135" s="95"/>
      <c r="SFQ135" s="95"/>
      <c r="SFR135" s="95"/>
      <c r="SFS135" s="95"/>
      <c r="SFT135" s="95"/>
      <c r="SFU135" s="95"/>
      <c r="SFV135" s="95"/>
      <c r="SFW135" s="95"/>
      <c r="SFX135" s="95"/>
      <c r="SFY135" s="95"/>
      <c r="SFZ135" s="95"/>
      <c r="SGA135" s="95"/>
      <c r="SGB135" s="95"/>
      <c r="SGC135" s="95"/>
      <c r="SGD135" s="95"/>
      <c r="SGE135" s="95"/>
      <c r="SGF135" s="95"/>
      <c r="SGG135" s="95"/>
      <c r="SGH135" s="95"/>
      <c r="SGI135" s="95"/>
      <c r="SGJ135" s="95"/>
      <c r="SGK135" s="95"/>
      <c r="SGL135" s="95"/>
      <c r="SGM135" s="95"/>
      <c r="SGN135" s="95"/>
      <c r="SGO135" s="95"/>
      <c r="SGP135" s="95"/>
      <c r="SGQ135" s="95"/>
      <c r="SGR135" s="95"/>
      <c r="SGS135" s="95"/>
      <c r="SGT135" s="95"/>
      <c r="SGU135" s="95"/>
      <c r="SGV135" s="95"/>
      <c r="SGW135" s="95"/>
      <c r="SGX135" s="95"/>
      <c r="SGY135" s="95"/>
      <c r="SGZ135" s="95"/>
      <c r="SHA135" s="95"/>
      <c r="SHB135" s="95"/>
      <c r="SHC135" s="95"/>
      <c r="SHD135" s="95"/>
      <c r="SHE135" s="95"/>
      <c r="SHF135" s="95"/>
      <c r="SHG135" s="95"/>
      <c r="SHH135" s="95"/>
      <c r="SHI135" s="95"/>
      <c r="SHJ135" s="95"/>
      <c r="SHK135" s="95"/>
      <c r="SHL135" s="95"/>
      <c r="SHM135" s="95"/>
      <c r="SHN135" s="95"/>
      <c r="SHO135" s="95"/>
      <c r="SHP135" s="95"/>
      <c r="SHQ135" s="95"/>
      <c r="SHR135" s="95"/>
      <c r="SHS135" s="95"/>
      <c r="SHT135" s="95"/>
      <c r="SHU135" s="95"/>
      <c r="SHV135" s="95"/>
      <c r="SHW135" s="95"/>
      <c r="SHX135" s="95"/>
      <c r="SHY135" s="95"/>
      <c r="SHZ135" s="95"/>
      <c r="SIA135" s="95"/>
      <c r="SIB135" s="95"/>
      <c r="SIC135" s="95"/>
      <c r="SID135" s="95"/>
      <c r="SIE135" s="95"/>
      <c r="SIF135" s="95"/>
      <c r="SIG135" s="95"/>
      <c r="SIH135" s="95"/>
      <c r="SII135" s="95"/>
      <c r="SIJ135" s="95"/>
      <c r="SIK135" s="95"/>
      <c r="SIL135" s="95"/>
      <c r="SIM135" s="95"/>
      <c r="SIN135" s="95"/>
      <c r="SIO135" s="95"/>
      <c r="SIP135" s="95"/>
      <c r="SIQ135" s="95"/>
      <c r="SIR135" s="95"/>
      <c r="SIS135" s="95"/>
      <c r="SIT135" s="95"/>
      <c r="SIU135" s="95"/>
      <c r="SIV135" s="95"/>
      <c r="SIW135" s="95"/>
      <c r="SIX135" s="95"/>
      <c r="SIY135" s="95"/>
      <c r="SIZ135" s="95"/>
      <c r="SJA135" s="95"/>
      <c r="SJB135" s="95"/>
      <c r="SJC135" s="95"/>
      <c r="SJD135" s="95"/>
      <c r="SJE135" s="95"/>
      <c r="SJF135" s="95"/>
      <c r="SJG135" s="95"/>
      <c r="SJH135" s="95"/>
      <c r="SJI135" s="95"/>
      <c r="SJJ135" s="95"/>
      <c r="SJK135" s="95"/>
      <c r="SJL135" s="95"/>
      <c r="SJM135" s="95"/>
      <c r="SJN135" s="95"/>
      <c r="SJO135" s="95"/>
      <c r="SJP135" s="95"/>
      <c r="SJQ135" s="95"/>
      <c r="SJR135" s="95"/>
      <c r="SJS135" s="95"/>
      <c r="SJT135" s="95"/>
      <c r="SJU135" s="95"/>
      <c r="SJV135" s="95"/>
      <c r="SJW135" s="95"/>
      <c r="SJX135" s="95"/>
      <c r="SJY135" s="95"/>
      <c r="SJZ135" s="95"/>
      <c r="SKA135" s="95"/>
      <c r="SKB135" s="95"/>
      <c r="SKC135" s="95"/>
      <c r="SKD135" s="95"/>
      <c r="SKE135" s="95"/>
      <c r="SKF135" s="95"/>
      <c r="SKG135" s="95"/>
      <c r="SKH135" s="95"/>
      <c r="SKI135" s="95"/>
      <c r="SKJ135" s="95"/>
      <c r="SKK135" s="95"/>
      <c r="SKL135" s="95"/>
      <c r="SKM135" s="95"/>
      <c r="SKN135" s="95"/>
      <c r="SKO135" s="95"/>
      <c r="SKP135" s="95"/>
      <c r="SKQ135" s="95"/>
      <c r="SKR135" s="95"/>
      <c r="SKS135" s="95"/>
      <c r="SKT135" s="95"/>
      <c r="SKU135" s="95"/>
      <c r="SKV135" s="95"/>
      <c r="SKW135" s="95"/>
      <c r="SKX135" s="95"/>
      <c r="SKY135" s="95"/>
      <c r="SKZ135" s="95"/>
      <c r="SLA135" s="95"/>
      <c r="SLB135" s="95"/>
      <c r="SLC135" s="95"/>
      <c r="SLD135" s="95"/>
      <c r="SLE135" s="95"/>
      <c r="SLF135" s="95"/>
      <c r="SLG135" s="95"/>
      <c r="SLH135" s="95"/>
      <c r="SLI135" s="95"/>
      <c r="SLJ135" s="95"/>
      <c r="SLK135" s="95"/>
      <c r="SLL135" s="95"/>
      <c r="SLM135" s="95"/>
      <c r="SLN135" s="95"/>
      <c r="SLO135" s="95"/>
      <c r="SLP135" s="95"/>
      <c r="SLQ135" s="95"/>
      <c r="SLR135" s="95"/>
      <c r="SLS135" s="95"/>
      <c r="SLT135" s="95"/>
      <c r="SLU135" s="95"/>
      <c r="SLV135" s="95"/>
      <c r="SLW135" s="95"/>
      <c r="SLX135" s="95"/>
      <c r="SLY135" s="95"/>
      <c r="SLZ135" s="95"/>
      <c r="SMA135" s="95"/>
      <c r="SMB135" s="95"/>
      <c r="SMC135" s="95"/>
      <c r="SMD135" s="95"/>
      <c r="SME135" s="95"/>
      <c r="SMF135" s="95"/>
      <c r="SMG135" s="95"/>
      <c r="SMH135" s="95"/>
      <c r="SMI135" s="95"/>
      <c r="SMJ135" s="95"/>
      <c r="SMK135" s="95"/>
      <c r="SML135" s="95"/>
      <c r="SMM135" s="95"/>
      <c r="SMN135" s="95"/>
      <c r="SMO135" s="95"/>
      <c r="SMP135" s="95"/>
      <c r="SMQ135" s="95"/>
      <c r="SMR135" s="95"/>
      <c r="SMS135" s="95"/>
      <c r="SMT135" s="95"/>
      <c r="SMU135" s="95"/>
      <c r="SMV135" s="95"/>
      <c r="SMW135" s="95"/>
      <c r="SMX135" s="95"/>
      <c r="SMY135" s="95"/>
      <c r="SMZ135" s="95"/>
      <c r="SNA135" s="95"/>
      <c r="SNB135" s="95"/>
      <c r="SNC135" s="95"/>
      <c r="SND135" s="95"/>
      <c r="SNE135" s="95"/>
      <c r="SNF135" s="95"/>
      <c r="SNG135" s="95"/>
      <c r="SNH135" s="95"/>
      <c r="SNI135" s="95"/>
      <c r="SNJ135" s="95"/>
      <c r="SNK135" s="95"/>
      <c r="SNL135" s="95"/>
      <c r="SNM135" s="95"/>
      <c r="SNN135" s="95"/>
      <c r="SNO135" s="95"/>
      <c r="SNP135" s="95"/>
      <c r="SNQ135" s="95"/>
      <c r="SNR135" s="95"/>
      <c r="SNS135" s="95"/>
      <c r="SNT135" s="95"/>
      <c r="SNU135" s="95"/>
      <c r="SNV135" s="95"/>
      <c r="SNW135" s="95"/>
      <c r="SNX135" s="95"/>
      <c r="SNY135" s="95"/>
      <c r="SNZ135" s="95"/>
      <c r="SOA135" s="95"/>
      <c r="SOB135" s="95"/>
      <c r="SOC135" s="95"/>
      <c r="SOD135" s="95"/>
      <c r="SOE135" s="95"/>
      <c r="SOF135" s="95"/>
      <c r="SOG135" s="95"/>
      <c r="SOH135" s="95"/>
      <c r="SOI135" s="95"/>
      <c r="SOJ135" s="95"/>
      <c r="SOK135" s="95"/>
      <c r="SOL135" s="95"/>
      <c r="SOM135" s="95"/>
      <c r="SON135" s="95"/>
      <c r="SOO135" s="95"/>
      <c r="SOP135" s="95"/>
      <c r="SOQ135" s="95"/>
      <c r="SOR135" s="95"/>
      <c r="SOS135" s="95"/>
      <c r="SOT135" s="95"/>
      <c r="SOU135" s="95"/>
      <c r="SOV135" s="95"/>
      <c r="SOW135" s="95"/>
      <c r="SOX135" s="95"/>
      <c r="SOY135" s="95"/>
      <c r="SOZ135" s="95"/>
      <c r="SPA135" s="95"/>
      <c r="SPB135" s="95"/>
      <c r="SPC135" s="95"/>
      <c r="SPD135" s="95"/>
      <c r="SPE135" s="95"/>
      <c r="SPF135" s="95"/>
      <c r="SPG135" s="95"/>
      <c r="SPH135" s="95"/>
      <c r="SPI135" s="95"/>
      <c r="SPJ135" s="95"/>
      <c r="SPK135" s="95"/>
      <c r="SPL135" s="95"/>
      <c r="SPM135" s="95"/>
      <c r="SPN135" s="95"/>
      <c r="SPO135" s="95"/>
      <c r="SPP135" s="95"/>
      <c r="SPQ135" s="95"/>
      <c r="SPR135" s="95"/>
      <c r="SPS135" s="95"/>
      <c r="SPT135" s="95"/>
      <c r="SPU135" s="95"/>
      <c r="SPV135" s="95"/>
      <c r="SPW135" s="95"/>
      <c r="SPX135" s="95"/>
      <c r="SPY135" s="95"/>
      <c r="SPZ135" s="95"/>
      <c r="SQA135" s="95"/>
      <c r="SQB135" s="95"/>
      <c r="SQC135" s="95"/>
      <c r="SQD135" s="95"/>
      <c r="SQE135" s="95"/>
      <c r="SQF135" s="95"/>
      <c r="SQG135" s="95"/>
      <c r="SQH135" s="95"/>
      <c r="SQI135" s="95"/>
      <c r="SQJ135" s="95"/>
      <c r="SQK135" s="95"/>
      <c r="SQL135" s="95"/>
      <c r="SQM135" s="95"/>
      <c r="SQN135" s="95"/>
      <c r="SQO135" s="95"/>
      <c r="SQP135" s="95"/>
      <c r="SQQ135" s="95"/>
      <c r="SQR135" s="95"/>
      <c r="SQS135" s="95"/>
      <c r="SQT135" s="95"/>
      <c r="SQU135" s="95"/>
      <c r="SQV135" s="95"/>
      <c r="SQW135" s="95"/>
      <c r="SQX135" s="95"/>
      <c r="SQY135" s="95"/>
      <c r="SQZ135" s="95"/>
      <c r="SRA135" s="95"/>
      <c r="SRB135" s="95"/>
      <c r="SRC135" s="95"/>
      <c r="SRD135" s="95"/>
      <c r="SRE135" s="95"/>
      <c r="SRF135" s="95"/>
      <c r="SRG135" s="95"/>
      <c r="SRH135" s="95"/>
      <c r="SRI135" s="95"/>
      <c r="SRJ135" s="95"/>
      <c r="SRK135" s="95"/>
      <c r="SRL135" s="95"/>
      <c r="SRM135" s="95"/>
      <c r="SRN135" s="95"/>
      <c r="SRO135" s="95"/>
      <c r="SRP135" s="95"/>
      <c r="SRQ135" s="95"/>
      <c r="SRR135" s="95"/>
      <c r="SRS135" s="95"/>
      <c r="SRT135" s="95"/>
      <c r="SRU135" s="95"/>
      <c r="SRV135" s="95"/>
      <c r="SRW135" s="95"/>
      <c r="SRX135" s="95"/>
      <c r="SRY135" s="95"/>
      <c r="SRZ135" s="95"/>
      <c r="SSA135" s="95"/>
      <c r="SSB135" s="95"/>
      <c r="SSC135" s="95"/>
      <c r="SSD135" s="95"/>
      <c r="SSE135" s="95"/>
      <c r="SSF135" s="95"/>
      <c r="SSG135" s="95"/>
      <c r="SSH135" s="95"/>
      <c r="SSI135" s="95"/>
      <c r="SSJ135" s="95"/>
      <c r="SSK135" s="95"/>
      <c r="SSL135" s="95"/>
      <c r="SSM135" s="95"/>
      <c r="SSN135" s="95"/>
      <c r="SSO135" s="95"/>
      <c r="SSP135" s="95"/>
      <c r="SSQ135" s="95"/>
      <c r="SSR135" s="95"/>
      <c r="SSS135" s="95"/>
      <c r="SST135" s="95"/>
      <c r="SSU135" s="95"/>
      <c r="SSV135" s="95"/>
      <c r="SSW135" s="95"/>
      <c r="SSX135" s="95"/>
      <c r="SSY135" s="95"/>
      <c r="SSZ135" s="95"/>
      <c r="STA135" s="95"/>
      <c r="STB135" s="95"/>
      <c r="STC135" s="95"/>
      <c r="STD135" s="95"/>
      <c r="STE135" s="95"/>
      <c r="STF135" s="95"/>
      <c r="STG135" s="95"/>
      <c r="STH135" s="95"/>
      <c r="STI135" s="95"/>
      <c r="STJ135" s="95"/>
      <c r="STK135" s="95"/>
      <c r="STL135" s="95"/>
      <c r="STM135" s="95"/>
      <c r="STN135" s="95"/>
      <c r="STO135" s="95"/>
      <c r="STP135" s="95"/>
      <c r="STQ135" s="95"/>
      <c r="STR135" s="95"/>
      <c r="STS135" s="95"/>
      <c r="STT135" s="95"/>
      <c r="STU135" s="95"/>
      <c r="STV135" s="95"/>
      <c r="STW135" s="95"/>
      <c r="STX135" s="95"/>
      <c r="STY135" s="95"/>
      <c r="STZ135" s="95"/>
      <c r="SUA135" s="95"/>
      <c r="SUB135" s="95"/>
      <c r="SUC135" s="95"/>
      <c r="SUD135" s="95"/>
      <c r="SUE135" s="95"/>
      <c r="SUF135" s="95"/>
      <c r="SUG135" s="95"/>
      <c r="SUH135" s="95"/>
      <c r="SUI135" s="95"/>
      <c r="SUJ135" s="95"/>
      <c r="SUK135" s="95"/>
      <c r="SUL135" s="95"/>
      <c r="SUM135" s="95"/>
      <c r="SUN135" s="95"/>
      <c r="SUO135" s="95"/>
      <c r="SUP135" s="95"/>
      <c r="SUQ135" s="95"/>
      <c r="SUR135" s="95"/>
      <c r="SUS135" s="95"/>
      <c r="SUT135" s="95"/>
      <c r="SUU135" s="95"/>
      <c r="SUV135" s="95"/>
      <c r="SUW135" s="95"/>
      <c r="SUX135" s="95"/>
      <c r="SUY135" s="95"/>
      <c r="SUZ135" s="95"/>
      <c r="SVA135" s="95"/>
      <c r="SVB135" s="95"/>
      <c r="SVC135" s="95"/>
      <c r="SVD135" s="95"/>
      <c r="SVE135" s="95"/>
      <c r="SVF135" s="95"/>
      <c r="SVG135" s="95"/>
      <c r="SVH135" s="95"/>
      <c r="SVI135" s="95"/>
      <c r="SVJ135" s="95"/>
      <c r="SVK135" s="95"/>
      <c r="SVL135" s="95"/>
      <c r="SVM135" s="95"/>
      <c r="SVN135" s="95"/>
      <c r="SVO135" s="95"/>
      <c r="SVP135" s="95"/>
      <c r="SVQ135" s="95"/>
      <c r="SVR135" s="95"/>
      <c r="SVS135" s="95"/>
      <c r="SVT135" s="95"/>
      <c r="SVU135" s="95"/>
      <c r="SVV135" s="95"/>
      <c r="SVW135" s="95"/>
      <c r="SVX135" s="95"/>
      <c r="SVY135" s="95"/>
      <c r="SVZ135" s="95"/>
      <c r="SWA135" s="95"/>
      <c r="SWB135" s="95"/>
      <c r="SWC135" s="95"/>
      <c r="SWD135" s="95"/>
      <c r="SWE135" s="95"/>
      <c r="SWF135" s="95"/>
      <c r="SWG135" s="95"/>
      <c r="SWH135" s="95"/>
      <c r="SWI135" s="95"/>
      <c r="SWJ135" s="95"/>
      <c r="SWK135" s="95"/>
      <c r="SWL135" s="95"/>
      <c r="SWM135" s="95"/>
      <c r="SWN135" s="95"/>
      <c r="SWO135" s="95"/>
      <c r="SWP135" s="95"/>
      <c r="SWQ135" s="95"/>
      <c r="SWR135" s="95"/>
      <c r="SWS135" s="95"/>
      <c r="SWT135" s="95"/>
      <c r="SWU135" s="95"/>
      <c r="SWV135" s="95"/>
      <c r="SWW135" s="95"/>
      <c r="SWX135" s="95"/>
      <c r="SWY135" s="95"/>
      <c r="SWZ135" s="95"/>
      <c r="SXA135" s="95"/>
      <c r="SXB135" s="95"/>
      <c r="SXC135" s="95"/>
      <c r="SXD135" s="95"/>
      <c r="SXE135" s="95"/>
      <c r="SXF135" s="95"/>
      <c r="SXG135" s="95"/>
      <c r="SXH135" s="95"/>
      <c r="SXI135" s="95"/>
      <c r="SXJ135" s="95"/>
      <c r="SXK135" s="95"/>
      <c r="SXL135" s="95"/>
      <c r="SXM135" s="95"/>
      <c r="SXN135" s="95"/>
      <c r="SXO135" s="95"/>
      <c r="SXP135" s="95"/>
      <c r="SXQ135" s="95"/>
      <c r="SXR135" s="95"/>
      <c r="SXS135" s="95"/>
      <c r="SXT135" s="95"/>
      <c r="SXU135" s="95"/>
      <c r="SXV135" s="95"/>
      <c r="SXW135" s="95"/>
      <c r="SXX135" s="95"/>
      <c r="SXY135" s="95"/>
      <c r="SXZ135" s="95"/>
      <c r="SYA135" s="95"/>
      <c r="SYB135" s="95"/>
      <c r="SYC135" s="95"/>
      <c r="SYD135" s="95"/>
      <c r="SYE135" s="95"/>
      <c r="SYF135" s="95"/>
      <c r="SYG135" s="95"/>
      <c r="SYH135" s="95"/>
      <c r="SYI135" s="95"/>
      <c r="SYJ135" s="95"/>
      <c r="SYK135" s="95"/>
      <c r="SYL135" s="95"/>
      <c r="SYM135" s="95"/>
      <c r="SYN135" s="95"/>
      <c r="SYO135" s="95"/>
      <c r="SYP135" s="95"/>
      <c r="SYQ135" s="95"/>
      <c r="SYR135" s="95"/>
      <c r="SYS135" s="95"/>
      <c r="SYT135" s="95"/>
      <c r="SYU135" s="95"/>
      <c r="SYV135" s="95"/>
      <c r="SYW135" s="95"/>
      <c r="SYX135" s="95"/>
      <c r="SYY135" s="95"/>
      <c r="SYZ135" s="95"/>
      <c r="SZA135" s="95"/>
      <c r="SZB135" s="95"/>
      <c r="SZC135" s="95"/>
      <c r="SZD135" s="95"/>
      <c r="SZE135" s="95"/>
      <c r="SZF135" s="95"/>
      <c r="SZG135" s="95"/>
      <c r="SZH135" s="95"/>
      <c r="SZI135" s="95"/>
      <c r="SZJ135" s="95"/>
      <c r="SZK135" s="95"/>
      <c r="SZL135" s="95"/>
      <c r="SZM135" s="95"/>
      <c r="SZN135" s="95"/>
      <c r="SZO135" s="95"/>
      <c r="SZP135" s="95"/>
      <c r="SZQ135" s="95"/>
      <c r="SZR135" s="95"/>
      <c r="SZS135" s="95"/>
      <c r="SZT135" s="95"/>
      <c r="SZU135" s="95"/>
      <c r="SZV135" s="95"/>
      <c r="SZW135" s="95"/>
      <c r="SZX135" s="95"/>
      <c r="SZY135" s="95"/>
      <c r="SZZ135" s="95"/>
      <c r="TAA135" s="95"/>
      <c r="TAB135" s="95"/>
      <c r="TAC135" s="95"/>
      <c r="TAD135" s="95"/>
      <c r="TAE135" s="95"/>
      <c r="TAF135" s="95"/>
      <c r="TAG135" s="95"/>
      <c r="TAH135" s="95"/>
      <c r="TAI135" s="95"/>
      <c r="TAJ135" s="95"/>
      <c r="TAK135" s="95"/>
      <c r="TAL135" s="95"/>
      <c r="TAM135" s="95"/>
      <c r="TAN135" s="95"/>
      <c r="TAO135" s="95"/>
      <c r="TAP135" s="95"/>
      <c r="TAQ135" s="95"/>
      <c r="TAR135" s="95"/>
      <c r="TAS135" s="95"/>
      <c r="TAT135" s="95"/>
      <c r="TAU135" s="95"/>
      <c r="TAV135" s="95"/>
      <c r="TAW135" s="95"/>
      <c r="TAX135" s="95"/>
      <c r="TAY135" s="95"/>
      <c r="TAZ135" s="95"/>
      <c r="TBA135" s="95"/>
      <c r="TBB135" s="95"/>
      <c r="TBC135" s="95"/>
      <c r="TBD135" s="95"/>
      <c r="TBE135" s="95"/>
      <c r="TBF135" s="95"/>
      <c r="TBG135" s="95"/>
      <c r="TBH135" s="95"/>
      <c r="TBI135" s="95"/>
      <c r="TBJ135" s="95"/>
      <c r="TBK135" s="95"/>
      <c r="TBL135" s="95"/>
      <c r="TBM135" s="95"/>
      <c r="TBN135" s="95"/>
      <c r="TBO135" s="95"/>
      <c r="TBP135" s="95"/>
      <c r="TBQ135" s="95"/>
      <c r="TBR135" s="95"/>
      <c r="TBS135" s="95"/>
      <c r="TBT135" s="95"/>
      <c r="TBU135" s="95"/>
      <c r="TBV135" s="95"/>
      <c r="TBW135" s="95"/>
      <c r="TBX135" s="95"/>
      <c r="TBY135" s="95"/>
      <c r="TBZ135" s="95"/>
      <c r="TCA135" s="95"/>
      <c r="TCB135" s="95"/>
      <c r="TCC135" s="95"/>
      <c r="TCD135" s="95"/>
      <c r="TCE135" s="95"/>
      <c r="TCF135" s="95"/>
      <c r="TCG135" s="95"/>
      <c r="TCH135" s="95"/>
      <c r="TCI135" s="95"/>
      <c r="TCJ135" s="95"/>
      <c r="TCK135" s="95"/>
      <c r="TCL135" s="95"/>
      <c r="TCM135" s="95"/>
      <c r="TCN135" s="95"/>
      <c r="TCO135" s="95"/>
      <c r="TCP135" s="95"/>
      <c r="TCQ135" s="95"/>
      <c r="TCR135" s="95"/>
      <c r="TCS135" s="95"/>
      <c r="TCT135" s="95"/>
      <c r="TCU135" s="95"/>
      <c r="TCV135" s="95"/>
      <c r="TCW135" s="95"/>
      <c r="TCX135" s="95"/>
      <c r="TCY135" s="95"/>
      <c r="TCZ135" s="95"/>
      <c r="TDA135" s="95"/>
      <c r="TDB135" s="95"/>
      <c r="TDC135" s="95"/>
      <c r="TDD135" s="95"/>
      <c r="TDE135" s="95"/>
      <c r="TDF135" s="95"/>
      <c r="TDG135" s="95"/>
      <c r="TDH135" s="95"/>
      <c r="TDI135" s="95"/>
      <c r="TDJ135" s="95"/>
      <c r="TDK135" s="95"/>
      <c r="TDL135" s="95"/>
      <c r="TDM135" s="95"/>
      <c r="TDN135" s="95"/>
      <c r="TDO135" s="95"/>
      <c r="TDP135" s="95"/>
      <c r="TDQ135" s="95"/>
      <c r="TDR135" s="95"/>
      <c r="TDS135" s="95"/>
      <c r="TDT135" s="95"/>
      <c r="TDU135" s="95"/>
      <c r="TDV135" s="95"/>
      <c r="TDW135" s="95"/>
      <c r="TDX135" s="95"/>
      <c r="TDY135" s="95"/>
      <c r="TDZ135" s="95"/>
      <c r="TEA135" s="95"/>
      <c r="TEB135" s="95"/>
      <c r="TEC135" s="95"/>
      <c r="TED135" s="95"/>
      <c r="TEE135" s="95"/>
      <c r="TEF135" s="95"/>
      <c r="TEG135" s="95"/>
      <c r="TEH135" s="95"/>
      <c r="TEI135" s="95"/>
      <c r="TEJ135" s="95"/>
      <c r="TEK135" s="95"/>
      <c r="TEL135" s="95"/>
      <c r="TEM135" s="95"/>
      <c r="TEN135" s="95"/>
      <c r="TEO135" s="95"/>
      <c r="TEP135" s="95"/>
      <c r="TEQ135" s="95"/>
      <c r="TER135" s="95"/>
      <c r="TES135" s="95"/>
      <c r="TET135" s="95"/>
      <c r="TEU135" s="95"/>
      <c r="TEV135" s="95"/>
      <c r="TEW135" s="95"/>
      <c r="TEX135" s="95"/>
      <c r="TEY135" s="95"/>
      <c r="TEZ135" s="95"/>
      <c r="TFA135" s="95"/>
      <c r="TFB135" s="95"/>
      <c r="TFC135" s="95"/>
      <c r="TFD135" s="95"/>
      <c r="TFE135" s="95"/>
      <c r="TFF135" s="95"/>
      <c r="TFG135" s="95"/>
      <c r="TFH135" s="95"/>
      <c r="TFI135" s="95"/>
      <c r="TFJ135" s="95"/>
      <c r="TFK135" s="95"/>
      <c r="TFL135" s="95"/>
      <c r="TFM135" s="95"/>
      <c r="TFN135" s="95"/>
      <c r="TFO135" s="95"/>
      <c r="TFP135" s="95"/>
      <c r="TFQ135" s="95"/>
      <c r="TFR135" s="95"/>
      <c r="TFS135" s="95"/>
      <c r="TFT135" s="95"/>
      <c r="TFU135" s="95"/>
      <c r="TFV135" s="95"/>
      <c r="TFW135" s="95"/>
      <c r="TFX135" s="95"/>
      <c r="TFY135" s="95"/>
      <c r="TFZ135" s="95"/>
      <c r="TGA135" s="95"/>
      <c r="TGB135" s="95"/>
      <c r="TGC135" s="95"/>
      <c r="TGD135" s="95"/>
      <c r="TGE135" s="95"/>
      <c r="TGF135" s="95"/>
      <c r="TGG135" s="95"/>
      <c r="TGH135" s="95"/>
      <c r="TGI135" s="95"/>
      <c r="TGJ135" s="95"/>
      <c r="TGK135" s="95"/>
      <c r="TGL135" s="95"/>
      <c r="TGM135" s="95"/>
      <c r="TGN135" s="95"/>
      <c r="TGO135" s="95"/>
      <c r="TGP135" s="95"/>
      <c r="TGQ135" s="95"/>
      <c r="TGR135" s="95"/>
      <c r="TGS135" s="95"/>
      <c r="TGT135" s="95"/>
      <c r="TGU135" s="95"/>
      <c r="TGV135" s="95"/>
      <c r="TGW135" s="95"/>
      <c r="TGX135" s="95"/>
      <c r="TGY135" s="95"/>
      <c r="TGZ135" s="95"/>
      <c r="THA135" s="95"/>
      <c r="THB135" s="95"/>
      <c r="THC135" s="95"/>
      <c r="THD135" s="95"/>
      <c r="THE135" s="95"/>
      <c r="THF135" s="95"/>
      <c r="THG135" s="95"/>
      <c r="THH135" s="95"/>
      <c r="THI135" s="95"/>
      <c r="THJ135" s="95"/>
      <c r="THK135" s="95"/>
      <c r="THL135" s="95"/>
      <c r="THM135" s="95"/>
      <c r="THN135" s="95"/>
      <c r="THO135" s="95"/>
      <c r="THP135" s="95"/>
      <c r="THQ135" s="95"/>
      <c r="THR135" s="95"/>
      <c r="THS135" s="95"/>
      <c r="THT135" s="95"/>
      <c r="THU135" s="95"/>
      <c r="THV135" s="95"/>
      <c r="THW135" s="95"/>
      <c r="THX135" s="95"/>
      <c r="THY135" s="95"/>
      <c r="THZ135" s="95"/>
      <c r="TIA135" s="95"/>
      <c r="TIB135" s="95"/>
      <c r="TIC135" s="95"/>
      <c r="TID135" s="95"/>
      <c r="TIE135" s="95"/>
      <c r="TIF135" s="95"/>
      <c r="TIG135" s="95"/>
      <c r="TIH135" s="95"/>
      <c r="TII135" s="95"/>
      <c r="TIJ135" s="95"/>
      <c r="TIK135" s="95"/>
      <c r="TIL135" s="95"/>
      <c r="TIM135" s="95"/>
      <c r="TIN135" s="95"/>
      <c r="TIO135" s="95"/>
      <c r="TIP135" s="95"/>
      <c r="TIQ135" s="95"/>
      <c r="TIR135" s="95"/>
      <c r="TIS135" s="95"/>
      <c r="TIT135" s="95"/>
      <c r="TIU135" s="95"/>
      <c r="TIV135" s="95"/>
      <c r="TIW135" s="95"/>
      <c r="TIX135" s="95"/>
      <c r="TIY135" s="95"/>
      <c r="TIZ135" s="95"/>
      <c r="TJA135" s="95"/>
      <c r="TJB135" s="95"/>
      <c r="TJC135" s="95"/>
      <c r="TJD135" s="95"/>
      <c r="TJE135" s="95"/>
      <c r="TJF135" s="95"/>
      <c r="TJG135" s="95"/>
      <c r="TJH135" s="95"/>
      <c r="TJI135" s="95"/>
      <c r="TJJ135" s="95"/>
      <c r="TJK135" s="95"/>
      <c r="TJL135" s="95"/>
      <c r="TJM135" s="95"/>
      <c r="TJN135" s="95"/>
      <c r="TJO135" s="95"/>
      <c r="TJP135" s="95"/>
      <c r="TJQ135" s="95"/>
      <c r="TJR135" s="95"/>
      <c r="TJS135" s="95"/>
      <c r="TJT135" s="95"/>
      <c r="TJU135" s="95"/>
      <c r="TJV135" s="95"/>
      <c r="TJW135" s="95"/>
      <c r="TJX135" s="95"/>
      <c r="TJY135" s="95"/>
      <c r="TJZ135" s="95"/>
      <c r="TKA135" s="95"/>
      <c r="TKB135" s="95"/>
      <c r="TKC135" s="95"/>
      <c r="TKD135" s="95"/>
      <c r="TKE135" s="95"/>
      <c r="TKF135" s="95"/>
      <c r="TKG135" s="95"/>
      <c r="TKH135" s="95"/>
      <c r="TKI135" s="95"/>
      <c r="TKJ135" s="95"/>
      <c r="TKK135" s="95"/>
      <c r="TKL135" s="95"/>
      <c r="TKM135" s="95"/>
      <c r="TKN135" s="95"/>
      <c r="TKO135" s="95"/>
      <c r="TKP135" s="95"/>
      <c r="TKQ135" s="95"/>
      <c r="TKR135" s="95"/>
      <c r="TKS135" s="95"/>
      <c r="TKT135" s="95"/>
      <c r="TKU135" s="95"/>
      <c r="TKV135" s="95"/>
      <c r="TKW135" s="95"/>
      <c r="TKX135" s="95"/>
      <c r="TKY135" s="95"/>
      <c r="TKZ135" s="95"/>
      <c r="TLA135" s="95"/>
      <c r="TLB135" s="95"/>
      <c r="TLC135" s="95"/>
      <c r="TLD135" s="95"/>
      <c r="TLE135" s="95"/>
      <c r="TLF135" s="95"/>
      <c r="TLG135" s="95"/>
      <c r="TLH135" s="95"/>
      <c r="TLI135" s="95"/>
      <c r="TLJ135" s="95"/>
      <c r="TLK135" s="95"/>
      <c r="TLL135" s="95"/>
      <c r="TLM135" s="95"/>
      <c r="TLN135" s="95"/>
      <c r="TLO135" s="95"/>
      <c r="TLP135" s="95"/>
      <c r="TLQ135" s="95"/>
      <c r="TLR135" s="95"/>
      <c r="TLS135" s="95"/>
      <c r="TLT135" s="95"/>
      <c r="TLU135" s="95"/>
      <c r="TLV135" s="95"/>
      <c r="TLW135" s="95"/>
      <c r="TLX135" s="95"/>
      <c r="TLY135" s="95"/>
      <c r="TLZ135" s="95"/>
      <c r="TMA135" s="95"/>
      <c r="TMB135" s="95"/>
      <c r="TMC135" s="95"/>
      <c r="TMD135" s="95"/>
      <c r="TME135" s="95"/>
      <c r="TMF135" s="95"/>
      <c r="TMG135" s="95"/>
      <c r="TMH135" s="95"/>
      <c r="TMI135" s="95"/>
      <c r="TMJ135" s="95"/>
      <c r="TMK135" s="95"/>
      <c r="TML135" s="95"/>
      <c r="TMM135" s="95"/>
      <c r="TMN135" s="95"/>
      <c r="TMO135" s="95"/>
      <c r="TMP135" s="95"/>
      <c r="TMQ135" s="95"/>
      <c r="TMR135" s="95"/>
      <c r="TMS135" s="95"/>
      <c r="TMT135" s="95"/>
      <c r="TMU135" s="95"/>
      <c r="TMV135" s="95"/>
      <c r="TMW135" s="95"/>
      <c r="TMX135" s="95"/>
      <c r="TMY135" s="95"/>
      <c r="TMZ135" s="95"/>
      <c r="TNA135" s="95"/>
      <c r="TNB135" s="95"/>
      <c r="TNC135" s="95"/>
      <c r="TND135" s="95"/>
      <c r="TNE135" s="95"/>
      <c r="TNF135" s="95"/>
      <c r="TNG135" s="95"/>
      <c r="TNH135" s="95"/>
      <c r="TNI135" s="95"/>
      <c r="TNJ135" s="95"/>
      <c r="TNK135" s="95"/>
      <c r="TNL135" s="95"/>
      <c r="TNM135" s="95"/>
      <c r="TNN135" s="95"/>
      <c r="TNO135" s="95"/>
      <c r="TNP135" s="95"/>
      <c r="TNQ135" s="95"/>
      <c r="TNR135" s="95"/>
      <c r="TNS135" s="95"/>
      <c r="TNT135" s="95"/>
      <c r="TNU135" s="95"/>
      <c r="TNV135" s="95"/>
      <c r="TNW135" s="95"/>
      <c r="TNX135" s="95"/>
      <c r="TNY135" s="95"/>
      <c r="TNZ135" s="95"/>
      <c r="TOA135" s="95"/>
      <c r="TOB135" s="95"/>
      <c r="TOC135" s="95"/>
      <c r="TOD135" s="95"/>
      <c r="TOE135" s="95"/>
      <c r="TOF135" s="95"/>
      <c r="TOG135" s="95"/>
      <c r="TOH135" s="95"/>
      <c r="TOI135" s="95"/>
      <c r="TOJ135" s="95"/>
      <c r="TOK135" s="95"/>
      <c r="TOL135" s="95"/>
      <c r="TOM135" s="95"/>
      <c r="TON135" s="95"/>
      <c r="TOO135" s="95"/>
      <c r="TOP135" s="95"/>
      <c r="TOQ135" s="95"/>
      <c r="TOR135" s="95"/>
      <c r="TOS135" s="95"/>
      <c r="TOT135" s="95"/>
      <c r="TOU135" s="95"/>
      <c r="TOV135" s="95"/>
      <c r="TOW135" s="95"/>
      <c r="TOX135" s="95"/>
      <c r="TOY135" s="95"/>
      <c r="TOZ135" s="95"/>
      <c r="TPA135" s="95"/>
      <c r="TPB135" s="95"/>
      <c r="TPC135" s="95"/>
      <c r="TPD135" s="95"/>
      <c r="TPE135" s="95"/>
      <c r="TPF135" s="95"/>
      <c r="TPG135" s="95"/>
      <c r="TPH135" s="95"/>
      <c r="TPI135" s="95"/>
      <c r="TPJ135" s="95"/>
      <c r="TPK135" s="95"/>
      <c r="TPL135" s="95"/>
      <c r="TPM135" s="95"/>
      <c r="TPN135" s="95"/>
      <c r="TPO135" s="95"/>
      <c r="TPP135" s="95"/>
      <c r="TPQ135" s="95"/>
      <c r="TPR135" s="95"/>
      <c r="TPS135" s="95"/>
      <c r="TPT135" s="95"/>
      <c r="TPU135" s="95"/>
      <c r="TPV135" s="95"/>
      <c r="TPW135" s="95"/>
      <c r="TPX135" s="95"/>
      <c r="TPY135" s="95"/>
      <c r="TPZ135" s="95"/>
      <c r="TQA135" s="95"/>
      <c r="TQB135" s="95"/>
      <c r="TQC135" s="95"/>
      <c r="TQD135" s="95"/>
      <c r="TQE135" s="95"/>
      <c r="TQF135" s="95"/>
      <c r="TQG135" s="95"/>
      <c r="TQH135" s="95"/>
      <c r="TQI135" s="95"/>
      <c r="TQJ135" s="95"/>
      <c r="TQK135" s="95"/>
      <c r="TQL135" s="95"/>
      <c r="TQM135" s="95"/>
      <c r="TQN135" s="95"/>
      <c r="TQO135" s="95"/>
      <c r="TQP135" s="95"/>
      <c r="TQQ135" s="95"/>
      <c r="TQR135" s="95"/>
      <c r="TQS135" s="95"/>
      <c r="TQT135" s="95"/>
      <c r="TQU135" s="95"/>
      <c r="TQV135" s="95"/>
      <c r="TQW135" s="95"/>
      <c r="TQX135" s="95"/>
      <c r="TQY135" s="95"/>
      <c r="TQZ135" s="95"/>
      <c r="TRA135" s="95"/>
      <c r="TRB135" s="95"/>
      <c r="TRC135" s="95"/>
      <c r="TRD135" s="95"/>
      <c r="TRE135" s="95"/>
      <c r="TRF135" s="95"/>
      <c r="TRG135" s="95"/>
      <c r="TRH135" s="95"/>
      <c r="TRI135" s="95"/>
      <c r="TRJ135" s="95"/>
      <c r="TRK135" s="95"/>
      <c r="TRL135" s="95"/>
      <c r="TRM135" s="95"/>
      <c r="TRN135" s="95"/>
      <c r="TRO135" s="95"/>
      <c r="TRP135" s="95"/>
      <c r="TRQ135" s="95"/>
      <c r="TRR135" s="95"/>
      <c r="TRS135" s="95"/>
      <c r="TRT135" s="95"/>
      <c r="TRU135" s="95"/>
      <c r="TRV135" s="95"/>
      <c r="TRW135" s="95"/>
      <c r="TRX135" s="95"/>
      <c r="TRY135" s="95"/>
      <c r="TRZ135" s="95"/>
      <c r="TSA135" s="95"/>
      <c r="TSB135" s="95"/>
      <c r="TSC135" s="95"/>
      <c r="TSD135" s="95"/>
      <c r="TSE135" s="95"/>
      <c r="TSF135" s="95"/>
      <c r="TSG135" s="95"/>
      <c r="TSH135" s="95"/>
      <c r="TSI135" s="95"/>
      <c r="TSJ135" s="95"/>
      <c r="TSK135" s="95"/>
      <c r="TSL135" s="95"/>
      <c r="TSM135" s="95"/>
      <c r="TSN135" s="95"/>
      <c r="TSO135" s="95"/>
      <c r="TSP135" s="95"/>
      <c r="TSQ135" s="95"/>
      <c r="TSR135" s="95"/>
      <c r="TSS135" s="95"/>
      <c r="TST135" s="95"/>
      <c r="TSU135" s="95"/>
      <c r="TSV135" s="95"/>
      <c r="TSW135" s="95"/>
      <c r="TSX135" s="95"/>
      <c r="TSY135" s="95"/>
      <c r="TSZ135" s="95"/>
      <c r="TTA135" s="95"/>
      <c r="TTB135" s="95"/>
      <c r="TTC135" s="95"/>
      <c r="TTD135" s="95"/>
      <c r="TTE135" s="95"/>
      <c r="TTF135" s="95"/>
      <c r="TTG135" s="95"/>
      <c r="TTH135" s="95"/>
      <c r="TTI135" s="95"/>
      <c r="TTJ135" s="95"/>
      <c r="TTK135" s="95"/>
      <c r="TTL135" s="95"/>
      <c r="TTM135" s="95"/>
      <c r="TTN135" s="95"/>
      <c r="TTO135" s="95"/>
      <c r="TTP135" s="95"/>
      <c r="TTQ135" s="95"/>
      <c r="TTR135" s="95"/>
      <c r="TTS135" s="95"/>
      <c r="TTT135" s="95"/>
      <c r="TTU135" s="95"/>
      <c r="TTV135" s="95"/>
      <c r="TTW135" s="95"/>
      <c r="TTX135" s="95"/>
      <c r="TTY135" s="95"/>
      <c r="TTZ135" s="95"/>
      <c r="TUA135" s="95"/>
      <c r="TUB135" s="95"/>
      <c r="TUC135" s="95"/>
      <c r="TUD135" s="95"/>
      <c r="TUE135" s="95"/>
      <c r="TUF135" s="95"/>
      <c r="TUG135" s="95"/>
      <c r="TUH135" s="95"/>
      <c r="TUI135" s="95"/>
      <c r="TUJ135" s="95"/>
      <c r="TUK135" s="95"/>
      <c r="TUL135" s="95"/>
      <c r="TUM135" s="95"/>
      <c r="TUN135" s="95"/>
      <c r="TUO135" s="95"/>
      <c r="TUP135" s="95"/>
      <c r="TUQ135" s="95"/>
      <c r="TUR135" s="95"/>
      <c r="TUS135" s="95"/>
      <c r="TUT135" s="95"/>
      <c r="TUU135" s="95"/>
      <c r="TUV135" s="95"/>
      <c r="TUW135" s="95"/>
      <c r="TUX135" s="95"/>
      <c r="TUY135" s="95"/>
      <c r="TUZ135" s="95"/>
      <c r="TVA135" s="95"/>
      <c r="TVB135" s="95"/>
      <c r="TVC135" s="95"/>
      <c r="TVD135" s="95"/>
      <c r="TVE135" s="95"/>
      <c r="TVF135" s="95"/>
      <c r="TVG135" s="95"/>
      <c r="TVH135" s="95"/>
      <c r="TVI135" s="95"/>
      <c r="TVJ135" s="95"/>
      <c r="TVK135" s="95"/>
      <c r="TVL135" s="95"/>
      <c r="TVM135" s="95"/>
      <c r="TVN135" s="95"/>
      <c r="TVO135" s="95"/>
      <c r="TVP135" s="95"/>
      <c r="TVQ135" s="95"/>
      <c r="TVR135" s="95"/>
      <c r="TVS135" s="95"/>
      <c r="TVT135" s="95"/>
      <c r="TVU135" s="95"/>
      <c r="TVV135" s="95"/>
      <c r="TVW135" s="95"/>
      <c r="TVX135" s="95"/>
      <c r="TVY135" s="95"/>
      <c r="TVZ135" s="95"/>
      <c r="TWA135" s="95"/>
      <c r="TWB135" s="95"/>
      <c r="TWC135" s="95"/>
      <c r="TWD135" s="95"/>
      <c r="TWE135" s="95"/>
      <c r="TWF135" s="95"/>
      <c r="TWG135" s="95"/>
      <c r="TWH135" s="95"/>
      <c r="TWI135" s="95"/>
      <c r="TWJ135" s="95"/>
      <c r="TWK135" s="95"/>
      <c r="TWL135" s="95"/>
      <c r="TWM135" s="95"/>
      <c r="TWN135" s="95"/>
      <c r="TWO135" s="95"/>
      <c r="TWP135" s="95"/>
      <c r="TWQ135" s="95"/>
      <c r="TWR135" s="95"/>
      <c r="TWS135" s="95"/>
      <c r="TWT135" s="95"/>
      <c r="TWU135" s="95"/>
      <c r="TWV135" s="95"/>
      <c r="TWW135" s="95"/>
      <c r="TWX135" s="95"/>
      <c r="TWY135" s="95"/>
      <c r="TWZ135" s="95"/>
      <c r="TXA135" s="95"/>
      <c r="TXB135" s="95"/>
      <c r="TXC135" s="95"/>
      <c r="TXD135" s="95"/>
      <c r="TXE135" s="95"/>
      <c r="TXF135" s="95"/>
      <c r="TXG135" s="95"/>
      <c r="TXH135" s="95"/>
      <c r="TXI135" s="95"/>
      <c r="TXJ135" s="95"/>
      <c r="TXK135" s="95"/>
      <c r="TXL135" s="95"/>
      <c r="TXM135" s="95"/>
      <c r="TXN135" s="95"/>
      <c r="TXO135" s="95"/>
      <c r="TXP135" s="95"/>
      <c r="TXQ135" s="95"/>
      <c r="TXR135" s="95"/>
      <c r="TXS135" s="95"/>
      <c r="TXT135" s="95"/>
      <c r="TXU135" s="95"/>
      <c r="TXV135" s="95"/>
      <c r="TXW135" s="95"/>
      <c r="TXX135" s="95"/>
      <c r="TXY135" s="95"/>
      <c r="TXZ135" s="95"/>
      <c r="TYA135" s="95"/>
      <c r="TYB135" s="95"/>
      <c r="TYC135" s="95"/>
      <c r="TYD135" s="95"/>
      <c r="TYE135" s="95"/>
      <c r="TYF135" s="95"/>
      <c r="TYG135" s="95"/>
      <c r="TYH135" s="95"/>
      <c r="TYI135" s="95"/>
      <c r="TYJ135" s="95"/>
      <c r="TYK135" s="95"/>
      <c r="TYL135" s="95"/>
      <c r="TYM135" s="95"/>
      <c r="TYN135" s="95"/>
      <c r="TYO135" s="95"/>
      <c r="TYP135" s="95"/>
      <c r="TYQ135" s="95"/>
      <c r="TYR135" s="95"/>
      <c r="TYS135" s="95"/>
      <c r="TYT135" s="95"/>
      <c r="TYU135" s="95"/>
      <c r="TYV135" s="95"/>
      <c r="TYW135" s="95"/>
      <c r="TYX135" s="95"/>
      <c r="TYY135" s="95"/>
      <c r="TYZ135" s="95"/>
      <c r="TZA135" s="95"/>
      <c r="TZB135" s="95"/>
      <c r="TZC135" s="95"/>
      <c r="TZD135" s="95"/>
      <c r="TZE135" s="95"/>
      <c r="TZF135" s="95"/>
      <c r="TZG135" s="95"/>
      <c r="TZH135" s="95"/>
      <c r="TZI135" s="95"/>
      <c r="TZJ135" s="95"/>
      <c r="TZK135" s="95"/>
      <c r="TZL135" s="95"/>
      <c r="TZM135" s="95"/>
      <c r="TZN135" s="95"/>
      <c r="TZO135" s="95"/>
      <c r="TZP135" s="95"/>
      <c r="TZQ135" s="95"/>
      <c r="TZR135" s="95"/>
      <c r="TZS135" s="95"/>
      <c r="TZT135" s="95"/>
      <c r="TZU135" s="95"/>
      <c r="TZV135" s="95"/>
      <c r="TZW135" s="95"/>
      <c r="TZX135" s="95"/>
      <c r="TZY135" s="95"/>
      <c r="TZZ135" s="95"/>
      <c r="UAA135" s="95"/>
      <c r="UAB135" s="95"/>
      <c r="UAC135" s="95"/>
      <c r="UAD135" s="95"/>
      <c r="UAE135" s="95"/>
      <c r="UAF135" s="95"/>
      <c r="UAG135" s="95"/>
      <c r="UAH135" s="95"/>
      <c r="UAI135" s="95"/>
      <c r="UAJ135" s="95"/>
      <c r="UAK135" s="95"/>
      <c r="UAL135" s="95"/>
      <c r="UAM135" s="95"/>
      <c r="UAN135" s="95"/>
      <c r="UAO135" s="95"/>
      <c r="UAP135" s="95"/>
      <c r="UAQ135" s="95"/>
      <c r="UAR135" s="95"/>
      <c r="UAS135" s="95"/>
      <c r="UAT135" s="95"/>
      <c r="UAU135" s="95"/>
      <c r="UAV135" s="95"/>
      <c r="UAW135" s="95"/>
      <c r="UAX135" s="95"/>
      <c r="UAY135" s="95"/>
      <c r="UAZ135" s="95"/>
      <c r="UBA135" s="95"/>
      <c r="UBB135" s="95"/>
      <c r="UBC135" s="95"/>
      <c r="UBD135" s="95"/>
      <c r="UBE135" s="95"/>
      <c r="UBF135" s="95"/>
      <c r="UBG135" s="95"/>
      <c r="UBH135" s="95"/>
      <c r="UBI135" s="95"/>
      <c r="UBJ135" s="95"/>
      <c r="UBK135" s="95"/>
      <c r="UBL135" s="95"/>
      <c r="UBM135" s="95"/>
      <c r="UBN135" s="95"/>
      <c r="UBO135" s="95"/>
      <c r="UBP135" s="95"/>
      <c r="UBQ135" s="95"/>
      <c r="UBR135" s="95"/>
      <c r="UBS135" s="95"/>
      <c r="UBT135" s="95"/>
      <c r="UBU135" s="95"/>
      <c r="UBV135" s="95"/>
      <c r="UBW135" s="95"/>
      <c r="UBX135" s="95"/>
      <c r="UBY135" s="95"/>
      <c r="UBZ135" s="95"/>
      <c r="UCA135" s="95"/>
      <c r="UCB135" s="95"/>
      <c r="UCC135" s="95"/>
      <c r="UCD135" s="95"/>
      <c r="UCE135" s="95"/>
      <c r="UCF135" s="95"/>
      <c r="UCG135" s="95"/>
      <c r="UCH135" s="95"/>
      <c r="UCI135" s="95"/>
      <c r="UCJ135" s="95"/>
      <c r="UCK135" s="95"/>
      <c r="UCL135" s="95"/>
      <c r="UCM135" s="95"/>
      <c r="UCN135" s="95"/>
      <c r="UCO135" s="95"/>
      <c r="UCP135" s="95"/>
      <c r="UCQ135" s="95"/>
      <c r="UCR135" s="95"/>
      <c r="UCS135" s="95"/>
      <c r="UCT135" s="95"/>
      <c r="UCU135" s="95"/>
      <c r="UCV135" s="95"/>
      <c r="UCW135" s="95"/>
      <c r="UCX135" s="95"/>
      <c r="UCY135" s="95"/>
      <c r="UCZ135" s="95"/>
      <c r="UDA135" s="95"/>
      <c r="UDB135" s="95"/>
      <c r="UDC135" s="95"/>
      <c r="UDD135" s="95"/>
      <c r="UDE135" s="95"/>
      <c r="UDF135" s="95"/>
      <c r="UDG135" s="95"/>
      <c r="UDH135" s="95"/>
      <c r="UDI135" s="95"/>
      <c r="UDJ135" s="95"/>
      <c r="UDK135" s="95"/>
      <c r="UDL135" s="95"/>
      <c r="UDM135" s="95"/>
      <c r="UDN135" s="95"/>
      <c r="UDO135" s="95"/>
      <c r="UDP135" s="95"/>
      <c r="UDQ135" s="95"/>
      <c r="UDR135" s="95"/>
      <c r="UDS135" s="95"/>
      <c r="UDT135" s="95"/>
      <c r="UDU135" s="95"/>
      <c r="UDV135" s="95"/>
      <c r="UDW135" s="95"/>
      <c r="UDX135" s="95"/>
      <c r="UDY135" s="95"/>
      <c r="UDZ135" s="95"/>
      <c r="UEA135" s="95"/>
      <c r="UEB135" s="95"/>
      <c r="UEC135" s="95"/>
      <c r="UED135" s="95"/>
      <c r="UEE135" s="95"/>
      <c r="UEF135" s="95"/>
      <c r="UEG135" s="95"/>
      <c r="UEH135" s="95"/>
      <c r="UEI135" s="95"/>
      <c r="UEJ135" s="95"/>
      <c r="UEK135" s="95"/>
      <c r="UEL135" s="95"/>
      <c r="UEM135" s="95"/>
      <c r="UEN135" s="95"/>
      <c r="UEO135" s="95"/>
      <c r="UEP135" s="95"/>
      <c r="UEQ135" s="95"/>
      <c r="UER135" s="95"/>
      <c r="UES135" s="95"/>
      <c r="UET135" s="95"/>
      <c r="UEU135" s="95"/>
      <c r="UEV135" s="95"/>
      <c r="UEW135" s="95"/>
      <c r="UEX135" s="95"/>
      <c r="UEY135" s="95"/>
      <c r="UEZ135" s="95"/>
      <c r="UFA135" s="95"/>
      <c r="UFB135" s="95"/>
      <c r="UFC135" s="95"/>
      <c r="UFD135" s="95"/>
      <c r="UFE135" s="95"/>
      <c r="UFF135" s="95"/>
      <c r="UFG135" s="95"/>
      <c r="UFH135" s="95"/>
      <c r="UFI135" s="95"/>
      <c r="UFJ135" s="95"/>
      <c r="UFK135" s="95"/>
      <c r="UFL135" s="95"/>
      <c r="UFM135" s="95"/>
      <c r="UFN135" s="95"/>
      <c r="UFO135" s="95"/>
      <c r="UFP135" s="95"/>
      <c r="UFQ135" s="95"/>
      <c r="UFR135" s="95"/>
      <c r="UFS135" s="95"/>
      <c r="UFT135" s="95"/>
      <c r="UFU135" s="95"/>
      <c r="UFV135" s="95"/>
      <c r="UFW135" s="95"/>
      <c r="UFX135" s="95"/>
      <c r="UFY135" s="95"/>
      <c r="UFZ135" s="95"/>
      <c r="UGA135" s="95"/>
      <c r="UGB135" s="95"/>
      <c r="UGC135" s="95"/>
      <c r="UGD135" s="95"/>
      <c r="UGE135" s="95"/>
      <c r="UGF135" s="95"/>
      <c r="UGG135" s="95"/>
      <c r="UGH135" s="95"/>
      <c r="UGI135" s="95"/>
      <c r="UGJ135" s="95"/>
      <c r="UGK135" s="95"/>
      <c r="UGL135" s="95"/>
      <c r="UGM135" s="95"/>
      <c r="UGN135" s="95"/>
      <c r="UGO135" s="95"/>
      <c r="UGP135" s="95"/>
      <c r="UGQ135" s="95"/>
      <c r="UGR135" s="95"/>
      <c r="UGS135" s="95"/>
      <c r="UGT135" s="95"/>
      <c r="UGU135" s="95"/>
      <c r="UGV135" s="95"/>
      <c r="UGW135" s="95"/>
      <c r="UGX135" s="95"/>
      <c r="UGY135" s="95"/>
      <c r="UGZ135" s="95"/>
      <c r="UHA135" s="95"/>
      <c r="UHB135" s="95"/>
      <c r="UHC135" s="95"/>
      <c r="UHD135" s="95"/>
      <c r="UHE135" s="95"/>
      <c r="UHF135" s="95"/>
      <c r="UHG135" s="95"/>
      <c r="UHH135" s="95"/>
      <c r="UHI135" s="95"/>
      <c r="UHJ135" s="95"/>
      <c r="UHK135" s="95"/>
      <c r="UHL135" s="95"/>
      <c r="UHM135" s="95"/>
      <c r="UHN135" s="95"/>
      <c r="UHO135" s="95"/>
      <c r="UHP135" s="95"/>
      <c r="UHQ135" s="95"/>
      <c r="UHR135" s="95"/>
      <c r="UHS135" s="95"/>
      <c r="UHT135" s="95"/>
      <c r="UHU135" s="95"/>
      <c r="UHV135" s="95"/>
      <c r="UHW135" s="95"/>
      <c r="UHX135" s="95"/>
      <c r="UHY135" s="95"/>
      <c r="UHZ135" s="95"/>
      <c r="UIA135" s="95"/>
      <c r="UIB135" s="95"/>
      <c r="UIC135" s="95"/>
      <c r="UID135" s="95"/>
      <c r="UIE135" s="95"/>
      <c r="UIF135" s="95"/>
      <c r="UIG135" s="95"/>
      <c r="UIH135" s="95"/>
      <c r="UII135" s="95"/>
      <c r="UIJ135" s="95"/>
      <c r="UIK135" s="95"/>
      <c r="UIL135" s="95"/>
      <c r="UIM135" s="95"/>
      <c r="UIN135" s="95"/>
      <c r="UIO135" s="95"/>
      <c r="UIP135" s="95"/>
      <c r="UIQ135" s="95"/>
      <c r="UIR135" s="95"/>
      <c r="UIS135" s="95"/>
      <c r="UIT135" s="95"/>
      <c r="UIU135" s="95"/>
      <c r="UIV135" s="95"/>
      <c r="UIW135" s="95"/>
      <c r="UIX135" s="95"/>
      <c r="UIY135" s="95"/>
      <c r="UIZ135" s="95"/>
      <c r="UJA135" s="95"/>
      <c r="UJB135" s="95"/>
      <c r="UJC135" s="95"/>
      <c r="UJD135" s="95"/>
      <c r="UJE135" s="95"/>
      <c r="UJF135" s="95"/>
      <c r="UJG135" s="95"/>
      <c r="UJH135" s="95"/>
      <c r="UJI135" s="95"/>
      <c r="UJJ135" s="95"/>
      <c r="UJK135" s="95"/>
      <c r="UJL135" s="95"/>
      <c r="UJM135" s="95"/>
      <c r="UJN135" s="95"/>
      <c r="UJO135" s="95"/>
      <c r="UJP135" s="95"/>
      <c r="UJQ135" s="95"/>
      <c r="UJR135" s="95"/>
      <c r="UJS135" s="95"/>
      <c r="UJT135" s="95"/>
      <c r="UJU135" s="95"/>
      <c r="UJV135" s="95"/>
      <c r="UJW135" s="95"/>
      <c r="UJX135" s="95"/>
      <c r="UJY135" s="95"/>
      <c r="UJZ135" s="95"/>
      <c r="UKA135" s="95"/>
      <c r="UKB135" s="95"/>
      <c r="UKC135" s="95"/>
      <c r="UKD135" s="95"/>
      <c r="UKE135" s="95"/>
      <c r="UKF135" s="95"/>
      <c r="UKG135" s="95"/>
      <c r="UKH135" s="95"/>
      <c r="UKI135" s="95"/>
      <c r="UKJ135" s="95"/>
      <c r="UKK135" s="95"/>
      <c r="UKL135" s="95"/>
      <c r="UKM135" s="95"/>
      <c r="UKN135" s="95"/>
      <c r="UKO135" s="95"/>
      <c r="UKP135" s="95"/>
      <c r="UKQ135" s="95"/>
      <c r="UKR135" s="95"/>
      <c r="UKS135" s="95"/>
      <c r="UKT135" s="95"/>
      <c r="UKU135" s="95"/>
      <c r="UKV135" s="95"/>
      <c r="UKW135" s="95"/>
      <c r="UKX135" s="95"/>
      <c r="UKY135" s="95"/>
      <c r="UKZ135" s="95"/>
      <c r="ULA135" s="95"/>
      <c r="ULB135" s="95"/>
      <c r="ULC135" s="95"/>
      <c r="ULD135" s="95"/>
      <c r="ULE135" s="95"/>
      <c r="ULF135" s="95"/>
      <c r="ULG135" s="95"/>
      <c r="ULH135" s="95"/>
      <c r="ULI135" s="95"/>
      <c r="ULJ135" s="95"/>
      <c r="ULK135" s="95"/>
      <c r="ULL135" s="95"/>
      <c r="ULM135" s="95"/>
      <c r="ULN135" s="95"/>
      <c r="ULO135" s="95"/>
      <c r="ULP135" s="95"/>
      <c r="ULQ135" s="95"/>
      <c r="ULR135" s="95"/>
      <c r="ULS135" s="95"/>
      <c r="ULT135" s="95"/>
      <c r="ULU135" s="95"/>
      <c r="ULV135" s="95"/>
      <c r="ULW135" s="95"/>
      <c r="ULX135" s="95"/>
      <c r="ULY135" s="95"/>
      <c r="ULZ135" s="95"/>
      <c r="UMA135" s="95"/>
      <c r="UMB135" s="95"/>
      <c r="UMC135" s="95"/>
      <c r="UMD135" s="95"/>
      <c r="UME135" s="95"/>
      <c r="UMF135" s="95"/>
      <c r="UMG135" s="95"/>
      <c r="UMH135" s="95"/>
      <c r="UMI135" s="95"/>
      <c r="UMJ135" s="95"/>
      <c r="UMK135" s="95"/>
      <c r="UML135" s="95"/>
      <c r="UMM135" s="95"/>
      <c r="UMN135" s="95"/>
      <c r="UMO135" s="95"/>
      <c r="UMP135" s="95"/>
      <c r="UMQ135" s="95"/>
      <c r="UMR135" s="95"/>
      <c r="UMS135" s="95"/>
      <c r="UMT135" s="95"/>
      <c r="UMU135" s="95"/>
      <c r="UMV135" s="95"/>
      <c r="UMW135" s="95"/>
      <c r="UMX135" s="95"/>
      <c r="UMY135" s="95"/>
      <c r="UMZ135" s="95"/>
      <c r="UNA135" s="95"/>
      <c r="UNB135" s="95"/>
      <c r="UNC135" s="95"/>
      <c r="UND135" s="95"/>
      <c r="UNE135" s="95"/>
      <c r="UNF135" s="95"/>
      <c r="UNG135" s="95"/>
      <c r="UNH135" s="95"/>
      <c r="UNI135" s="95"/>
      <c r="UNJ135" s="95"/>
      <c r="UNK135" s="95"/>
      <c r="UNL135" s="95"/>
      <c r="UNM135" s="95"/>
      <c r="UNN135" s="95"/>
      <c r="UNO135" s="95"/>
      <c r="UNP135" s="95"/>
      <c r="UNQ135" s="95"/>
      <c r="UNR135" s="95"/>
      <c r="UNS135" s="95"/>
      <c r="UNT135" s="95"/>
      <c r="UNU135" s="95"/>
      <c r="UNV135" s="95"/>
      <c r="UNW135" s="95"/>
      <c r="UNX135" s="95"/>
      <c r="UNY135" s="95"/>
      <c r="UNZ135" s="95"/>
      <c r="UOA135" s="95"/>
      <c r="UOB135" s="95"/>
      <c r="UOC135" s="95"/>
      <c r="UOD135" s="95"/>
      <c r="UOE135" s="95"/>
      <c r="UOF135" s="95"/>
      <c r="UOG135" s="95"/>
      <c r="UOH135" s="95"/>
      <c r="UOI135" s="95"/>
      <c r="UOJ135" s="95"/>
      <c r="UOK135" s="95"/>
      <c r="UOL135" s="95"/>
      <c r="UOM135" s="95"/>
      <c r="UON135" s="95"/>
      <c r="UOO135" s="95"/>
      <c r="UOP135" s="95"/>
      <c r="UOQ135" s="95"/>
      <c r="UOR135" s="95"/>
      <c r="UOS135" s="95"/>
      <c r="UOT135" s="95"/>
      <c r="UOU135" s="95"/>
      <c r="UOV135" s="95"/>
      <c r="UOW135" s="95"/>
      <c r="UOX135" s="95"/>
      <c r="UOY135" s="95"/>
      <c r="UOZ135" s="95"/>
      <c r="UPA135" s="95"/>
      <c r="UPB135" s="95"/>
      <c r="UPC135" s="95"/>
      <c r="UPD135" s="95"/>
      <c r="UPE135" s="95"/>
      <c r="UPF135" s="95"/>
      <c r="UPG135" s="95"/>
      <c r="UPH135" s="95"/>
      <c r="UPI135" s="95"/>
      <c r="UPJ135" s="95"/>
      <c r="UPK135" s="95"/>
      <c r="UPL135" s="95"/>
      <c r="UPM135" s="95"/>
      <c r="UPN135" s="95"/>
      <c r="UPO135" s="95"/>
      <c r="UPP135" s="95"/>
      <c r="UPQ135" s="95"/>
      <c r="UPR135" s="95"/>
      <c r="UPS135" s="95"/>
      <c r="UPT135" s="95"/>
      <c r="UPU135" s="95"/>
      <c r="UPV135" s="95"/>
      <c r="UPW135" s="95"/>
      <c r="UPX135" s="95"/>
      <c r="UPY135" s="95"/>
      <c r="UPZ135" s="95"/>
      <c r="UQA135" s="95"/>
      <c r="UQB135" s="95"/>
      <c r="UQC135" s="95"/>
      <c r="UQD135" s="95"/>
      <c r="UQE135" s="95"/>
      <c r="UQF135" s="95"/>
      <c r="UQG135" s="95"/>
      <c r="UQH135" s="95"/>
      <c r="UQI135" s="95"/>
      <c r="UQJ135" s="95"/>
      <c r="UQK135" s="95"/>
      <c r="UQL135" s="95"/>
      <c r="UQM135" s="95"/>
      <c r="UQN135" s="95"/>
      <c r="UQO135" s="95"/>
      <c r="UQP135" s="95"/>
      <c r="UQQ135" s="95"/>
      <c r="UQR135" s="95"/>
      <c r="UQS135" s="95"/>
      <c r="UQT135" s="95"/>
      <c r="UQU135" s="95"/>
      <c r="UQV135" s="95"/>
      <c r="UQW135" s="95"/>
      <c r="UQX135" s="95"/>
      <c r="UQY135" s="95"/>
      <c r="UQZ135" s="95"/>
      <c r="URA135" s="95"/>
      <c r="URB135" s="95"/>
      <c r="URC135" s="95"/>
      <c r="URD135" s="95"/>
      <c r="URE135" s="95"/>
      <c r="URF135" s="95"/>
      <c r="URG135" s="95"/>
      <c r="URH135" s="95"/>
      <c r="URI135" s="95"/>
      <c r="URJ135" s="95"/>
      <c r="URK135" s="95"/>
      <c r="URL135" s="95"/>
      <c r="URM135" s="95"/>
      <c r="URN135" s="95"/>
      <c r="URO135" s="95"/>
      <c r="URP135" s="95"/>
      <c r="URQ135" s="95"/>
      <c r="URR135" s="95"/>
      <c r="URS135" s="95"/>
      <c r="URT135" s="95"/>
      <c r="URU135" s="95"/>
      <c r="URV135" s="95"/>
      <c r="URW135" s="95"/>
      <c r="URX135" s="95"/>
      <c r="URY135" s="95"/>
      <c r="URZ135" s="95"/>
      <c r="USA135" s="95"/>
      <c r="USB135" s="95"/>
      <c r="USC135" s="95"/>
      <c r="USD135" s="95"/>
      <c r="USE135" s="95"/>
      <c r="USF135" s="95"/>
      <c r="USG135" s="95"/>
      <c r="USH135" s="95"/>
      <c r="USI135" s="95"/>
      <c r="USJ135" s="95"/>
      <c r="USK135" s="95"/>
      <c r="USL135" s="95"/>
      <c r="USM135" s="95"/>
      <c r="USN135" s="95"/>
      <c r="USO135" s="95"/>
      <c r="USP135" s="95"/>
      <c r="USQ135" s="95"/>
      <c r="USR135" s="95"/>
      <c r="USS135" s="95"/>
      <c r="UST135" s="95"/>
      <c r="USU135" s="95"/>
      <c r="USV135" s="95"/>
      <c r="USW135" s="95"/>
      <c r="USX135" s="95"/>
      <c r="USY135" s="95"/>
      <c r="USZ135" s="95"/>
      <c r="UTA135" s="95"/>
      <c r="UTB135" s="95"/>
      <c r="UTC135" s="95"/>
      <c r="UTD135" s="95"/>
      <c r="UTE135" s="95"/>
      <c r="UTF135" s="95"/>
      <c r="UTG135" s="95"/>
      <c r="UTH135" s="95"/>
      <c r="UTI135" s="95"/>
      <c r="UTJ135" s="95"/>
      <c r="UTK135" s="95"/>
      <c r="UTL135" s="95"/>
      <c r="UTM135" s="95"/>
      <c r="UTN135" s="95"/>
      <c r="UTO135" s="95"/>
      <c r="UTP135" s="95"/>
      <c r="UTQ135" s="95"/>
      <c r="UTR135" s="95"/>
      <c r="UTS135" s="95"/>
      <c r="UTT135" s="95"/>
      <c r="UTU135" s="95"/>
      <c r="UTV135" s="95"/>
      <c r="UTW135" s="95"/>
      <c r="UTX135" s="95"/>
      <c r="UTY135" s="95"/>
      <c r="UTZ135" s="95"/>
      <c r="UUA135" s="95"/>
      <c r="UUB135" s="95"/>
      <c r="UUC135" s="95"/>
      <c r="UUD135" s="95"/>
      <c r="UUE135" s="95"/>
      <c r="UUF135" s="95"/>
      <c r="UUG135" s="95"/>
      <c r="UUH135" s="95"/>
      <c r="UUI135" s="95"/>
      <c r="UUJ135" s="95"/>
      <c r="UUK135" s="95"/>
      <c r="UUL135" s="95"/>
      <c r="UUM135" s="95"/>
      <c r="UUN135" s="95"/>
      <c r="UUO135" s="95"/>
      <c r="UUP135" s="95"/>
      <c r="UUQ135" s="95"/>
      <c r="UUR135" s="95"/>
      <c r="UUS135" s="95"/>
      <c r="UUT135" s="95"/>
      <c r="UUU135" s="95"/>
      <c r="UUV135" s="95"/>
      <c r="UUW135" s="95"/>
      <c r="UUX135" s="95"/>
      <c r="UUY135" s="95"/>
      <c r="UUZ135" s="95"/>
      <c r="UVA135" s="95"/>
      <c r="UVB135" s="95"/>
      <c r="UVC135" s="95"/>
      <c r="UVD135" s="95"/>
      <c r="UVE135" s="95"/>
      <c r="UVF135" s="95"/>
      <c r="UVG135" s="95"/>
      <c r="UVH135" s="95"/>
      <c r="UVI135" s="95"/>
      <c r="UVJ135" s="95"/>
      <c r="UVK135" s="95"/>
      <c r="UVL135" s="95"/>
      <c r="UVM135" s="95"/>
      <c r="UVN135" s="95"/>
      <c r="UVO135" s="95"/>
      <c r="UVP135" s="95"/>
      <c r="UVQ135" s="95"/>
      <c r="UVR135" s="95"/>
      <c r="UVS135" s="95"/>
      <c r="UVT135" s="95"/>
      <c r="UVU135" s="95"/>
      <c r="UVV135" s="95"/>
      <c r="UVW135" s="95"/>
      <c r="UVX135" s="95"/>
      <c r="UVY135" s="95"/>
      <c r="UVZ135" s="95"/>
      <c r="UWA135" s="95"/>
      <c r="UWB135" s="95"/>
      <c r="UWC135" s="95"/>
      <c r="UWD135" s="95"/>
      <c r="UWE135" s="95"/>
      <c r="UWF135" s="95"/>
      <c r="UWG135" s="95"/>
      <c r="UWH135" s="95"/>
      <c r="UWI135" s="95"/>
      <c r="UWJ135" s="95"/>
      <c r="UWK135" s="95"/>
      <c r="UWL135" s="95"/>
      <c r="UWM135" s="95"/>
      <c r="UWN135" s="95"/>
      <c r="UWO135" s="95"/>
      <c r="UWP135" s="95"/>
      <c r="UWQ135" s="95"/>
      <c r="UWR135" s="95"/>
      <c r="UWS135" s="95"/>
      <c r="UWT135" s="95"/>
      <c r="UWU135" s="95"/>
      <c r="UWV135" s="95"/>
      <c r="UWW135" s="95"/>
      <c r="UWX135" s="95"/>
      <c r="UWY135" s="95"/>
      <c r="UWZ135" s="95"/>
      <c r="UXA135" s="95"/>
      <c r="UXB135" s="95"/>
      <c r="UXC135" s="95"/>
      <c r="UXD135" s="95"/>
      <c r="UXE135" s="95"/>
      <c r="UXF135" s="95"/>
      <c r="UXG135" s="95"/>
      <c r="UXH135" s="95"/>
      <c r="UXI135" s="95"/>
      <c r="UXJ135" s="95"/>
      <c r="UXK135" s="95"/>
      <c r="UXL135" s="95"/>
      <c r="UXM135" s="95"/>
      <c r="UXN135" s="95"/>
      <c r="UXO135" s="95"/>
      <c r="UXP135" s="95"/>
      <c r="UXQ135" s="95"/>
      <c r="UXR135" s="95"/>
      <c r="UXS135" s="95"/>
      <c r="UXT135" s="95"/>
      <c r="UXU135" s="95"/>
      <c r="UXV135" s="95"/>
      <c r="UXW135" s="95"/>
      <c r="UXX135" s="95"/>
      <c r="UXY135" s="95"/>
      <c r="UXZ135" s="95"/>
      <c r="UYA135" s="95"/>
      <c r="UYB135" s="95"/>
      <c r="UYC135" s="95"/>
      <c r="UYD135" s="95"/>
      <c r="UYE135" s="95"/>
      <c r="UYF135" s="95"/>
      <c r="UYG135" s="95"/>
      <c r="UYH135" s="95"/>
      <c r="UYI135" s="95"/>
      <c r="UYJ135" s="95"/>
      <c r="UYK135" s="95"/>
      <c r="UYL135" s="95"/>
      <c r="UYM135" s="95"/>
      <c r="UYN135" s="95"/>
      <c r="UYO135" s="95"/>
      <c r="UYP135" s="95"/>
      <c r="UYQ135" s="95"/>
      <c r="UYR135" s="95"/>
      <c r="UYS135" s="95"/>
      <c r="UYT135" s="95"/>
      <c r="UYU135" s="95"/>
      <c r="UYV135" s="95"/>
      <c r="UYW135" s="95"/>
      <c r="UYX135" s="95"/>
      <c r="UYY135" s="95"/>
      <c r="UYZ135" s="95"/>
      <c r="UZA135" s="95"/>
      <c r="UZB135" s="95"/>
      <c r="UZC135" s="95"/>
      <c r="UZD135" s="95"/>
      <c r="UZE135" s="95"/>
      <c r="UZF135" s="95"/>
      <c r="UZG135" s="95"/>
      <c r="UZH135" s="95"/>
      <c r="UZI135" s="95"/>
      <c r="UZJ135" s="95"/>
      <c r="UZK135" s="95"/>
      <c r="UZL135" s="95"/>
      <c r="UZM135" s="95"/>
      <c r="UZN135" s="95"/>
      <c r="UZO135" s="95"/>
      <c r="UZP135" s="95"/>
      <c r="UZQ135" s="95"/>
      <c r="UZR135" s="95"/>
      <c r="UZS135" s="95"/>
      <c r="UZT135" s="95"/>
      <c r="UZU135" s="95"/>
      <c r="UZV135" s="95"/>
      <c r="UZW135" s="95"/>
      <c r="UZX135" s="95"/>
      <c r="UZY135" s="95"/>
      <c r="UZZ135" s="95"/>
      <c r="VAA135" s="95"/>
      <c r="VAB135" s="95"/>
      <c r="VAC135" s="95"/>
      <c r="VAD135" s="95"/>
      <c r="VAE135" s="95"/>
      <c r="VAF135" s="95"/>
      <c r="VAG135" s="95"/>
      <c r="VAH135" s="95"/>
      <c r="VAI135" s="95"/>
      <c r="VAJ135" s="95"/>
      <c r="VAK135" s="95"/>
      <c r="VAL135" s="95"/>
      <c r="VAM135" s="95"/>
      <c r="VAN135" s="95"/>
      <c r="VAO135" s="95"/>
      <c r="VAP135" s="95"/>
      <c r="VAQ135" s="95"/>
      <c r="VAR135" s="95"/>
      <c r="VAS135" s="95"/>
      <c r="VAT135" s="95"/>
      <c r="VAU135" s="95"/>
      <c r="VAV135" s="95"/>
      <c r="VAW135" s="95"/>
      <c r="VAX135" s="95"/>
      <c r="VAY135" s="95"/>
      <c r="VAZ135" s="95"/>
      <c r="VBA135" s="95"/>
      <c r="VBB135" s="95"/>
      <c r="VBC135" s="95"/>
      <c r="VBD135" s="95"/>
      <c r="VBE135" s="95"/>
      <c r="VBF135" s="95"/>
      <c r="VBG135" s="95"/>
      <c r="VBH135" s="95"/>
      <c r="VBI135" s="95"/>
      <c r="VBJ135" s="95"/>
      <c r="VBK135" s="95"/>
      <c r="VBL135" s="95"/>
      <c r="VBM135" s="95"/>
      <c r="VBN135" s="95"/>
      <c r="VBO135" s="95"/>
      <c r="VBP135" s="95"/>
      <c r="VBQ135" s="95"/>
      <c r="VBR135" s="95"/>
      <c r="VBS135" s="95"/>
      <c r="VBT135" s="95"/>
      <c r="VBU135" s="95"/>
      <c r="VBV135" s="95"/>
      <c r="VBW135" s="95"/>
      <c r="VBX135" s="95"/>
      <c r="VBY135" s="95"/>
      <c r="VBZ135" s="95"/>
      <c r="VCA135" s="95"/>
      <c r="VCB135" s="95"/>
      <c r="VCC135" s="95"/>
      <c r="VCD135" s="95"/>
      <c r="VCE135" s="95"/>
      <c r="VCF135" s="95"/>
      <c r="VCG135" s="95"/>
      <c r="VCH135" s="95"/>
      <c r="VCI135" s="95"/>
      <c r="VCJ135" s="95"/>
      <c r="VCK135" s="95"/>
      <c r="VCL135" s="95"/>
      <c r="VCM135" s="95"/>
      <c r="VCN135" s="95"/>
      <c r="VCO135" s="95"/>
      <c r="VCP135" s="95"/>
      <c r="VCQ135" s="95"/>
      <c r="VCR135" s="95"/>
      <c r="VCS135" s="95"/>
      <c r="VCT135" s="95"/>
      <c r="VCU135" s="95"/>
      <c r="VCV135" s="95"/>
      <c r="VCW135" s="95"/>
      <c r="VCX135" s="95"/>
      <c r="VCY135" s="95"/>
      <c r="VCZ135" s="95"/>
      <c r="VDA135" s="95"/>
      <c r="VDB135" s="95"/>
      <c r="VDC135" s="95"/>
      <c r="VDD135" s="95"/>
      <c r="VDE135" s="95"/>
      <c r="VDF135" s="95"/>
      <c r="VDG135" s="95"/>
      <c r="VDH135" s="95"/>
      <c r="VDI135" s="95"/>
      <c r="VDJ135" s="95"/>
      <c r="VDK135" s="95"/>
      <c r="VDL135" s="95"/>
      <c r="VDM135" s="95"/>
      <c r="VDN135" s="95"/>
      <c r="VDO135" s="95"/>
      <c r="VDP135" s="95"/>
      <c r="VDQ135" s="95"/>
      <c r="VDR135" s="95"/>
      <c r="VDS135" s="95"/>
      <c r="VDT135" s="95"/>
      <c r="VDU135" s="95"/>
      <c r="VDV135" s="95"/>
      <c r="VDW135" s="95"/>
      <c r="VDX135" s="95"/>
      <c r="VDY135" s="95"/>
      <c r="VDZ135" s="95"/>
      <c r="VEA135" s="95"/>
      <c r="VEB135" s="95"/>
      <c r="VEC135" s="95"/>
      <c r="VED135" s="95"/>
      <c r="VEE135" s="95"/>
      <c r="VEF135" s="95"/>
      <c r="VEG135" s="95"/>
      <c r="VEH135" s="95"/>
      <c r="VEI135" s="95"/>
      <c r="VEJ135" s="95"/>
      <c r="VEK135" s="95"/>
      <c r="VEL135" s="95"/>
      <c r="VEM135" s="95"/>
      <c r="VEN135" s="95"/>
      <c r="VEO135" s="95"/>
      <c r="VEP135" s="95"/>
      <c r="VEQ135" s="95"/>
      <c r="VER135" s="95"/>
      <c r="VES135" s="95"/>
      <c r="VET135" s="95"/>
      <c r="VEU135" s="95"/>
      <c r="VEV135" s="95"/>
      <c r="VEW135" s="95"/>
      <c r="VEX135" s="95"/>
      <c r="VEY135" s="95"/>
      <c r="VEZ135" s="95"/>
      <c r="VFA135" s="95"/>
      <c r="VFB135" s="95"/>
      <c r="VFC135" s="95"/>
      <c r="VFD135" s="95"/>
      <c r="VFE135" s="95"/>
      <c r="VFF135" s="95"/>
      <c r="VFG135" s="95"/>
      <c r="VFH135" s="95"/>
      <c r="VFI135" s="95"/>
      <c r="VFJ135" s="95"/>
      <c r="VFK135" s="95"/>
      <c r="VFL135" s="95"/>
      <c r="VFM135" s="95"/>
      <c r="VFN135" s="95"/>
      <c r="VFO135" s="95"/>
      <c r="VFP135" s="95"/>
      <c r="VFQ135" s="95"/>
      <c r="VFR135" s="95"/>
      <c r="VFS135" s="95"/>
      <c r="VFT135" s="95"/>
      <c r="VFU135" s="95"/>
      <c r="VFV135" s="95"/>
      <c r="VFW135" s="95"/>
      <c r="VFX135" s="95"/>
      <c r="VFY135" s="95"/>
      <c r="VFZ135" s="95"/>
      <c r="VGA135" s="95"/>
      <c r="VGB135" s="95"/>
      <c r="VGC135" s="95"/>
      <c r="VGD135" s="95"/>
      <c r="VGE135" s="95"/>
      <c r="VGF135" s="95"/>
      <c r="VGG135" s="95"/>
      <c r="VGH135" s="95"/>
      <c r="VGI135" s="95"/>
      <c r="VGJ135" s="95"/>
      <c r="VGK135" s="95"/>
      <c r="VGL135" s="95"/>
      <c r="VGM135" s="95"/>
      <c r="VGN135" s="95"/>
      <c r="VGO135" s="95"/>
      <c r="VGP135" s="95"/>
      <c r="VGQ135" s="95"/>
      <c r="VGR135" s="95"/>
      <c r="VGS135" s="95"/>
      <c r="VGT135" s="95"/>
      <c r="VGU135" s="95"/>
      <c r="VGV135" s="95"/>
      <c r="VGW135" s="95"/>
      <c r="VGX135" s="95"/>
      <c r="VGY135" s="95"/>
      <c r="VGZ135" s="95"/>
      <c r="VHA135" s="95"/>
      <c r="VHB135" s="95"/>
      <c r="VHC135" s="95"/>
      <c r="VHD135" s="95"/>
      <c r="VHE135" s="95"/>
      <c r="VHF135" s="95"/>
      <c r="VHG135" s="95"/>
      <c r="VHH135" s="95"/>
      <c r="VHI135" s="95"/>
      <c r="VHJ135" s="95"/>
      <c r="VHK135" s="95"/>
      <c r="VHL135" s="95"/>
      <c r="VHM135" s="95"/>
      <c r="VHN135" s="95"/>
      <c r="VHO135" s="95"/>
      <c r="VHP135" s="95"/>
      <c r="VHQ135" s="95"/>
      <c r="VHR135" s="95"/>
      <c r="VHS135" s="95"/>
      <c r="VHT135" s="95"/>
      <c r="VHU135" s="95"/>
      <c r="VHV135" s="95"/>
      <c r="VHW135" s="95"/>
      <c r="VHX135" s="95"/>
      <c r="VHY135" s="95"/>
      <c r="VHZ135" s="95"/>
      <c r="VIA135" s="95"/>
      <c r="VIB135" s="95"/>
      <c r="VIC135" s="95"/>
      <c r="VID135" s="95"/>
      <c r="VIE135" s="95"/>
      <c r="VIF135" s="95"/>
      <c r="VIG135" s="95"/>
      <c r="VIH135" s="95"/>
      <c r="VII135" s="95"/>
      <c r="VIJ135" s="95"/>
      <c r="VIK135" s="95"/>
      <c r="VIL135" s="95"/>
      <c r="VIM135" s="95"/>
      <c r="VIN135" s="95"/>
      <c r="VIO135" s="95"/>
      <c r="VIP135" s="95"/>
      <c r="VIQ135" s="95"/>
      <c r="VIR135" s="95"/>
      <c r="VIS135" s="95"/>
      <c r="VIT135" s="95"/>
      <c r="VIU135" s="95"/>
      <c r="VIV135" s="95"/>
      <c r="VIW135" s="95"/>
      <c r="VIX135" s="95"/>
      <c r="VIY135" s="95"/>
      <c r="VIZ135" s="95"/>
      <c r="VJA135" s="95"/>
      <c r="VJB135" s="95"/>
      <c r="VJC135" s="95"/>
      <c r="VJD135" s="95"/>
      <c r="VJE135" s="95"/>
      <c r="VJF135" s="95"/>
      <c r="VJG135" s="95"/>
      <c r="VJH135" s="95"/>
      <c r="VJI135" s="95"/>
      <c r="VJJ135" s="95"/>
      <c r="VJK135" s="95"/>
      <c r="VJL135" s="95"/>
      <c r="VJM135" s="95"/>
      <c r="VJN135" s="95"/>
      <c r="VJO135" s="95"/>
      <c r="VJP135" s="95"/>
      <c r="VJQ135" s="95"/>
      <c r="VJR135" s="95"/>
      <c r="VJS135" s="95"/>
      <c r="VJT135" s="95"/>
      <c r="VJU135" s="95"/>
      <c r="VJV135" s="95"/>
      <c r="VJW135" s="95"/>
      <c r="VJX135" s="95"/>
      <c r="VJY135" s="95"/>
      <c r="VJZ135" s="95"/>
      <c r="VKA135" s="95"/>
      <c r="VKB135" s="95"/>
      <c r="VKC135" s="95"/>
      <c r="VKD135" s="95"/>
      <c r="VKE135" s="95"/>
      <c r="VKF135" s="95"/>
      <c r="VKG135" s="95"/>
      <c r="VKH135" s="95"/>
      <c r="VKI135" s="95"/>
      <c r="VKJ135" s="95"/>
      <c r="VKK135" s="95"/>
      <c r="VKL135" s="95"/>
      <c r="VKM135" s="95"/>
      <c r="VKN135" s="95"/>
      <c r="VKO135" s="95"/>
      <c r="VKP135" s="95"/>
      <c r="VKQ135" s="95"/>
      <c r="VKR135" s="95"/>
      <c r="VKS135" s="95"/>
      <c r="VKT135" s="95"/>
      <c r="VKU135" s="95"/>
      <c r="VKV135" s="95"/>
      <c r="VKW135" s="95"/>
      <c r="VKX135" s="95"/>
      <c r="VKY135" s="95"/>
      <c r="VKZ135" s="95"/>
      <c r="VLA135" s="95"/>
      <c r="VLB135" s="95"/>
      <c r="VLC135" s="95"/>
      <c r="VLD135" s="95"/>
      <c r="VLE135" s="95"/>
      <c r="VLF135" s="95"/>
      <c r="VLG135" s="95"/>
      <c r="VLH135" s="95"/>
      <c r="VLI135" s="95"/>
      <c r="VLJ135" s="95"/>
      <c r="VLK135" s="95"/>
      <c r="VLL135" s="95"/>
      <c r="VLM135" s="95"/>
      <c r="VLN135" s="95"/>
      <c r="VLO135" s="95"/>
      <c r="VLP135" s="95"/>
      <c r="VLQ135" s="95"/>
      <c r="VLR135" s="95"/>
      <c r="VLS135" s="95"/>
      <c r="VLT135" s="95"/>
      <c r="VLU135" s="95"/>
      <c r="VLV135" s="95"/>
      <c r="VLW135" s="95"/>
      <c r="VLX135" s="95"/>
      <c r="VLY135" s="95"/>
      <c r="VLZ135" s="95"/>
      <c r="VMA135" s="95"/>
      <c r="VMB135" s="95"/>
      <c r="VMC135" s="95"/>
      <c r="VMD135" s="95"/>
      <c r="VME135" s="95"/>
      <c r="VMF135" s="95"/>
      <c r="VMG135" s="95"/>
      <c r="VMH135" s="95"/>
      <c r="VMI135" s="95"/>
      <c r="VMJ135" s="95"/>
      <c r="VMK135" s="95"/>
      <c r="VML135" s="95"/>
      <c r="VMM135" s="95"/>
      <c r="VMN135" s="95"/>
      <c r="VMO135" s="95"/>
      <c r="VMP135" s="95"/>
      <c r="VMQ135" s="95"/>
      <c r="VMR135" s="95"/>
      <c r="VMS135" s="95"/>
      <c r="VMT135" s="95"/>
      <c r="VMU135" s="95"/>
      <c r="VMV135" s="95"/>
      <c r="VMW135" s="95"/>
      <c r="VMX135" s="95"/>
      <c r="VMY135" s="95"/>
      <c r="VMZ135" s="95"/>
      <c r="VNA135" s="95"/>
      <c r="VNB135" s="95"/>
      <c r="VNC135" s="95"/>
      <c r="VND135" s="95"/>
      <c r="VNE135" s="95"/>
      <c r="VNF135" s="95"/>
      <c r="VNG135" s="95"/>
      <c r="VNH135" s="95"/>
      <c r="VNI135" s="95"/>
      <c r="VNJ135" s="95"/>
      <c r="VNK135" s="95"/>
      <c r="VNL135" s="95"/>
      <c r="VNM135" s="95"/>
      <c r="VNN135" s="95"/>
      <c r="VNO135" s="95"/>
      <c r="VNP135" s="95"/>
      <c r="VNQ135" s="95"/>
      <c r="VNR135" s="95"/>
      <c r="VNS135" s="95"/>
      <c r="VNT135" s="95"/>
      <c r="VNU135" s="95"/>
      <c r="VNV135" s="95"/>
      <c r="VNW135" s="95"/>
      <c r="VNX135" s="95"/>
      <c r="VNY135" s="95"/>
      <c r="VNZ135" s="95"/>
      <c r="VOA135" s="95"/>
      <c r="VOB135" s="95"/>
      <c r="VOC135" s="95"/>
      <c r="VOD135" s="95"/>
      <c r="VOE135" s="95"/>
      <c r="VOF135" s="95"/>
      <c r="VOG135" s="95"/>
      <c r="VOH135" s="95"/>
      <c r="VOI135" s="95"/>
      <c r="VOJ135" s="95"/>
      <c r="VOK135" s="95"/>
      <c r="VOL135" s="95"/>
      <c r="VOM135" s="95"/>
      <c r="VON135" s="95"/>
      <c r="VOO135" s="95"/>
      <c r="VOP135" s="95"/>
      <c r="VOQ135" s="95"/>
      <c r="VOR135" s="95"/>
      <c r="VOS135" s="95"/>
      <c r="VOT135" s="95"/>
      <c r="VOU135" s="95"/>
      <c r="VOV135" s="95"/>
      <c r="VOW135" s="95"/>
      <c r="VOX135" s="95"/>
      <c r="VOY135" s="95"/>
      <c r="VOZ135" s="95"/>
      <c r="VPA135" s="95"/>
      <c r="VPB135" s="95"/>
      <c r="VPC135" s="95"/>
      <c r="VPD135" s="95"/>
      <c r="VPE135" s="95"/>
      <c r="VPF135" s="95"/>
      <c r="VPG135" s="95"/>
      <c r="VPH135" s="95"/>
      <c r="VPI135" s="95"/>
      <c r="VPJ135" s="95"/>
      <c r="VPK135" s="95"/>
      <c r="VPL135" s="95"/>
      <c r="VPM135" s="95"/>
      <c r="VPN135" s="95"/>
      <c r="VPO135" s="95"/>
      <c r="VPP135" s="95"/>
      <c r="VPQ135" s="95"/>
      <c r="VPR135" s="95"/>
      <c r="VPS135" s="95"/>
      <c r="VPT135" s="95"/>
      <c r="VPU135" s="95"/>
      <c r="VPV135" s="95"/>
      <c r="VPW135" s="95"/>
      <c r="VPX135" s="95"/>
      <c r="VPY135" s="95"/>
      <c r="VPZ135" s="95"/>
      <c r="VQA135" s="95"/>
      <c r="VQB135" s="95"/>
      <c r="VQC135" s="95"/>
      <c r="VQD135" s="95"/>
      <c r="VQE135" s="95"/>
      <c r="VQF135" s="95"/>
      <c r="VQG135" s="95"/>
      <c r="VQH135" s="95"/>
      <c r="VQI135" s="95"/>
      <c r="VQJ135" s="95"/>
      <c r="VQK135" s="95"/>
      <c r="VQL135" s="95"/>
      <c r="VQM135" s="95"/>
      <c r="VQN135" s="95"/>
      <c r="VQO135" s="95"/>
      <c r="VQP135" s="95"/>
      <c r="VQQ135" s="95"/>
      <c r="VQR135" s="95"/>
      <c r="VQS135" s="95"/>
      <c r="VQT135" s="95"/>
      <c r="VQU135" s="95"/>
      <c r="VQV135" s="95"/>
      <c r="VQW135" s="95"/>
      <c r="VQX135" s="95"/>
      <c r="VQY135" s="95"/>
      <c r="VQZ135" s="95"/>
      <c r="VRA135" s="95"/>
      <c r="VRB135" s="95"/>
      <c r="VRC135" s="95"/>
      <c r="VRD135" s="95"/>
      <c r="VRE135" s="95"/>
      <c r="VRF135" s="95"/>
      <c r="VRG135" s="95"/>
      <c r="VRH135" s="95"/>
      <c r="VRI135" s="95"/>
      <c r="VRJ135" s="95"/>
      <c r="VRK135" s="95"/>
      <c r="VRL135" s="95"/>
      <c r="VRM135" s="95"/>
      <c r="VRN135" s="95"/>
      <c r="VRO135" s="95"/>
      <c r="VRP135" s="95"/>
      <c r="VRQ135" s="95"/>
      <c r="VRR135" s="95"/>
      <c r="VRS135" s="95"/>
      <c r="VRT135" s="95"/>
      <c r="VRU135" s="95"/>
      <c r="VRV135" s="95"/>
      <c r="VRW135" s="95"/>
      <c r="VRX135" s="95"/>
      <c r="VRY135" s="95"/>
      <c r="VRZ135" s="95"/>
      <c r="VSA135" s="95"/>
      <c r="VSB135" s="95"/>
      <c r="VSC135" s="95"/>
      <c r="VSD135" s="95"/>
      <c r="VSE135" s="95"/>
      <c r="VSF135" s="95"/>
      <c r="VSG135" s="95"/>
      <c r="VSH135" s="95"/>
      <c r="VSI135" s="95"/>
      <c r="VSJ135" s="95"/>
      <c r="VSK135" s="95"/>
      <c r="VSL135" s="95"/>
      <c r="VSM135" s="95"/>
      <c r="VSN135" s="95"/>
      <c r="VSO135" s="95"/>
      <c r="VSP135" s="95"/>
      <c r="VSQ135" s="95"/>
      <c r="VSR135" s="95"/>
      <c r="VSS135" s="95"/>
      <c r="VST135" s="95"/>
      <c r="VSU135" s="95"/>
      <c r="VSV135" s="95"/>
      <c r="VSW135" s="95"/>
      <c r="VSX135" s="95"/>
      <c r="VSY135" s="95"/>
      <c r="VSZ135" s="95"/>
      <c r="VTA135" s="95"/>
      <c r="VTB135" s="95"/>
      <c r="VTC135" s="95"/>
      <c r="VTD135" s="95"/>
      <c r="VTE135" s="95"/>
      <c r="VTF135" s="95"/>
      <c r="VTG135" s="95"/>
      <c r="VTH135" s="95"/>
      <c r="VTI135" s="95"/>
      <c r="VTJ135" s="95"/>
      <c r="VTK135" s="95"/>
      <c r="VTL135" s="95"/>
      <c r="VTM135" s="95"/>
      <c r="VTN135" s="95"/>
      <c r="VTO135" s="95"/>
      <c r="VTP135" s="95"/>
      <c r="VTQ135" s="95"/>
      <c r="VTR135" s="95"/>
      <c r="VTS135" s="95"/>
      <c r="VTT135" s="95"/>
      <c r="VTU135" s="95"/>
      <c r="VTV135" s="95"/>
      <c r="VTW135" s="95"/>
      <c r="VTX135" s="95"/>
      <c r="VTY135" s="95"/>
      <c r="VTZ135" s="95"/>
      <c r="VUA135" s="95"/>
      <c r="VUB135" s="95"/>
      <c r="VUC135" s="95"/>
      <c r="VUD135" s="95"/>
      <c r="VUE135" s="95"/>
      <c r="VUF135" s="95"/>
      <c r="VUG135" s="95"/>
      <c r="VUH135" s="95"/>
      <c r="VUI135" s="95"/>
      <c r="VUJ135" s="95"/>
      <c r="VUK135" s="95"/>
      <c r="VUL135" s="95"/>
      <c r="VUM135" s="95"/>
      <c r="VUN135" s="95"/>
      <c r="VUO135" s="95"/>
      <c r="VUP135" s="95"/>
      <c r="VUQ135" s="95"/>
      <c r="VUR135" s="95"/>
      <c r="VUS135" s="95"/>
      <c r="VUT135" s="95"/>
      <c r="VUU135" s="95"/>
      <c r="VUV135" s="95"/>
      <c r="VUW135" s="95"/>
      <c r="VUX135" s="95"/>
      <c r="VUY135" s="95"/>
      <c r="VUZ135" s="95"/>
      <c r="VVA135" s="95"/>
      <c r="VVB135" s="95"/>
      <c r="VVC135" s="95"/>
      <c r="VVD135" s="95"/>
      <c r="VVE135" s="95"/>
      <c r="VVF135" s="95"/>
      <c r="VVG135" s="95"/>
      <c r="VVH135" s="95"/>
      <c r="VVI135" s="95"/>
      <c r="VVJ135" s="95"/>
      <c r="VVK135" s="95"/>
      <c r="VVL135" s="95"/>
      <c r="VVM135" s="95"/>
      <c r="VVN135" s="95"/>
      <c r="VVO135" s="95"/>
      <c r="VVP135" s="95"/>
      <c r="VVQ135" s="95"/>
      <c r="VVR135" s="95"/>
      <c r="VVS135" s="95"/>
      <c r="VVT135" s="95"/>
      <c r="VVU135" s="95"/>
      <c r="VVV135" s="95"/>
      <c r="VVW135" s="95"/>
      <c r="VVX135" s="95"/>
      <c r="VVY135" s="95"/>
      <c r="VVZ135" s="95"/>
      <c r="VWA135" s="95"/>
      <c r="VWB135" s="95"/>
      <c r="VWC135" s="95"/>
      <c r="VWD135" s="95"/>
      <c r="VWE135" s="95"/>
      <c r="VWF135" s="95"/>
      <c r="VWG135" s="95"/>
      <c r="VWH135" s="95"/>
      <c r="VWI135" s="95"/>
      <c r="VWJ135" s="95"/>
      <c r="VWK135" s="95"/>
      <c r="VWL135" s="95"/>
      <c r="VWM135" s="95"/>
      <c r="VWN135" s="95"/>
      <c r="VWO135" s="95"/>
      <c r="VWP135" s="95"/>
      <c r="VWQ135" s="95"/>
      <c r="VWR135" s="95"/>
      <c r="VWS135" s="95"/>
      <c r="VWT135" s="95"/>
      <c r="VWU135" s="95"/>
      <c r="VWV135" s="95"/>
      <c r="VWW135" s="95"/>
      <c r="VWX135" s="95"/>
      <c r="VWY135" s="95"/>
      <c r="VWZ135" s="95"/>
      <c r="VXA135" s="95"/>
      <c r="VXB135" s="95"/>
      <c r="VXC135" s="95"/>
      <c r="VXD135" s="95"/>
      <c r="VXE135" s="95"/>
      <c r="VXF135" s="95"/>
      <c r="VXG135" s="95"/>
      <c r="VXH135" s="95"/>
      <c r="VXI135" s="95"/>
      <c r="VXJ135" s="95"/>
      <c r="VXK135" s="95"/>
      <c r="VXL135" s="95"/>
      <c r="VXM135" s="95"/>
      <c r="VXN135" s="95"/>
      <c r="VXO135" s="95"/>
      <c r="VXP135" s="95"/>
      <c r="VXQ135" s="95"/>
      <c r="VXR135" s="95"/>
      <c r="VXS135" s="95"/>
      <c r="VXT135" s="95"/>
      <c r="VXU135" s="95"/>
      <c r="VXV135" s="95"/>
      <c r="VXW135" s="95"/>
      <c r="VXX135" s="95"/>
      <c r="VXY135" s="95"/>
      <c r="VXZ135" s="95"/>
      <c r="VYA135" s="95"/>
      <c r="VYB135" s="95"/>
      <c r="VYC135" s="95"/>
      <c r="VYD135" s="95"/>
      <c r="VYE135" s="95"/>
      <c r="VYF135" s="95"/>
      <c r="VYG135" s="95"/>
      <c r="VYH135" s="95"/>
      <c r="VYI135" s="95"/>
      <c r="VYJ135" s="95"/>
      <c r="VYK135" s="95"/>
      <c r="VYL135" s="95"/>
      <c r="VYM135" s="95"/>
      <c r="VYN135" s="95"/>
      <c r="VYO135" s="95"/>
      <c r="VYP135" s="95"/>
      <c r="VYQ135" s="95"/>
      <c r="VYR135" s="95"/>
      <c r="VYS135" s="95"/>
      <c r="VYT135" s="95"/>
      <c r="VYU135" s="95"/>
      <c r="VYV135" s="95"/>
      <c r="VYW135" s="95"/>
      <c r="VYX135" s="95"/>
      <c r="VYY135" s="95"/>
      <c r="VYZ135" s="95"/>
      <c r="VZA135" s="95"/>
      <c r="VZB135" s="95"/>
      <c r="VZC135" s="95"/>
      <c r="VZD135" s="95"/>
      <c r="VZE135" s="95"/>
      <c r="VZF135" s="95"/>
      <c r="VZG135" s="95"/>
      <c r="VZH135" s="95"/>
      <c r="VZI135" s="95"/>
      <c r="VZJ135" s="95"/>
      <c r="VZK135" s="95"/>
      <c r="VZL135" s="95"/>
      <c r="VZM135" s="95"/>
      <c r="VZN135" s="95"/>
      <c r="VZO135" s="95"/>
      <c r="VZP135" s="95"/>
      <c r="VZQ135" s="95"/>
      <c r="VZR135" s="95"/>
      <c r="VZS135" s="95"/>
      <c r="VZT135" s="95"/>
      <c r="VZU135" s="95"/>
      <c r="VZV135" s="95"/>
      <c r="VZW135" s="95"/>
      <c r="VZX135" s="95"/>
      <c r="VZY135" s="95"/>
      <c r="VZZ135" s="95"/>
      <c r="WAA135" s="95"/>
      <c r="WAB135" s="95"/>
      <c r="WAC135" s="95"/>
      <c r="WAD135" s="95"/>
      <c r="WAE135" s="95"/>
      <c r="WAF135" s="95"/>
      <c r="WAG135" s="95"/>
      <c r="WAH135" s="95"/>
      <c r="WAI135" s="95"/>
      <c r="WAJ135" s="95"/>
      <c r="WAK135" s="95"/>
      <c r="WAL135" s="95"/>
      <c r="WAM135" s="95"/>
      <c r="WAN135" s="95"/>
      <c r="WAO135" s="95"/>
      <c r="WAP135" s="95"/>
      <c r="WAQ135" s="95"/>
      <c r="WAR135" s="95"/>
      <c r="WAS135" s="95"/>
      <c r="WAT135" s="95"/>
      <c r="WAU135" s="95"/>
      <c r="WAV135" s="95"/>
      <c r="WAW135" s="95"/>
      <c r="WAX135" s="95"/>
      <c r="WAY135" s="95"/>
      <c r="WAZ135" s="95"/>
      <c r="WBA135" s="95"/>
      <c r="WBB135" s="95"/>
      <c r="WBC135" s="95"/>
      <c r="WBD135" s="95"/>
      <c r="WBE135" s="95"/>
      <c r="WBF135" s="95"/>
      <c r="WBG135" s="95"/>
      <c r="WBH135" s="95"/>
      <c r="WBI135" s="95"/>
      <c r="WBJ135" s="95"/>
      <c r="WBK135" s="95"/>
      <c r="WBL135" s="95"/>
      <c r="WBM135" s="95"/>
      <c r="WBN135" s="95"/>
      <c r="WBO135" s="95"/>
      <c r="WBP135" s="95"/>
      <c r="WBQ135" s="95"/>
      <c r="WBR135" s="95"/>
      <c r="WBS135" s="95"/>
      <c r="WBT135" s="95"/>
      <c r="WBU135" s="95"/>
      <c r="WBV135" s="95"/>
      <c r="WBW135" s="95"/>
      <c r="WBX135" s="95"/>
      <c r="WBY135" s="95"/>
      <c r="WBZ135" s="95"/>
      <c r="WCA135" s="95"/>
      <c r="WCB135" s="95"/>
      <c r="WCC135" s="95"/>
      <c r="WCD135" s="95"/>
      <c r="WCE135" s="95"/>
      <c r="WCF135" s="95"/>
      <c r="WCG135" s="95"/>
      <c r="WCH135" s="95"/>
      <c r="WCI135" s="95"/>
      <c r="WCJ135" s="95"/>
      <c r="WCK135" s="95"/>
      <c r="WCL135" s="95"/>
      <c r="WCM135" s="95"/>
      <c r="WCN135" s="95"/>
      <c r="WCO135" s="95"/>
      <c r="WCP135" s="95"/>
      <c r="WCQ135" s="95"/>
      <c r="WCR135" s="95"/>
      <c r="WCS135" s="95"/>
      <c r="WCT135" s="95"/>
      <c r="WCU135" s="95"/>
      <c r="WCV135" s="95"/>
      <c r="WCW135" s="95"/>
      <c r="WCX135" s="95"/>
      <c r="WCY135" s="95"/>
      <c r="WCZ135" s="95"/>
      <c r="WDA135" s="95"/>
      <c r="WDB135" s="95"/>
      <c r="WDC135" s="95"/>
      <c r="WDD135" s="95"/>
      <c r="WDE135" s="95"/>
      <c r="WDF135" s="95"/>
      <c r="WDG135" s="95"/>
      <c r="WDH135" s="95"/>
      <c r="WDI135" s="95"/>
      <c r="WDJ135" s="95"/>
      <c r="WDK135" s="95"/>
      <c r="WDL135" s="95"/>
      <c r="WDM135" s="95"/>
      <c r="WDN135" s="95"/>
      <c r="WDO135" s="95"/>
      <c r="WDP135" s="95"/>
      <c r="WDQ135" s="95"/>
      <c r="WDR135" s="95"/>
      <c r="WDS135" s="95"/>
      <c r="WDT135" s="95"/>
      <c r="WDU135" s="95"/>
      <c r="WDV135" s="95"/>
      <c r="WDW135" s="95"/>
      <c r="WDX135" s="95"/>
      <c r="WDY135" s="95"/>
      <c r="WDZ135" s="95"/>
      <c r="WEA135" s="95"/>
      <c r="WEB135" s="95"/>
      <c r="WEC135" s="95"/>
      <c r="WED135" s="95"/>
      <c r="WEE135" s="95"/>
      <c r="WEF135" s="95"/>
      <c r="WEG135" s="95"/>
      <c r="WEH135" s="95"/>
      <c r="WEI135" s="95"/>
      <c r="WEJ135" s="95"/>
      <c r="WEK135" s="95"/>
      <c r="WEL135" s="95"/>
      <c r="WEM135" s="95"/>
      <c r="WEN135" s="95"/>
      <c r="WEO135" s="95"/>
      <c r="WEP135" s="95"/>
      <c r="WEQ135" s="95"/>
      <c r="WER135" s="95"/>
      <c r="WES135" s="95"/>
      <c r="WET135" s="95"/>
      <c r="WEU135" s="95"/>
      <c r="WEV135" s="95"/>
      <c r="WEW135" s="95"/>
      <c r="WEX135" s="95"/>
      <c r="WEY135" s="95"/>
      <c r="WEZ135" s="95"/>
      <c r="WFA135" s="95"/>
      <c r="WFB135" s="95"/>
      <c r="WFC135" s="95"/>
      <c r="WFD135" s="95"/>
      <c r="WFE135" s="95"/>
      <c r="WFF135" s="95"/>
      <c r="WFG135" s="95"/>
      <c r="WFH135" s="95"/>
      <c r="WFI135" s="95"/>
      <c r="WFJ135" s="95"/>
      <c r="WFK135" s="95"/>
      <c r="WFL135" s="95"/>
      <c r="WFM135" s="95"/>
      <c r="WFN135" s="95"/>
      <c r="WFO135" s="95"/>
      <c r="WFP135" s="95"/>
      <c r="WFQ135" s="95"/>
      <c r="WFR135" s="95"/>
      <c r="WFS135" s="95"/>
      <c r="WFT135" s="95"/>
      <c r="WFU135" s="95"/>
      <c r="WFV135" s="95"/>
      <c r="WFW135" s="95"/>
      <c r="WFX135" s="95"/>
      <c r="WFY135" s="95"/>
      <c r="WFZ135" s="95"/>
      <c r="WGA135" s="95"/>
      <c r="WGB135" s="95"/>
      <c r="WGC135" s="95"/>
      <c r="WGD135" s="95"/>
      <c r="WGE135" s="95"/>
      <c r="WGF135" s="95"/>
      <c r="WGG135" s="95"/>
      <c r="WGH135" s="95"/>
      <c r="WGI135" s="95"/>
      <c r="WGJ135" s="95"/>
      <c r="WGK135" s="95"/>
      <c r="WGL135" s="95"/>
      <c r="WGM135" s="95"/>
      <c r="WGN135" s="95"/>
      <c r="WGO135" s="95"/>
      <c r="WGP135" s="95"/>
      <c r="WGQ135" s="95"/>
      <c r="WGR135" s="95"/>
      <c r="WGS135" s="95"/>
      <c r="WGT135" s="95"/>
      <c r="WGU135" s="95"/>
      <c r="WGV135" s="95"/>
      <c r="WGW135" s="95"/>
      <c r="WGX135" s="95"/>
      <c r="WGY135" s="95"/>
      <c r="WGZ135" s="95"/>
      <c r="WHA135" s="95"/>
      <c r="WHB135" s="95"/>
      <c r="WHC135" s="95"/>
      <c r="WHD135" s="95"/>
      <c r="WHE135" s="95"/>
      <c r="WHF135" s="95"/>
      <c r="WHG135" s="95"/>
      <c r="WHH135" s="95"/>
      <c r="WHI135" s="95"/>
      <c r="WHJ135" s="95"/>
      <c r="WHK135" s="95"/>
      <c r="WHL135" s="95"/>
      <c r="WHM135" s="95"/>
      <c r="WHN135" s="95"/>
      <c r="WHO135" s="95"/>
      <c r="WHP135" s="95"/>
      <c r="WHQ135" s="95"/>
      <c r="WHR135" s="95"/>
      <c r="WHS135" s="95"/>
      <c r="WHT135" s="95"/>
      <c r="WHU135" s="95"/>
      <c r="WHV135" s="95"/>
      <c r="WHW135" s="95"/>
      <c r="WHX135" s="95"/>
      <c r="WHY135" s="95"/>
      <c r="WHZ135" s="95"/>
      <c r="WIA135" s="95"/>
      <c r="WIB135" s="95"/>
      <c r="WIC135" s="95"/>
      <c r="WID135" s="95"/>
      <c r="WIE135" s="95"/>
      <c r="WIF135" s="95"/>
      <c r="WIG135" s="95"/>
      <c r="WIH135" s="95"/>
      <c r="WII135" s="95"/>
      <c r="WIJ135" s="95"/>
      <c r="WIK135" s="95"/>
      <c r="WIL135" s="95"/>
      <c r="WIM135" s="95"/>
      <c r="WIN135" s="95"/>
      <c r="WIO135" s="95"/>
      <c r="WIP135" s="95"/>
      <c r="WIQ135" s="95"/>
      <c r="WIR135" s="95"/>
      <c r="WIS135" s="95"/>
      <c r="WIT135" s="95"/>
      <c r="WIU135" s="95"/>
      <c r="WIV135" s="95"/>
      <c r="WIW135" s="95"/>
      <c r="WIX135" s="95"/>
      <c r="WIY135" s="95"/>
      <c r="WIZ135" s="95"/>
      <c r="WJA135" s="95"/>
      <c r="WJB135" s="95"/>
      <c r="WJC135" s="95"/>
      <c r="WJD135" s="95"/>
      <c r="WJE135" s="95"/>
      <c r="WJF135" s="95"/>
      <c r="WJG135" s="95"/>
      <c r="WJH135" s="95"/>
      <c r="WJI135" s="95"/>
      <c r="WJJ135" s="95"/>
      <c r="WJK135" s="95"/>
      <c r="WJL135" s="95"/>
      <c r="WJM135" s="95"/>
      <c r="WJN135" s="95"/>
      <c r="WJO135" s="95"/>
      <c r="WJP135" s="95"/>
      <c r="WJQ135" s="95"/>
      <c r="WJR135" s="95"/>
      <c r="WJS135" s="95"/>
      <c r="WJT135" s="95"/>
      <c r="WJU135" s="95"/>
      <c r="WJV135" s="95"/>
      <c r="WJW135" s="95"/>
      <c r="WJX135" s="95"/>
      <c r="WJY135" s="95"/>
      <c r="WJZ135" s="95"/>
      <c r="WKA135" s="95"/>
      <c r="WKB135" s="95"/>
      <c r="WKC135" s="95"/>
      <c r="WKD135" s="95"/>
      <c r="WKE135" s="95"/>
      <c r="WKF135" s="95"/>
      <c r="WKG135" s="95"/>
      <c r="WKH135" s="95"/>
      <c r="WKI135" s="95"/>
      <c r="WKJ135" s="95"/>
      <c r="WKK135" s="95"/>
      <c r="WKL135" s="95"/>
      <c r="WKM135" s="95"/>
      <c r="WKN135" s="95"/>
      <c r="WKO135" s="95"/>
      <c r="WKP135" s="95"/>
      <c r="WKQ135" s="95"/>
      <c r="WKR135" s="95"/>
      <c r="WKS135" s="95"/>
      <c r="WKT135" s="95"/>
      <c r="WKU135" s="95"/>
      <c r="WKV135" s="95"/>
      <c r="WKW135" s="95"/>
      <c r="WKX135" s="95"/>
      <c r="WKY135" s="95"/>
      <c r="WKZ135" s="95"/>
      <c r="WLA135" s="95"/>
      <c r="WLB135" s="95"/>
      <c r="WLC135" s="95"/>
      <c r="WLD135" s="95"/>
      <c r="WLE135" s="95"/>
      <c r="WLF135" s="95"/>
      <c r="WLG135" s="95"/>
      <c r="WLH135" s="95"/>
      <c r="WLI135" s="95"/>
      <c r="WLJ135" s="95"/>
      <c r="WLK135" s="95"/>
      <c r="WLL135" s="95"/>
      <c r="WLM135" s="95"/>
      <c r="WLN135" s="95"/>
      <c r="WLO135" s="95"/>
      <c r="WLP135" s="95"/>
      <c r="WLQ135" s="95"/>
      <c r="WLR135" s="95"/>
      <c r="WLS135" s="95"/>
      <c r="WLT135" s="95"/>
      <c r="WLU135" s="95"/>
      <c r="WLV135" s="95"/>
      <c r="WLW135" s="95"/>
      <c r="WLX135" s="95"/>
      <c r="WLY135" s="95"/>
      <c r="WLZ135" s="95"/>
      <c r="WMA135" s="95"/>
      <c r="WMB135" s="95"/>
      <c r="WMC135" s="95"/>
      <c r="WMD135" s="95"/>
      <c r="WME135" s="95"/>
      <c r="WMF135" s="95"/>
      <c r="WMG135" s="95"/>
      <c r="WMH135" s="95"/>
      <c r="WMI135" s="95"/>
      <c r="WMJ135" s="95"/>
      <c r="WMK135" s="95"/>
      <c r="WML135" s="95"/>
      <c r="WMM135" s="95"/>
      <c r="WMN135" s="95"/>
      <c r="WMO135" s="95"/>
      <c r="WMP135" s="95"/>
      <c r="WMQ135" s="95"/>
      <c r="WMR135" s="95"/>
      <c r="WMS135" s="95"/>
      <c r="WMT135" s="95"/>
      <c r="WMU135" s="95"/>
      <c r="WMV135" s="95"/>
      <c r="WMW135" s="95"/>
      <c r="WMX135" s="95"/>
      <c r="WMY135" s="95"/>
      <c r="WMZ135" s="95"/>
      <c r="WNA135" s="95"/>
      <c r="WNB135" s="95"/>
      <c r="WNC135" s="95"/>
      <c r="WND135" s="95"/>
      <c r="WNE135" s="95"/>
      <c r="WNF135" s="95"/>
      <c r="WNG135" s="95"/>
      <c r="WNH135" s="95"/>
      <c r="WNI135" s="95"/>
      <c r="WNJ135" s="95"/>
      <c r="WNK135" s="95"/>
      <c r="WNL135" s="95"/>
      <c r="WNM135" s="95"/>
      <c r="WNN135" s="95"/>
      <c r="WNO135" s="95"/>
      <c r="WNP135" s="95"/>
      <c r="WNQ135" s="95"/>
      <c r="WNR135" s="95"/>
      <c r="WNS135" s="95"/>
      <c r="WNT135" s="95"/>
      <c r="WNU135" s="95"/>
      <c r="WNV135" s="95"/>
      <c r="WNW135" s="95"/>
      <c r="WNX135" s="95"/>
      <c r="WNY135" s="95"/>
      <c r="WNZ135" s="95"/>
      <c r="WOA135" s="95"/>
      <c r="WOB135" s="95"/>
      <c r="WOC135" s="95"/>
      <c r="WOD135" s="95"/>
      <c r="WOE135" s="95"/>
      <c r="WOF135" s="95"/>
      <c r="WOG135" s="95"/>
      <c r="WOH135" s="95"/>
      <c r="WOI135" s="95"/>
      <c r="WOJ135" s="95"/>
      <c r="WOK135" s="95"/>
      <c r="WOL135" s="95"/>
      <c r="WOM135" s="95"/>
      <c r="WON135" s="95"/>
      <c r="WOO135" s="95"/>
      <c r="WOP135" s="95"/>
      <c r="WOQ135" s="95"/>
      <c r="WOR135" s="95"/>
      <c r="WOS135" s="95"/>
      <c r="WOT135" s="95"/>
      <c r="WOU135" s="95"/>
      <c r="WOV135" s="95"/>
      <c r="WOW135" s="95"/>
      <c r="WOX135" s="95"/>
      <c r="WOY135" s="95"/>
      <c r="WOZ135" s="95"/>
      <c r="WPA135" s="95"/>
      <c r="WPB135" s="95"/>
      <c r="WPC135" s="95"/>
      <c r="WPD135" s="95"/>
      <c r="WPE135" s="95"/>
      <c r="WPF135" s="95"/>
      <c r="WPG135" s="95"/>
      <c r="WPH135" s="95"/>
      <c r="WPI135" s="95"/>
      <c r="WPJ135" s="95"/>
      <c r="WPK135" s="95"/>
      <c r="WPL135" s="95"/>
      <c r="WPM135" s="95"/>
      <c r="WPN135" s="95"/>
      <c r="WPO135" s="95"/>
      <c r="WPP135" s="95"/>
      <c r="WPQ135" s="95"/>
      <c r="WPR135" s="95"/>
      <c r="WPS135" s="95"/>
      <c r="WPT135" s="95"/>
      <c r="WPU135" s="95"/>
      <c r="WPV135" s="95"/>
      <c r="WPW135" s="95"/>
      <c r="WPX135" s="95"/>
      <c r="WPY135" s="95"/>
      <c r="WPZ135" s="95"/>
      <c r="WQA135" s="95"/>
      <c r="WQB135" s="95"/>
      <c r="WQC135" s="95"/>
      <c r="WQD135" s="95"/>
      <c r="WQE135" s="95"/>
      <c r="WQF135" s="95"/>
      <c r="WQG135" s="95"/>
      <c r="WQH135" s="95"/>
      <c r="WQI135" s="95"/>
      <c r="WQJ135" s="95"/>
      <c r="WQK135" s="95"/>
      <c r="WQL135" s="95"/>
      <c r="WQM135" s="95"/>
      <c r="WQN135" s="95"/>
      <c r="WQO135" s="95"/>
      <c r="WQP135" s="95"/>
      <c r="WQQ135" s="95"/>
      <c r="WQR135" s="95"/>
      <c r="WQS135" s="95"/>
      <c r="WQT135" s="95"/>
      <c r="WQU135" s="95"/>
      <c r="WQV135" s="95"/>
      <c r="WQW135" s="95"/>
      <c r="WQX135" s="95"/>
      <c r="WQY135" s="95"/>
      <c r="WQZ135" s="95"/>
      <c r="WRA135" s="95"/>
      <c r="WRB135" s="95"/>
      <c r="WRC135" s="95"/>
      <c r="WRD135" s="95"/>
      <c r="WRE135" s="95"/>
      <c r="WRF135" s="95"/>
      <c r="WRG135" s="95"/>
      <c r="WRH135" s="95"/>
      <c r="WRI135" s="95"/>
      <c r="WRJ135" s="95"/>
      <c r="WRK135" s="95"/>
      <c r="WRL135" s="95"/>
      <c r="WRM135" s="95"/>
      <c r="WRN135" s="95"/>
      <c r="WRO135" s="95"/>
      <c r="WRP135" s="95"/>
      <c r="WRQ135" s="95"/>
      <c r="WRR135" s="95"/>
      <c r="WRS135" s="95"/>
      <c r="WRT135" s="95"/>
      <c r="WRU135" s="95"/>
      <c r="WRV135" s="95"/>
      <c r="WRW135" s="95"/>
      <c r="WRX135" s="95"/>
      <c r="WRY135" s="95"/>
      <c r="WRZ135" s="95"/>
      <c r="WSA135" s="95"/>
      <c r="WSB135" s="95"/>
      <c r="WSC135" s="95"/>
      <c r="WSD135" s="95"/>
      <c r="WSE135" s="95"/>
      <c r="WSF135" s="95"/>
      <c r="WSG135" s="95"/>
      <c r="WSH135" s="95"/>
      <c r="WSI135" s="95"/>
      <c r="WSJ135" s="95"/>
      <c r="WSK135" s="95"/>
      <c r="WSL135" s="95"/>
      <c r="WSM135" s="95"/>
      <c r="WSN135" s="95"/>
      <c r="WSO135" s="95"/>
      <c r="WSP135" s="95"/>
      <c r="WSQ135" s="95"/>
      <c r="WSR135" s="95"/>
      <c r="WSS135" s="95"/>
      <c r="WST135" s="95"/>
      <c r="WSU135" s="95"/>
      <c r="WSV135" s="95"/>
      <c r="WSW135" s="95"/>
      <c r="WSX135" s="95"/>
      <c r="WSY135" s="95"/>
      <c r="WSZ135" s="95"/>
      <c r="WTA135" s="95"/>
      <c r="WTB135" s="95"/>
      <c r="WTC135" s="95"/>
      <c r="WTD135" s="95"/>
      <c r="WTE135" s="95"/>
      <c r="WTF135" s="95"/>
      <c r="WTG135" s="95"/>
      <c r="WTH135" s="95"/>
      <c r="WTI135" s="95"/>
      <c r="WTJ135" s="95"/>
      <c r="WTK135" s="95"/>
      <c r="WTL135" s="95"/>
      <c r="WTM135" s="95"/>
      <c r="WTN135" s="95"/>
      <c r="WTO135" s="95"/>
      <c r="WTP135" s="95"/>
      <c r="WTQ135" s="95"/>
      <c r="WTR135" s="95"/>
      <c r="WTS135" s="95"/>
      <c r="WTT135" s="95"/>
      <c r="WTU135" s="95"/>
      <c r="WTV135" s="95"/>
      <c r="WTW135" s="95"/>
      <c r="WTX135" s="95"/>
      <c r="WTY135" s="95"/>
      <c r="WTZ135" s="95"/>
      <c r="WUA135" s="95"/>
      <c r="WUB135" s="95"/>
      <c r="WUC135" s="95"/>
      <c r="WUD135" s="95"/>
      <c r="WUE135" s="95"/>
      <c r="WUF135" s="95"/>
      <c r="WUG135" s="95"/>
      <c r="WUH135" s="95"/>
      <c r="WUI135" s="95"/>
      <c r="WUJ135" s="95"/>
      <c r="WUK135" s="95"/>
      <c r="WUL135" s="95"/>
      <c r="WUM135" s="95"/>
      <c r="WUN135" s="95"/>
      <c r="WUO135" s="95"/>
      <c r="WUP135" s="95"/>
      <c r="WUQ135" s="95"/>
      <c r="WUR135" s="95"/>
      <c r="WUS135" s="95"/>
      <c r="WUT135" s="95"/>
      <c r="WUU135" s="95"/>
      <c r="WUV135" s="95"/>
      <c r="WUW135" s="95"/>
      <c r="WUX135" s="95"/>
      <c r="WUY135" s="95"/>
      <c r="WUZ135" s="95"/>
      <c r="WVA135" s="95"/>
      <c r="WVB135" s="95"/>
      <c r="WVC135" s="95"/>
      <c r="WVD135" s="95"/>
      <c r="WVE135" s="95"/>
      <c r="WVF135" s="95"/>
      <c r="WVG135" s="95"/>
      <c r="WVH135" s="95"/>
      <c r="WVI135" s="95"/>
      <c r="WVJ135" s="95"/>
      <c r="WVK135" s="95"/>
      <c r="WVL135" s="95"/>
      <c r="WVM135" s="95"/>
      <c r="WVN135" s="95"/>
      <c r="WVO135" s="95"/>
      <c r="WVP135" s="95"/>
      <c r="WVQ135" s="95"/>
      <c r="WVR135" s="95"/>
      <c r="WVS135" s="95"/>
      <c r="WVT135" s="95"/>
      <c r="WVU135" s="95"/>
      <c r="WVV135" s="95"/>
      <c r="WVW135" s="95"/>
      <c r="WVX135" s="95"/>
      <c r="WVY135" s="95"/>
      <c r="WVZ135" s="95"/>
      <c r="WWA135" s="95"/>
      <c r="WWB135" s="95"/>
      <c r="WWC135" s="95"/>
      <c r="WWD135" s="95"/>
      <c r="WWE135" s="95"/>
      <c r="WWF135" s="95"/>
      <c r="WWG135" s="95"/>
      <c r="WWH135" s="95"/>
      <c r="WWI135" s="95"/>
      <c r="WWJ135" s="95"/>
      <c r="WWK135" s="95"/>
      <c r="WWL135" s="95"/>
      <c r="WWM135" s="95"/>
      <c r="WWN135" s="95"/>
      <c r="WWO135" s="95"/>
      <c r="WWP135" s="95"/>
      <c r="WWQ135" s="95"/>
      <c r="WWR135" s="95"/>
      <c r="WWS135" s="95"/>
      <c r="WWT135" s="95"/>
      <c r="WWU135" s="95"/>
      <c r="WWV135" s="95"/>
      <c r="WWW135" s="95"/>
      <c r="WWX135" s="95"/>
      <c r="WWY135" s="95"/>
      <c r="WWZ135" s="95"/>
      <c r="WXA135" s="95"/>
      <c r="WXB135" s="95"/>
      <c r="WXC135" s="95"/>
      <c r="WXD135" s="95"/>
      <c r="WXE135" s="95"/>
      <c r="WXF135" s="95"/>
      <c r="WXG135" s="95"/>
      <c r="WXH135" s="95"/>
      <c r="WXI135" s="95"/>
      <c r="WXJ135" s="95"/>
      <c r="WXK135" s="95"/>
      <c r="WXL135" s="95"/>
      <c r="WXM135" s="95"/>
      <c r="WXN135" s="95"/>
      <c r="WXO135" s="95"/>
      <c r="WXP135" s="95"/>
      <c r="WXQ135" s="95"/>
      <c r="WXR135" s="95"/>
      <c r="WXS135" s="95"/>
      <c r="WXT135" s="95"/>
      <c r="WXU135" s="95"/>
      <c r="WXV135" s="95"/>
      <c r="WXW135" s="95"/>
      <c r="WXX135" s="95"/>
      <c r="WXY135" s="95"/>
      <c r="WXZ135" s="95"/>
      <c r="WYA135" s="95"/>
      <c r="WYB135" s="95"/>
      <c r="WYC135" s="95"/>
      <c r="WYD135" s="95"/>
      <c r="WYE135" s="95"/>
      <c r="WYF135" s="95"/>
      <c r="WYG135" s="95"/>
      <c r="WYH135" s="95"/>
      <c r="WYI135" s="95"/>
      <c r="WYJ135" s="95"/>
      <c r="WYK135" s="95"/>
      <c r="WYL135" s="95"/>
      <c r="WYM135" s="95"/>
      <c r="WYN135" s="95"/>
      <c r="WYO135" s="95"/>
      <c r="WYP135" s="95"/>
      <c r="WYQ135" s="95"/>
      <c r="WYR135" s="95"/>
      <c r="WYS135" s="95"/>
      <c r="WYT135" s="95"/>
      <c r="WYU135" s="95"/>
      <c r="WYV135" s="95"/>
      <c r="WYW135" s="95"/>
      <c r="WYX135" s="95"/>
      <c r="WYY135" s="95"/>
      <c r="WYZ135" s="95"/>
      <c r="WZA135" s="95"/>
      <c r="WZB135" s="95"/>
      <c r="WZC135" s="95"/>
      <c r="WZD135" s="95"/>
      <c r="WZE135" s="95"/>
      <c r="WZF135" s="95"/>
      <c r="WZG135" s="95"/>
      <c r="WZH135" s="95"/>
      <c r="WZI135" s="95"/>
      <c r="WZJ135" s="95"/>
      <c r="WZK135" s="95"/>
      <c r="WZL135" s="95"/>
      <c r="WZM135" s="95"/>
      <c r="WZN135" s="95"/>
      <c r="WZO135" s="95"/>
      <c r="WZP135" s="95"/>
      <c r="WZQ135" s="95"/>
      <c r="WZR135" s="95"/>
      <c r="WZS135" s="95"/>
      <c r="WZT135" s="95"/>
      <c r="WZU135" s="95"/>
      <c r="WZV135" s="95"/>
      <c r="WZW135" s="95"/>
      <c r="WZX135" s="95"/>
      <c r="WZY135" s="95"/>
      <c r="WZZ135" s="95"/>
      <c r="XAA135" s="95"/>
      <c r="XAB135" s="95"/>
      <c r="XAC135" s="95"/>
      <c r="XAD135" s="95"/>
      <c r="XAE135" s="95"/>
      <c r="XAF135" s="95"/>
      <c r="XAG135" s="95"/>
      <c r="XAH135" s="95"/>
      <c r="XAI135" s="95"/>
      <c r="XAJ135" s="95"/>
      <c r="XAK135" s="95"/>
      <c r="XAL135" s="95"/>
      <c r="XAM135" s="95"/>
      <c r="XAN135" s="95"/>
      <c r="XAO135" s="95"/>
      <c r="XAP135" s="95"/>
      <c r="XAQ135" s="95"/>
      <c r="XAR135" s="95"/>
      <c r="XAS135" s="95"/>
      <c r="XAT135" s="95"/>
      <c r="XAU135" s="95"/>
      <c r="XAV135" s="95"/>
      <c r="XAW135" s="95"/>
      <c r="XAX135" s="95"/>
      <c r="XAY135" s="95"/>
      <c r="XAZ135" s="95"/>
      <c r="XBA135" s="95"/>
      <c r="XBB135" s="95"/>
      <c r="XBC135" s="95"/>
      <c r="XBD135" s="95"/>
      <c r="XBE135" s="95"/>
      <c r="XBF135" s="95"/>
      <c r="XBG135" s="95"/>
      <c r="XBH135" s="95"/>
      <c r="XBI135" s="95"/>
      <c r="XBJ135" s="95"/>
      <c r="XBK135" s="95"/>
      <c r="XBL135" s="95"/>
      <c r="XBM135" s="95"/>
      <c r="XBN135" s="95"/>
      <c r="XBO135" s="95"/>
      <c r="XBP135" s="95"/>
      <c r="XBQ135" s="95"/>
      <c r="XBR135" s="95"/>
      <c r="XBS135" s="95"/>
      <c r="XBT135" s="95"/>
      <c r="XBU135" s="95"/>
      <c r="XBV135" s="95"/>
      <c r="XBW135" s="95"/>
      <c r="XBX135" s="95"/>
      <c r="XBY135" s="95"/>
      <c r="XBZ135" s="95"/>
      <c r="XCA135" s="95"/>
      <c r="XCB135" s="95"/>
      <c r="XCC135" s="95"/>
      <c r="XCD135" s="95"/>
      <c r="XCE135" s="95"/>
      <c r="XCF135" s="95"/>
      <c r="XCG135" s="95"/>
      <c r="XCH135" s="95"/>
      <c r="XCI135" s="95"/>
      <c r="XCJ135" s="95"/>
      <c r="XCK135" s="95"/>
      <c r="XCL135" s="95"/>
      <c r="XCM135" s="95"/>
      <c r="XCN135" s="95"/>
      <c r="XCO135" s="95"/>
      <c r="XCP135" s="95"/>
      <c r="XCQ135" s="95"/>
      <c r="XCR135" s="95"/>
      <c r="XCS135" s="95"/>
      <c r="XCT135" s="95"/>
      <c r="XCU135" s="95"/>
      <c r="XCV135" s="95"/>
      <c r="XCW135" s="95"/>
      <c r="XCX135" s="95"/>
      <c r="XCY135" s="95"/>
      <c r="XCZ135" s="95"/>
      <c r="XDA135" s="95"/>
      <c r="XDB135" s="95"/>
      <c r="XDC135" s="95"/>
      <c r="XDD135" s="95"/>
      <c r="XDE135" s="95"/>
      <c r="XDF135" s="95"/>
      <c r="XDG135" s="95"/>
      <c r="XDH135" s="95"/>
      <c r="XDI135" s="95"/>
      <c r="XDJ135" s="95"/>
      <c r="XDK135" s="95"/>
      <c r="XDL135" s="95"/>
      <c r="XDM135" s="95"/>
      <c r="XDN135" s="95"/>
      <c r="XDO135" s="95"/>
      <c r="XDP135" s="95"/>
      <c r="XDQ135" s="95"/>
      <c r="XDR135" s="95"/>
      <c r="XDS135" s="95"/>
      <c r="XDT135" s="95"/>
      <c r="XDU135" s="95"/>
      <c r="XDV135" s="95"/>
      <c r="XDW135" s="95"/>
      <c r="XDX135" s="95"/>
      <c r="XDY135" s="95"/>
      <c r="XDZ135" s="95"/>
      <c r="XEA135" s="95"/>
      <c r="XEB135" s="95"/>
      <c r="XEC135" s="95"/>
      <c r="XED135" s="95"/>
      <c r="XEE135" s="95"/>
      <c r="XEF135" s="95"/>
      <c r="XEG135" s="95"/>
      <c r="XEH135" s="95"/>
      <c r="XEI135" s="95"/>
      <c r="XEJ135" s="95"/>
      <c r="XEK135" s="95"/>
      <c r="XEL135" s="95"/>
      <c r="XEM135" s="95"/>
      <c r="XEN135" s="95"/>
      <c r="XEO135" s="95"/>
      <c r="XEP135" s="95"/>
      <c r="XEQ135" s="95"/>
      <c r="XER135" s="95"/>
      <c r="XES135" s="95"/>
      <c r="XET135" s="95"/>
      <c r="XEU135" s="95"/>
      <c r="XEV135" s="95"/>
      <c r="XEW135" s="95"/>
      <c r="XEX135" s="95"/>
      <c r="XEY135" s="95"/>
      <c r="XEZ135" s="95"/>
    </row>
    <row r="136" spans="1:16382" s="30" customFormat="1" x14ac:dyDescent="0.3">
      <c r="A136" s="44"/>
      <c r="B136" s="40">
        <v>20190002274</v>
      </c>
      <c r="C136" s="127">
        <v>4</v>
      </c>
      <c r="D136" s="42">
        <f>N136+P136+R136</f>
        <v>21</v>
      </c>
      <c r="E136" s="40" t="s">
        <v>722</v>
      </c>
      <c r="F136" s="41" t="s">
        <v>721</v>
      </c>
      <c r="G136" s="41" t="s">
        <v>669</v>
      </c>
      <c r="H136" s="59" t="s">
        <v>6</v>
      </c>
      <c r="I136" s="40" t="s">
        <v>12</v>
      </c>
      <c r="J136" s="265">
        <v>2012</v>
      </c>
      <c r="K136" s="40" t="s">
        <v>29</v>
      </c>
      <c r="L136" s="111">
        <f>IF(J136&gt;2010,1,IF(J136&gt;2006,0.3,4))</f>
        <v>1</v>
      </c>
      <c r="M136" s="135">
        <v>6</v>
      </c>
      <c r="N136" s="122">
        <v>11</v>
      </c>
      <c r="O136" s="135">
        <v>7</v>
      </c>
      <c r="P136" s="122">
        <v>10</v>
      </c>
      <c r="R136" s="116"/>
    </row>
    <row r="137" spans="1:16382" s="30" customFormat="1" x14ac:dyDescent="0.3">
      <c r="A137" s="44"/>
      <c r="B137" s="40">
        <v>20200038017</v>
      </c>
      <c r="C137" s="127">
        <v>5</v>
      </c>
      <c r="D137" s="42">
        <f>N137+P137+R137</f>
        <v>18</v>
      </c>
      <c r="E137" s="40" t="s">
        <v>637</v>
      </c>
      <c r="F137" s="41" t="s">
        <v>636</v>
      </c>
      <c r="G137" s="41" t="s">
        <v>566</v>
      </c>
      <c r="H137" s="59" t="s">
        <v>6</v>
      </c>
      <c r="I137" s="40" t="s">
        <v>12</v>
      </c>
      <c r="J137" s="265">
        <v>2011</v>
      </c>
      <c r="K137" s="40" t="s">
        <v>29</v>
      </c>
      <c r="L137" s="111">
        <f>IF(J137&gt;2010,1,IF(J137&gt;2006,0.3,4))</f>
        <v>1</v>
      </c>
      <c r="M137" s="135" t="s">
        <v>909</v>
      </c>
      <c r="N137" s="122">
        <v>6</v>
      </c>
      <c r="O137" s="135">
        <v>5</v>
      </c>
      <c r="P137" s="122">
        <v>12</v>
      </c>
      <c r="R137" s="116"/>
    </row>
    <row r="138" spans="1:16382" s="30" customFormat="1" x14ac:dyDescent="0.3">
      <c r="A138" s="124"/>
      <c r="B138" s="24">
        <v>20200033045</v>
      </c>
      <c r="C138" s="127">
        <v>6</v>
      </c>
      <c r="D138" s="42">
        <f>N138+P138+R138</f>
        <v>17</v>
      </c>
      <c r="E138" s="24" t="s">
        <v>69</v>
      </c>
      <c r="F138" s="17" t="s">
        <v>68</v>
      </c>
      <c r="G138" s="26" t="s">
        <v>13</v>
      </c>
      <c r="H138" s="17" t="s">
        <v>6</v>
      </c>
      <c r="I138" s="24" t="s">
        <v>12</v>
      </c>
      <c r="J138" s="269">
        <v>2012</v>
      </c>
      <c r="K138" s="35" t="s">
        <v>29</v>
      </c>
      <c r="L138" s="111">
        <f>IF(J138&gt;2010,1,IF(J138&gt;2006,0.3,4))</f>
        <v>1</v>
      </c>
      <c r="M138" s="135">
        <v>7</v>
      </c>
      <c r="N138" s="122">
        <v>10</v>
      </c>
      <c r="O138" s="135" t="s">
        <v>907</v>
      </c>
      <c r="P138" s="122">
        <v>7</v>
      </c>
      <c r="Q138" s="1"/>
      <c r="R138" s="118"/>
    </row>
    <row r="139" spans="1:16382" s="30" customFormat="1" x14ac:dyDescent="0.3">
      <c r="A139" s="44"/>
      <c r="B139" s="56">
        <v>20200055490</v>
      </c>
      <c r="C139" s="127">
        <v>7</v>
      </c>
      <c r="D139" s="42">
        <f>N139+P139+R139</f>
        <v>17</v>
      </c>
      <c r="E139" s="56" t="s">
        <v>527</v>
      </c>
      <c r="F139" s="55" t="s">
        <v>526</v>
      </c>
      <c r="G139" s="41" t="s">
        <v>367</v>
      </c>
      <c r="H139" s="59" t="s">
        <v>6</v>
      </c>
      <c r="I139" s="48" t="s">
        <v>12</v>
      </c>
      <c r="J139" s="266">
        <v>2012</v>
      </c>
      <c r="K139" s="40" t="s">
        <v>29</v>
      </c>
      <c r="L139" s="111">
        <f>IF(J139&gt;2010,1,IF(J139&gt;2006,0.3,4))</f>
        <v>1</v>
      </c>
      <c r="M139" s="135">
        <v>8</v>
      </c>
      <c r="N139" s="122">
        <v>9</v>
      </c>
      <c r="O139" s="135" t="s">
        <v>905</v>
      </c>
      <c r="P139" s="122">
        <v>8</v>
      </c>
      <c r="R139" s="116"/>
    </row>
    <row r="140" spans="1:16382" s="30" customFormat="1" x14ac:dyDescent="0.3">
      <c r="A140" s="124"/>
      <c r="B140" s="24">
        <v>20210058227</v>
      </c>
      <c r="C140" s="127">
        <v>8</v>
      </c>
      <c r="D140" s="42">
        <f>N140+P140+R140</f>
        <v>14</v>
      </c>
      <c r="E140" s="24" t="s">
        <v>145</v>
      </c>
      <c r="F140" s="17" t="s">
        <v>144</v>
      </c>
      <c r="G140" s="26" t="s">
        <v>13</v>
      </c>
      <c r="H140" s="17" t="s">
        <v>6</v>
      </c>
      <c r="I140" s="24" t="s">
        <v>12</v>
      </c>
      <c r="J140" s="269">
        <v>2011</v>
      </c>
      <c r="K140" s="24" t="s">
        <v>29</v>
      </c>
      <c r="L140" s="111">
        <f>IF(J140&gt;2010,1,IF(J140&gt;2006,0.3,4))</f>
        <v>1</v>
      </c>
      <c r="M140" s="135" t="s">
        <v>906</v>
      </c>
      <c r="N140" s="122">
        <v>5</v>
      </c>
      <c r="O140" s="135">
        <v>8</v>
      </c>
      <c r="P140" s="122">
        <v>9</v>
      </c>
      <c r="Q140" s="2"/>
      <c r="R140" s="6"/>
    </row>
    <row r="141" spans="1:16382" s="30" customFormat="1" x14ac:dyDescent="0.3">
      <c r="A141" s="44"/>
      <c r="B141" s="56">
        <v>20190003161</v>
      </c>
      <c r="C141" s="127">
        <v>9</v>
      </c>
      <c r="D141" s="42">
        <f>N141+P141+R141</f>
        <v>14</v>
      </c>
      <c r="E141" s="56" t="s">
        <v>517</v>
      </c>
      <c r="F141" s="55" t="s">
        <v>516</v>
      </c>
      <c r="G141" s="41" t="s">
        <v>367</v>
      </c>
      <c r="H141" s="59" t="s">
        <v>6</v>
      </c>
      <c r="I141" s="48" t="s">
        <v>12</v>
      </c>
      <c r="J141" s="266">
        <v>2012</v>
      </c>
      <c r="K141" s="40" t="s">
        <v>29</v>
      </c>
      <c r="L141" s="111">
        <f>IF(J141&gt;2010,1,IF(J141&gt;2006,0.3,4))</f>
        <v>1</v>
      </c>
      <c r="M141" s="135" t="s">
        <v>905</v>
      </c>
      <c r="N141" s="122">
        <v>8</v>
      </c>
      <c r="O141" s="135" t="s">
        <v>909</v>
      </c>
      <c r="P141" s="122">
        <v>6</v>
      </c>
      <c r="R141" s="116"/>
    </row>
    <row r="142" spans="1:16382" s="30" customFormat="1" x14ac:dyDescent="0.3">
      <c r="A142" s="44"/>
      <c r="B142" s="40">
        <v>20210084484</v>
      </c>
      <c r="C142" s="127">
        <v>10</v>
      </c>
      <c r="D142" s="42">
        <f>N142+P142+R142</f>
        <v>13</v>
      </c>
      <c r="E142" s="40" t="s">
        <v>146</v>
      </c>
      <c r="F142" s="41" t="s">
        <v>745</v>
      </c>
      <c r="G142" s="41" t="s">
        <v>669</v>
      </c>
      <c r="H142" s="59" t="s">
        <v>6</v>
      </c>
      <c r="I142" s="40" t="s">
        <v>12</v>
      </c>
      <c r="J142" s="265">
        <v>2011</v>
      </c>
      <c r="K142" s="40" t="s">
        <v>29</v>
      </c>
      <c r="L142" s="111">
        <f>IF(J142&gt;2010,1,IF(J142&gt;2006,0.3,4))</f>
        <v>1</v>
      </c>
      <c r="M142" s="135">
        <v>4</v>
      </c>
      <c r="N142" s="122">
        <v>13</v>
      </c>
      <c r="O142" s="135"/>
      <c r="P142" s="122"/>
      <c r="R142" s="116"/>
    </row>
    <row r="143" spans="1:16382" s="30" customFormat="1" x14ac:dyDescent="0.3">
      <c r="A143" s="124"/>
      <c r="B143" s="31">
        <v>20190014681</v>
      </c>
      <c r="C143" s="127">
        <v>10</v>
      </c>
      <c r="D143" s="42">
        <f>N143+P143+R143</f>
        <v>13</v>
      </c>
      <c r="E143" s="31" t="s">
        <v>435</v>
      </c>
      <c r="F143" s="32" t="s">
        <v>434</v>
      </c>
      <c r="G143" s="32" t="s">
        <v>367</v>
      </c>
      <c r="H143" s="32" t="s">
        <v>6</v>
      </c>
      <c r="I143" s="31" t="s">
        <v>30</v>
      </c>
      <c r="J143" s="267">
        <v>2009</v>
      </c>
      <c r="K143" s="302" t="s">
        <v>29</v>
      </c>
      <c r="L143" s="122">
        <f>IF(J143&gt;2010,1,IF(J143&gt;2006,0.3,4))</f>
        <v>0.3</v>
      </c>
      <c r="M143" s="2"/>
      <c r="N143" s="6"/>
      <c r="O143" s="64">
        <v>4</v>
      </c>
      <c r="P143" s="122">
        <v>13</v>
      </c>
      <c r="R143" s="116"/>
    </row>
    <row r="144" spans="1:16382" s="30" customFormat="1" x14ac:dyDescent="0.3">
      <c r="A144" s="124"/>
      <c r="B144" s="31">
        <v>20220087886</v>
      </c>
      <c r="C144" s="127">
        <v>12</v>
      </c>
      <c r="D144" s="42">
        <f>N144+P144+R144</f>
        <v>13</v>
      </c>
      <c r="E144" s="31" t="s">
        <v>682</v>
      </c>
      <c r="F144" s="32" t="s">
        <v>681</v>
      </c>
      <c r="G144" s="32" t="s">
        <v>669</v>
      </c>
      <c r="H144" s="32" t="s">
        <v>6</v>
      </c>
      <c r="I144" s="31" t="s">
        <v>30</v>
      </c>
      <c r="J144" s="267">
        <v>2010</v>
      </c>
      <c r="K144" s="135" t="s">
        <v>29</v>
      </c>
      <c r="L144" s="122">
        <f>IF(J144&gt;2010,1,IF(J144&gt;2006,0.3,4))</f>
        <v>0.3</v>
      </c>
      <c r="M144" s="302" t="s">
        <v>905</v>
      </c>
      <c r="N144" s="122">
        <v>8</v>
      </c>
      <c r="O144" s="2" t="s">
        <v>906</v>
      </c>
      <c r="P144" s="6">
        <v>5</v>
      </c>
      <c r="R144" s="116"/>
    </row>
    <row r="145" spans="1:18" s="30" customFormat="1" x14ac:dyDescent="0.3">
      <c r="A145" s="125"/>
      <c r="B145" s="24">
        <v>20220118817</v>
      </c>
      <c r="C145" s="127">
        <v>13</v>
      </c>
      <c r="D145" s="42">
        <f>N145+P145+R145</f>
        <v>12</v>
      </c>
      <c r="E145" s="24" t="s">
        <v>148</v>
      </c>
      <c r="F145" s="17" t="s">
        <v>147</v>
      </c>
      <c r="G145" s="26" t="s">
        <v>13</v>
      </c>
      <c r="H145" s="17" t="s">
        <v>6</v>
      </c>
      <c r="I145" s="24" t="s">
        <v>12</v>
      </c>
      <c r="J145" s="269">
        <v>2011</v>
      </c>
      <c r="K145" s="24" t="s">
        <v>29</v>
      </c>
      <c r="L145" s="111">
        <f>IF(J145&gt;2010,1,IF(J145&gt;2006,0.3,4))</f>
        <v>1</v>
      </c>
      <c r="M145" s="135">
        <v>5</v>
      </c>
      <c r="N145" s="122">
        <v>12</v>
      </c>
      <c r="O145" s="135"/>
      <c r="P145" s="122"/>
      <c r="Q145" s="1"/>
      <c r="R145" s="118"/>
    </row>
    <row r="146" spans="1:18" s="30" customFormat="1" x14ac:dyDescent="0.3">
      <c r="A146" s="124"/>
      <c r="B146" s="31">
        <v>20160019809</v>
      </c>
      <c r="C146" s="127">
        <v>14</v>
      </c>
      <c r="D146" s="42">
        <f>N146+P146+R146</f>
        <v>11</v>
      </c>
      <c r="E146" s="31" t="s">
        <v>194</v>
      </c>
      <c r="F146" s="32" t="s">
        <v>193</v>
      </c>
      <c r="G146" s="32" t="s">
        <v>13</v>
      </c>
      <c r="H146" s="32" t="s">
        <v>6</v>
      </c>
      <c r="I146" s="31" t="s">
        <v>30</v>
      </c>
      <c r="J146" s="267">
        <v>2011</v>
      </c>
      <c r="K146" s="2" t="s">
        <v>11</v>
      </c>
      <c r="L146" s="6">
        <f>IF(J146&gt;2010,1,IF(J146&gt;2006,0.3,4))</f>
        <v>1</v>
      </c>
      <c r="M146" s="64"/>
      <c r="N146" s="122"/>
      <c r="O146" s="64">
        <v>6</v>
      </c>
      <c r="P146" s="122">
        <v>11</v>
      </c>
      <c r="R146" s="116"/>
    </row>
    <row r="147" spans="1:18" s="30" customFormat="1" x14ac:dyDescent="0.3">
      <c r="A147" s="124"/>
      <c r="B147" s="24">
        <v>20220090568</v>
      </c>
      <c r="C147" s="127">
        <v>15</v>
      </c>
      <c r="D147" s="42">
        <f>N147+P147+R147</f>
        <v>10</v>
      </c>
      <c r="E147" s="24" t="s">
        <v>334</v>
      </c>
      <c r="F147" s="17" t="s">
        <v>333</v>
      </c>
      <c r="G147" s="26" t="s">
        <v>13</v>
      </c>
      <c r="H147" s="17" t="s">
        <v>6</v>
      </c>
      <c r="I147" s="24" t="s">
        <v>12</v>
      </c>
      <c r="J147" s="269">
        <v>2012</v>
      </c>
      <c r="K147" s="24" t="s">
        <v>29</v>
      </c>
      <c r="L147" s="111">
        <f>IF(J147&gt;2010,1,IF(J147&gt;2006,0.3,4))</f>
        <v>1</v>
      </c>
      <c r="M147" s="135" t="s">
        <v>903</v>
      </c>
      <c r="N147" s="122">
        <v>3</v>
      </c>
      <c r="O147" s="135" t="s">
        <v>907</v>
      </c>
      <c r="P147" s="122">
        <v>7</v>
      </c>
      <c r="Q147" s="1"/>
      <c r="R147" s="118"/>
    </row>
    <row r="148" spans="1:18" s="30" customFormat="1" x14ac:dyDescent="0.3">
      <c r="A148" s="124"/>
      <c r="B148" s="24">
        <v>20200031185</v>
      </c>
      <c r="C148" s="127">
        <v>16</v>
      </c>
      <c r="D148" s="42">
        <f>N148+P148+R148</f>
        <v>9</v>
      </c>
      <c r="E148" s="24" t="s">
        <v>203</v>
      </c>
      <c r="F148" s="17" t="s">
        <v>202</v>
      </c>
      <c r="G148" s="26" t="s">
        <v>13</v>
      </c>
      <c r="H148" s="17" t="s">
        <v>6</v>
      </c>
      <c r="I148" s="24" t="s">
        <v>12</v>
      </c>
      <c r="J148" s="269">
        <v>2011</v>
      </c>
      <c r="K148" s="24" t="s">
        <v>29</v>
      </c>
      <c r="L148" s="111">
        <f>IF(J148&gt;2010,1,IF(J148&gt;2006,0.3,4))</f>
        <v>1</v>
      </c>
      <c r="M148" s="135" t="s">
        <v>903</v>
      </c>
      <c r="N148" s="122">
        <v>3</v>
      </c>
      <c r="O148" s="135" t="s">
        <v>909</v>
      </c>
      <c r="P148" s="122">
        <v>6</v>
      </c>
      <c r="Q148" s="1"/>
      <c r="R148" s="118"/>
    </row>
    <row r="149" spans="1:18" s="30" customFormat="1" x14ac:dyDescent="0.3">
      <c r="A149" s="124"/>
      <c r="B149" s="24">
        <v>20210087161</v>
      </c>
      <c r="C149" s="127">
        <v>17</v>
      </c>
      <c r="D149" s="42">
        <f>N149+P149+R149</f>
        <v>8</v>
      </c>
      <c r="E149" s="24" t="s">
        <v>175</v>
      </c>
      <c r="F149" s="17" t="s">
        <v>174</v>
      </c>
      <c r="G149" s="26" t="s">
        <v>13</v>
      </c>
      <c r="H149" s="17" t="s">
        <v>6</v>
      </c>
      <c r="I149" s="24" t="s">
        <v>12</v>
      </c>
      <c r="J149" s="269">
        <v>2012</v>
      </c>
      <c r="K149" s="24" t="s">
        <v>29</v>
      </c>
      <c r="L149" s="111">
        <f>IF(J149&gt;2010,1,IF(J149&gt;2006,0.3,4))</f>
        <v>1</v>
      </c>
      <c r="M149" s="135" t="s">
        <v>900</v>
      </c>
      <c r="N149" s="122">
        <v>0</v>
      </c>
      <c r="O149" s="135" t="s">
        <v>905</v>
      </c>
      <c r="P149" s="122">
        <v>8</v>
      </c>
      <c r="Q149" s="1"/>
      <c r="R149" s="118"/>
    </row>
    <row r="150" spans="1:18" s="61" customFormat="1" x14ac:dyDescent="0.3">
      <c r="A150" s="44"/>
      <c r="B150" s="40">
        <v>20210058540</v>
      </c>
      <c r="C150" s="127">
        <v>18</v>
      </c>
      <c r="D150" s="42">
        <f>N150+P150+R150</f>
        <v>8</v>
      </c>
      <c r="E150" s="40" t="s">
        <v>812</v>
      </c>
      <c r="F150" s="41" t="s">
        <v>811</v>
      </c>
      <c r="G150" s="41" t="s">
        <v>669</v>
      </c>
      <c r="H150" s="59" t="s">
        <v>6</v>
      </c>
      <c r="I150" s="40" t="s">
        <v>12</v>
      </c>
      <c r="J150" s="265">
        <v>2012</v>
      </c>
      <c r="K150" s="40" t="s">
        <v>29</v>
      </c>
      <c r="L150" s="111">
        <f>IF(J150&gt;2010,1,IF(J150&gt;2006,0.3,4))</f>
        <v>1</v>
      </c>
      <c r="M150" s="135" t="s">
        <v>908</v>
      </c>
      <c r="N150" s="122">
        <v>4</v>
      </c>
      <c r="O150" s="135" t="s">
        <v>908</v>
      </c>
      <c r="P150" s="122">
        <v>4</v>
      </c>
      <c r="Q150" s="30"/>
      <c r="R150" s="116"/>
    </row>
    <row r="151" spans="1:18" s="30" customFormat="1" x14ac:dyDescent="0.3">
      <c r="A151" s="44"/>
      <c r="B151" s="40">
        <v>20210060953</v>
      </c>
      <c r="C151" s="127">
        <v>18</v>
      </c>
      <c r="D151" s="42">
        <f>N151+P151+R151</f>
        <v>8</v>
      </c>
      <c r="E151" s="40" t="s">
        <v>734</v>
      </c>
      <c r="F151" s="41" t="s">
        <v>733</v>
      </c>
      <c r="G151" s="41" t="s">
        <v>669</v>
      </c>
      <c r="H151" s="59" t="s">
        <v>6</v>
      </c>
      <c r="I151" s="40" t="s">
        <v>12</v>
      </c>
      <c r="J151" s="265">
        <v>2011</v>
      </c>
      <c r="K151" s="40" t="s">
        <v>29</v>
      </c>
      <c r="L151" s="111">
        <f>IF(J151&gt;2010,1,IF(J151&gt;2006,0.3,4))</f>
        <v>1</v>
      </c>
      <c r="M151" s="135" t="s">
        <v>908</v>
      </c>
      <c r="N151" s="122">
        <v>4</v>
      </c>
      <c r="O151" s="135" t="s">
        <v>908</v>
      </c>
      <c r="P151" s="122">
        <v>4</v>
      </c>
      <c r="R151" s="116"/>
    </row>
    <row r="152" spans="1:18" s="30" customFormat="1" x14ac:dyDescent="0.3">
      <c r="A152" s="44"/>
      <c r="B152" s="40">
        <v>20220108729</v>
      </c>
      <c r="C152" s="127">
        <v>20</v>
      </c>
      <c r="D152" s="42">
        <f>N152+P152+R152</f>
        <v>7</v>
      </c>
      <c r="E152" s="40" t="s">
        <v>818</v>
      </c>
      <c r="F152" s="41" t="s">
        <v>817</v>
      </c>
      <c r="G152" s="41" t="s">
        <v>669</v>
      </c>
      <c r="H152" s="59" t="s">
        <v>6</v>
      </c>
      <c r="I152" s="40" t="s">
        <v>12</v>
      </c>
      <c r="J152" s="265">
        <v>2011</v>
      </c>
      <c r="K152" s="40" t="s">
        <v>29</v>
      </c>
      <c r="L152" s="111">
        <f>IF(J152&gt;2010,1,IF(J152&gt;2006,0.3,4))</f>
        <v>1</v>
      </c>
      <c r="M152" s="135" t="s">
        <v>907</v>
      </c>
      <c r="N152" s="122">
        <v>7</v>
      </c>
      <c r="O152" s="135"/>
      <c r="P152" s="122"/>
      <c r="R152" s="116"/>
    </row>
    <row r="153" spans="1:18" s="30" customFormat="1" x14ac:dyDescent="0.3">
      <c r="A153" s="124"/>
      <c r="B153" s="24">
        <v>20190001955</v>
      </c>
      <c r="C153" s="127">
        <v>20</v>
      </c>
      <c r="D153" s="42">
        <f>N153+P153+R153</f>
        <v>7</v>
      </c>
      <c r="E153" s="24" t="s">
        <v>167</v>
      </c>
      <c r="F153" s="17" t="s">
        <v>166</v>
      </c>
      <c r="G153" s="26" t="s">
        <v>13</v>
      </c>
      <c r="H153" s="17" t="s">
        <v>6</v>
      </c>
      <c r="I153" s="24" t="s">
        <v>12</v>
      </c>
      <c r="J153" s="269">
        <v>2011</v>
      </c>
      <c r="K153" s="35" t="s">
        <v>29</v>
      </c>
      <c r="L153" s="111">
        <f>IF(J153&gt;2010,1,IF(J153&gt;2006,0.3,4))</f>
        <v>1</v>
      </c>
      <c r="M153" s="135" t="s">
        <v>907</v>
      </c>
      <c r="N153" s="122">
        <v>7</v>
      </c>
      <c r="O153" s="135"/>
      <c r="P153" s="122"/>
      <c r="Q153" s="1"/>
      <c r="R153" s="118"/>
    </row>
    <row r="154" spans="1:18" s="30" customFormat="1" x14ac:dyDescent="0.3">
      <c r="A154" s="44"/>
      <c r="B154" s="40">
        <v>20220087931</v>
      </c>
      <c r="C154" s="127">
        <v>22</v>
      </c>
      <c r="D154" s="42">
        <f>N154+P154+R154</f>
        <v>7</v>
      </c>
      <c r="E154" s="40" t="s">
        <v>89</v>
      </c>
      <c r="F154" s="41" t="s">
        <v>714</v>
      </c>
      <c r="G154" s="41" t="s">
        <v>669</v>
      </c>
      <c r="H154" s="59" t="s">
        <v>6</v>
      </c>
      <c r="I154" s="40" t="s">
        <v>12</v>
      </c>
      <c r="J154" s="265">
        <v>2012</v>
      </c>
      <c r="K154" s="40" t="s">
        <v>29</v>
      </c>
      <c r="L154" s="111">
        <f>IF(J154&gt;2010,1,IF(J154&gt;2006,0.3,4))</f>
        <v>1</v>
      </c>
      <c r="M154" s="135" t="s">
        <v>908</v>
      </c>
      <c r="N154" s="122">
        <v>4</v>
      </c>
      <c r="O154" s="135" t="s">
        <v>903</v>
      </c>
      <c r="P154" s="122">
        <v>3</v>
      </c>
      <c r="R154" s="116"/>
    </row>
    <row r="155" spans="1:18" s="30" customFormat="1" x14ac:dyDescent="0.3">
      <c r="A155" s="44"/>
      <c r="B155" s="56">
        <v>20230120962</v>
      </c>
      <c r="C155" s="127">
        <v>22</v>
      </c>
      <c r="D155" s="42">
        <f>N155+P155+R155</f>
        <v>7</v>
      </c>
      <c r="E155" s="56" t="s">
        <v>540</v>
      </c>
      <c r="F155" s="55" t="s">
        <v>539</v>
      </c>
      <c r="G155" s="41" t="s">
        <v>367</v>
      </c>
      <c r="H155" s="59" t="s">
        <v>6</v>
      </c>
      <c r="I155" s="48" t="s">
        <v>12</v>
      </c>
      <c r="J155" s="268">
        <v>2012</v>
      </c>
      <c r="K155" s="40" t="s">
        <v>29</v>
      </c>
      <c r="L155" s="111">
        <f>IF(J155&gt;2010,1,IF(J155&gt;2006,0.3,4))</f>
        <v>1</v>
      </c>
      <c r="M155" s="135" t="s">
        <v>908</v>
      </c>
      <c r="N155" s="122">
        <v>4</v>
      </c>
      <c r="O155" s="135" t="s">
        <v>903</v>
      </c>
      <c r="P155" s="122">
        <v>3</v>
      </c>
      <c r="R155" s="116"/>
    </row>
    <row r="156" spans="1:18" s="30" customFormat="1" x14ac:dyDescent="0.3">
      <c r="A156" s="44"/>
      <c r="B156" s="40">
        <v>20210070088</v>
      </c>
      <c r="C156" s="127">
        <v>24</v>
      </c>
      <c r="D156" s="42">
        <f>N156+P156+R156</f>
        <v>6</v>
      </c>
      <c r="E156" s="40" t="s">
        <v>655</v>
      </c>
      <c r="F156" s="41" t="s">
        <v>654</v>
      </c>
      <c r="G156" s="41" t="s">
        <v>566</v>
      </c>
      <c r="H156" s="59" t="s">
        <v>6</v>
      </c>
      <c r="I156" s="40" t="s">
        <v>12</v>
      </c>
      <c r="J156" s="265">
        <v>2011</v>
      </c>
      <c r="K156" s="40" t="s">
        <v>29</v>
      </c>
      <c r="L156" s="111">
        <f>IF(J156&gt;2010,1,IF(J156&gt;2006,0.3,4))</f>
        <v>1</v>
      </c>
      <c r="M156" s="135" t="s">
        <v>909</v>
      </c>
      <c r="N156" s="122">
        <v>6</v>
      </c>
      <c r="O156" s="135"/>
      <c r="P156" s="122"/>
      <c r="R156" s="116"/>
    </row>
    <row r="157" spans="1:18" s="30" customFormat="1" x14ac:dyDescent="0.3">
      <c r="A157" s="44"/>
      <c r="B157" s="40">
        <v>20220088022</v>
      </c>
      <c r="C157" s="127">
        <v>25</v>
      </c>
      <c r="D157" s="42">
        <f>N157+P157+R157</f>
        <v>5</v>
      </c>
      <c r="E157" s="40" t="s">
        <v>369</v>
      </c>
      <c r="F157" s="41" t="s">
        <v>368</v>
      </c>
      <c r="G157" s="41" t="s">
        <v>367</v>
      </c>
      <c r="H157" s="299" t="s">
        <v>6</v>
      </c>
      <c r="I157" s="40" t="s">
        <v>12</v>
      </c>
      <c r="J157" s="266">
        <v>2011</v>
      </c>
      <c r="K157" s="40" t="s">
        <v>29</v>
      </c>
      <c r="L157" s="111">
        <f>IF(J157&gt;2010,1,IF(J157&gt;2006,0.3,4))</f>
        <v>1</v>
      </c>
      <c r="M157" s="135" t="s">
        <v>906</v>
      </c>
      <c r="N157" s="122">
        <v>5</v>
      </c>
      <c r="O157" s="135"/>
      <c r="P157" s="122"/>
      <c r="R157" s="116"/>
    </row>
    <row r="158" spans="1:18" s="30" customFormat="1" x14ac:dyDescent="0.3">
      <c r="A158" s="44"/>
      <c r="B158" s="48">
        <v>20200055877</v>
      </c>
      <c r="C158" s="127">
        <v>25</v>
      </c>
      <c r="D158" s="42">
        <f>N158+P158+R158</f>
        <v>5</v>
      </c>
      <c r="E158" s="56" t="s">
        <v>409</v>
      </c>
      <c r="F158" s="55" t="s">
        <v>408</v>
      </c>
      <c r="G158" s="41" t="s">
        <v>367</v>
      </c>
      <c r="H158" s="299" t="s">
        <v>6</v>
      </c>
      <c r="I158" s="48" t="s">
        <v>12</v>
      </c>
      <c r="J158" s="266">
        <v>2012</v>
      </c>
      <c r="K158" s="40" t="s">
        <v>29</v>
      </c>
      <c r="L158" s="111">
        <f>IF(J158&gt;2010,1,IF(J158&gt;2006,0.3,4))</f>
        <v>1</v>
      </c>
      <c r="M158" s="135"/>
      <c r="N158" s="122"/>
      <c r="O158" s="135" t="s">
        <v>906</v>
      </c>
      <c r="P158" s="122">
        <v>5</v>
      </c>
      <c r="R158" s="116"/>
    </row>
    <row r="159" spans="1:18" s="30" customFormat="1" x14ac:dyDescent="0.3">
      <c r="A159" s="53"/>
      <c r="B159" s="50">
        <v>20230121486</v>
      </c>
      <c r="C159" s="127">
        <v>27</v>
      </c>
      <c r="D159" s="42">
        <f>N159+P159+R159</f>
        <v>4</v>
      </c>
      <c r="E159" s="52" t="s">
        <v>61</v>
      </c>
      <c r="F159" s="51" t="s">
        <v>395</v>
      </c>
      <c r="G159" s="51" t="s">
        <v>367</v>
      </c>
      <c r="H159" s="299" t="s">
        <v>6</v>
      </c>
      <c r="I159" s="50" t="s">
        <v>12</v>
      </c>
      <c r="J159" s="270">
        <v>2012</v>
      </c>
      <c r="K159" s="40" t="s">
        <v>29</v>
      </c>
      <c r="L159" s="111">
        <f>IF(J159&gt;2010,1,IF(J159&gt;2006,0.3,4))</f>
        <v>1</v>
      </c>
      <c r="M159" s="135"/>
      <c r="N159" s="122"/>
      <c r="O159" s="135" t="s">
        <v>908</v>
      </c>
      <c r="P159" s="122">
        <v>4</v>
      </c>
      <c r="R159" s="116"/>
    </row>
    <row r="160" spans="1:18" s="30" customFormat="1" x14ac:dyDescent="0.3">
      <c r="A160" s="53"/>
      <c r="B160" s="199">
        <v>20230134059</v>
      </c>
      <c r="C160" s="223">
        <v>27</v>
      </c>
      <c r="D160" s="42">
        <f>N160+P160+R160</f>
        <v>4</v>
      </c>
      <c r="E160" s="199" t="s">
        <v>324</v>
      </c>
      <c r="F160" s="201" t="s">
        <v>919</v>
      </c>
      <c r="G160" s="201" t="s">
        <v>566</v>
      </c>
      <c r="H160" s="202" t="s">
        <v>6</v>
      </c>
      <c r="I160" s="199" t="s">
        <v>12</v>
      </c>
      <c r="J160" s="203">
        <v>2011</v>
      </c>
      <c r="K160" s="199" t="s">
        <v>29</v>
      </c>
      <c r="L160" s="204">
        <f t="shared" ref="L160" si="2">IF(J160&gt;2010,1,IF(J160&gt;2006,0.3,4))</f>
        <v>1</v>
      </c>
      <c r="M160" s="135"/>
      <c r="N160" s="122"/>
      <c r="O160" s="135" t="s">
        <v>908</v>
      </c>
      <c r="P160" s="122">
        <v>4</v>
      </c>
      <c r="R160" s="116"/>
    </row>
    <row r="161" spans="1:18" s="30" customFormat="1" x14ac:dyDescent="0.3">
      <c r="A161" s="44"/>
      <c r="B161" s="40">
        <v>20230134072</v>
      </c>
      <c r="C161" s="127">
        <v>29</v>
      </c>
      <c r="D161" s="42">
        <f>N161+P161+R161</f>
        <v>4</v>
      </c>
      <c r="E161" s="40" t="s">
        <v>595</v>
      </c>
      <c r="F161" s="41" t="s">
        <v>594</v>
      </c>
      <c r="G161" s="41" t="s">
        <v>566</v>
      </c>
      <c r="H161" s="299" t="s">
        <v>6</v>
      </c>
      <c r="I161" s="40" t="s">
        <v>12</v>
      </c>
      <c r="J161" s="265">
        <v>2011</v>
      </c>
      <c r="K161" s="40" t="s">
        <v>29</v>
      </c>
      <c r="L161" s="111">
        <f>IF(J161&gt;2010,1,IF(J161&gt;2006,0.3,4))</f>
        <v>1</v>
      </c>
      <c r="M161" s="135" t="s">
        <v>910</v>
      </c>
      <c r="N161" s="122">
        <v>1</v>
      </c>
      <c r="O161" s="135" t="s">
        <v>903</v>
      </c>
      <c r="P161" s="122">
        <v>3</v>
      </c>
      <c r="R161" s="116"/>
    </row>
    <row r="162" spans="1:18" s="30" customFormat="1" x14ac:dyDescent="0.3">
      <c r="A162" s="124"/>
      <c r="B162" s="24">
        <v>20230123607</v>
      </c>
      <c r="C162" s="127">
        <v>30</v>
      </c>
      <c r="D162" s="42">
        <f>N162+P162+R162</f>
        <v>4</v>
      </c>
      <c r="E162" s="24" t="s">
        <v>219</v>
      </c>
      <c r="F162" s="17" t="s">
        <v>218</v>
      </c>
      <c r="G162" s="26" t="s">
        <v>13</v>
      </c>
      <c r="H162" s="300" t="s">
        <v>6</v>
      </c>
      <c r="I162" s="24" t="s">
        <v>12</v>
      </c>
      <c r="J162" s="269">
        <v>2011</v>
      </c>
      <c r="K162" s="24" t="s">
        <v>29</v>
      </c>
      <c r="L162" s="111">
        <f>IF(J162&gt;2010,1,IF(J162&gt;2006,0.3,4))</f>
        <v>1</v>
      </c>
      <c r="M162" s="135" t="s">
        <v>904</v>
      </c>
      <c r="N162" s="122">
        <v>2</v>
      </c>
      <c r="O162" s="135" t="s">
        <v>904</v>
      </c>
      <c r="P162" s="122">
        <v>2</v>
      </c>
      <c r="Q162" s="1"/>
      <c r="R162" s="118"/>
    </row>
    <row r="163" spans="1:18" s="30" customFormat="1" x14ac:dyDescent="0.3">
      <c r="A163" s="124"/>
      <c r="B163" s="24">
        <v>20230122903</v>
      </c>
      <c r="C163" s="127">
        <v>31</v>
      </c>
      <c r="D163" s="42">
        <f>N163+P163+R163</f>
        <v>3</v>
      </c>
      <c r="E163" s="24" t="s">
        <v>228</v>
      </c>
      <c r="F163" s="17" t="s">
        <v>227</v>
      </c>
      <c r="G163" s="26" t="s">
        <v>13</v>
      </c>
      <c r="H163" s="17" t="s">
        <v>6</v>
      </c>
      <c r="I163" s="24" t="s">
        <v>12</v>
      </c>
      <c r="J163" s="269">
        <v>2012</v>
      </c>
      <c r="K163" s="24" t="s">
        <v>29</v>
      </c>
      <c r="L163" s="111">
        <f>IF(J163&gt;2010,1,IF(J163&gt;2006,0.3,4))</f>
        <v>1</v>
      </c>
      <c r="M163" s="302" t="s">
        <v>903</v>
      </c>
      <c r="N163" s="122">
        <v>3</v>
      </c>
      <c r="O163" s="302"/>
      <c r="P163" s="122"/>
      <c r="Q163" s="1"/>
      <c r="R163" s="118"/>
    </row>
    <row r="164" spans="1:18" s="30" customFormat="1" x14ac:dyDescent="0.3">
      <c r="A164" s="124"/>
      <c r="B164" s="24">
        <v>20230122950</v>
      </c>
      <c r="C164" s="127">
        <v>31</v>
      </c>
      <c r="D164" s="42">
        <f>N164+P164+R164</f>
        <v>3</v>
      </c>
      <c r="E164" s="24" t="s">
        <v>157</v>
      </c>
      <c r="F164" s="17" t="s">
        <v>156</v>
      </c>
      <c r="G164" s="26" t="s">
        <v>13</v>
      </c>
      <c r="H164" s="17" t="s">
        <v>6</v>
      </c>
      <c r="I164" s="24" t="s">
        <v>12</v>
      </c>
      <c r="J164" s="271">
        <v>2012</v>
      </c>
      <c r="K164" s="24" t="s">
        <v>29</v>
      </c>
      <c r="L164" s="111">
        <f>IF(J164&gt;2010,1,IF(J164&gt;2006,0.3,4))</f>
        <v>1</v>
      </c>
      <c r="M164" s="302" t="s">
        <v>903</v>
      </c>
      <c r="N164" s="122">
        <v>3</v>
      </c>
      <c r="O164" s="302"/>
      <c r="P164" s="122"/>
      <c r="Q164" s="2"/>
      <c r="R164" s="6"/>
    </row>
    <row r="165" spans="1:18" s="30" customFormat="1" x14ac:dyDescent="0.3">
      <c r="A165" s="124"/>
      <c r="B165" s="199">
        <v>20230139976</v>
      </c>
      <c r="C165" s="223">
        <v>31</v>
      </c>
      <c r="D165" s="42">
        <f>N165+P165+R165</f>
        <v>3</v>
      </c>
      <c r="E165" s="199" t="s">
        <v>570</v>
      </c>
      <c r="F165" s="201" t="s">
        <v>920</v>
      </c>
      <c r="G165" s="201" t="s">
        <v>566</v>
      </c>
      <c r="H165" s="202" t="s">
        <v>6</v>
      </c>
      <c r="I165" s="199" t="s">
        <v>12</v>
      </c>
      <c r="J165" s="276">
        <v>2011</v>
      </c>
      <c r="K165" s="199" t="s">
        <v>29</v>
      </c>
      <c r="L165" s="204">
        <f t="shared" ref="L165" si="3">IF(J165&gt;2010,1,IF(J165&gt;2006,0.3,4))</f>
        <v>1</v>
      </c>
      <c r="M165" s="302"/>
      <c r="N165" s="122"/>
      <c r="O165" s="302" t="s">
        <v>903</v>
      </c>
      <c r="P165" s="122">
        <v>3</v>
      </c>
      <c r="Q165" s="2"/>
      <c r="R165" s="6"/>
    </row>
    <row r="166" spans="1:18" s="30" customFormat="1" x14ac:dyDescent="0.3">
      <c r="A166" s="44"/>
      <c r="B166" s="40">
        <v>20230133009</v>
      </c>
      <c r="C166" s="127">
        <v>34</v>
      </c>
      <c r="D166" s="42">
        <f>N166+P166+R166</f>
        <v>2</v>
      </c>
      <c r="E166" s="40" t="s">
        <v>692</v>
      </c>
      <c r="F166" s="41" t="s">
        <v>691</v>
      </c>
      <c r="G166" s="41" t="s">
        <v>669</v>
      </c>
      <c r="H166" s="299" t="s">
        <v>6</v>
      </c>
      <c r="I166" s="40" t="s">
        <v>12</v>
      </c>
      <c r="J166" s="265">
        <v>2011</v>
      </c>
      <c r="K166" s="40" t="s">
        <v>29</v>
      </c>
      <c r="L166" s="111">
        <f>IF(J166&gt;2010,1,IF(J166&gt;2006,0.3,4))</f>
        <v>1</v>
      </c>
      <c r="M166" s="302" t="s">
        <v>904</v>
      </c>
      <c r="N166" s="122">
        <v>2</v>
      </c>
      <c r="O166" s="302"/>
      <c r="P166" s="122"/>
      <c r="R166" s="116"/>
    </row>
    <row r="167" spans="1:18" s="30" customFormat="1" x14ac:dyDescent="0.3">
      <c r="A167" s="44"/>
      <c r="B167" s="40">
        <v>20230120908</v>
      </c>
      <c r="C167" s="127">
        <v>34</v>
      </c>
      <c r="D167" s="42">
        <f>N167+P167+R167</f>
        <v>2</v>
      </c>
      <c r="E167" s="40" t="s">
        <v>684</v>
      </c>
      <c r="F167" s="41" t="s">
        <v>683</v>
      </c>
      <c r="G167" s="41" t="s">
        <v>669</v>
      </c>
      <c r="H167" s="299" t="s">
        <v>6</v>
      </c>
      <c r="I167" s="40" t="s">
        <v>12</v>
      </c>
      <c r="J167" s="265">
        <v>2012</v>
      </c>
      <c r="K167" s="40" t="s">
        <v>29</v>
      </c>
      <c r="L167" s="111">
        <f>IF(J167&gt;2010,1,IF(J167&gt;2006,0.3,4))</f>
        <v>1</v>
      </c>
      <c r="M167" s="302" t="s">
        <v>904</v>
      </c>
      <c r="N167" s="122">
        <v>2</v>
      </c>
      <c r="O167" s="302"/>
      <c r="P167" s="122"/>
      <c r="R167" s="116"/>
    </row>
    <row r="168" spans="1:18" s="30" customFormat="1" hidden="1" x14ac:dyDescent="0.3">
      <c r="A168" s="44"/>
      <c r="B168" s="287">
        <v>20210060151</v>
      </c>
      <c r="C168" s="43"/>
      <c r="D168" s="42">
        <f>N168+P168+R168</f>
        <v>0</v>
      </c>
      <c r="E168" s="40" t="s">
        <v>839</v>
      </c>
      <c r="F168" s="41" t="s">
        <v>838</v>
      </c>
      <c r="G168" s="41" t="s">
        <v>669</v>
      </c>
      <c r="H168" s="59" t="s">
        <v>6</v>
      </c>
      <c r="I168" s="40" t="s">
        <v>12</v>
      </c>
      <c r="J168" s="265">
        <v>2011</v>
      </c>
      <c r="K168" s="40" t="s">
        <v>29</v>
      </c>
      <c r="L168" s="111">
        <f>IF(J168&gt;2010,1,IF(J168&gt;2006,0.3,4))</f>
        <v>1</v>
      </c>
      <c r="M168" s="64"/>
      <c r="N168" s="122"/>
      <c r="O168" s="64"/>
      <c r="P168" s="122"/>
      <c r="R168" s="116"/>
    </row>
    <row r="169" spans="1:18" s="30" customFormat="1" hidden="1" x14ac:dyDescent="0.3">
      <c r="A169" s="44"/>
      <c r="B169" s="287">
        <v>20210060951</v>
      </c>
      <c r="C169" s="46"/>
      <c r="D169" s="42">
        <f>N169+P169+R169</f>
        <v>0</v>
      </c>
      <c r="E169" s="40" t="s">
        <v>816</v>
      </c>
      <c r="F169" s="41" t="s">
        <v>815</v>
      </c>
      <c r="G169" s="41" t="s">
        <v>669</v>
      </c>
      <c r="H169" s="59" t="s">
        <v>6</v>
      </c>
      <c r="I169" s="40" t="s">
        <v>12</v>
      </c>
      <c r="J169" s="265">
        <v>2012</v>
      </c>
      <c r="K169" s="40" t="s">
        <v>29</v>
      </c>
      <c r="L169" s="111">
        <f>IF(J169&gt;2010,1,IF(J169&gt;2006,0.3,4))</f>
        <v>1</v>
      </c>
      <c r="M169" s="64"/>
      <c r="N169" s="122"/>
      <c r="O169" s="64"/>
      <c r="P169" s="122"/>
      <c r="R169" s="116"/>
    </row>
    <row r="170" spans="1:18" s="30" customFormat="1" hidden="1" x14ac:dyDescent="0.3">
      <c r="A170" s="44"/>
      <c r="B170" s="287">
        <v>20230131865</v>
      </c>
      <c r="C170" s="46"/>
      <c r="D170" s="42">
        <f>N170+P170+R170</f>
        <v>0</v>
      </c>
      <c r="E170" s="40" t="s">
        <v>788</v>
      </c>
      <c r="F170" s="41" t="s">
        <v>787</v>
      </c>
      <c r="G170" s="41" t="s">
        <v>669</v>
      </c>
      <c r="H170" s="59" t="s">
        <v>6</v>
      </c>
      <c r="I170" s="40" t="s">
        <v>12</v>
      </c>
      <c r="J170" s="265">
        <v>2011</v>
      </c>
      <c r="K170" s="40" t="s">
        <v>29</v>
      </c>
      <c r="L170" s="111">
        <f>IF(J170&gt;2010,1,IF(J170&gt;2006,0.3,4))</f>
        <v>1</v>
      </c>
      <c r="M170" s="64"/>
      <c r="N170" s="122"/>
      <c r="O170" s="64"/>
      <c r="P170" s="122"/>
      <c r="R170" s="116"/>
    </row>
    <row r="171" spans="1:18" s="30" customFormat="1" hidden="1" x14ac:dyDescent="0.3">
      <c r="A171" s="44"/>
      <c r="B171" s="287">
        <v>20210058943</v>
      </c>
      <c r="C171" s="46"/>
      <c r="D171" s="42">
        <f>N171+P171+R171</f>
        <v>0</v>
      </c>
      <c r="E171" s="40" t="s">
        <v>780</v>
      </c>
      <c r="F171" s="41" t="s">
        <v>779</v>
      </c>
      <c r="G171" s="41" t="s">
        <v>669</v>
      </c>
      <c r="H171" s="59" t="s">
        <v>6</v>
      </c>
      <c r="I171" s="40" t="s">
        <v>12</v>
      </c>
      <c r="J171" s="265">
        <v>2012</v>
      </c>
      <c r="K171" s="40" t="s">
        <v>29</v>
      </c>
      <c r="L171" s="111">
        <f>IF(J171&gt;2010,1,IF(J171&gt;2006,0.3,4))</f>
        <v>1</v>
      </c>
      <c r="M171" s="64"/>
      <c r="N171" s="122"/>
      <c r="O171" s="64"/>
      <c r="P171" s="122"/>
      <c r="R171" s="116"/>
    </row>
    <row r="172" spans="1:18" s="30" customFormat="1" hidden="1" x14ac:dyDescent="0.3">
      <c r="A172" s="44"/>
      <c r="B172" s="287">
        <v>20230120906</v>
      </c>
      <c r="C172" s="46"/>
      <c r="D172" s="42">
        <f>N172+P172+R172</f>
        <v>0</v>
      </c>
      <c r="E172" s="40" t="s">
        <v>768</v>
      </c>
      <c r="F172" s="41" t="s">
        <v>767</v>
      </c>
      <c r="G172" s="41" t="s">
        <v>669</v>
      </c>
      <c r="H172" s="59" t="s">
        <v>6</v>
      </c>
      <c r="I172" s="40" t="s">
        <v>12</v>
      </c>
      <c r="J172" s="265">
        <v>2011</v>
      </c>
      <c r="K172" s="40" t="s">
        <v>29</v>
      </c>
      <c r="L172" s="111">
        <f>IF(J172&gt;2010,1,IF(J172&gt;2006,0.3,4))</f>
        <v>1</v>
      </c>
      <c r="M172" s="64"/>
      <c r="N172" s="122"/>
      <c r="O172" s="64"/>
      <c r="P172" s="122"/>
      <c r="R172" s="116"/>
    </row>
    <row r="173" spans="1:18" s="30" customFormat="1" hidden="1" x14ac:dyDescent="0.3">
      <c r="A173" s="44"/>
      <c r="B173" s="287">
        <v>20220089312</v>
      </c>
      <c r="C173" s="46"/>
      <c r="D173" s="42">
        <f>N173+P173+R173</f>
        <v>0</v>
      </c>
      <c r="E173" s="40" t="s">
        <v>764</v>
      </c>
      <c r="F173" s="41" t="s">
        <v>763</v>
      </c>
      <c r="G173" s="41" t="s">
        <v>669</v>
      </c>
      <c r="H173" s="299" t="s">
        <v>6</v>
      </c>
      <c r="I173" s="40" t="s">
        <v>12</v>
      </c>
      <c r="J173" s="265">
        <v>2012</v>
      </c>
      <c r="K173" s="47" t="s">
        <v>29</v>
      </c>
      <c r="L173" s="111">
        <f>IF(J173&gt;2010,1,IF(J173&gt;2006,0.3,4))</f>
        <v>1</v>
      </c>
      <c r="M173" s="64"/>
      <c r="N173" s="122"/>
      <c r="O173" s="64"/>
      <c r="P173" s="122"/>
      <c r="R173" s="116"/>
    </row>
    <row r="174" spans="1:18" s="30" customFormat="1" hidden="1" x14ac:dyDescent="0.3">
      <c r="A174" s="124"/>
      <c r="B174" s="31">
        <v>20220087897</v>
      </c>
      <c r="C174" s="127"/>
      <c r="D174" s="42">
        <f>N174+P174+R174</f>
        <v>0</v>
      </c>
      <c r="E174" s="31" t="s">
        <v>751</v>
      </c>
      <c r="F174" s="32" t="s">
        <v>762</v>
      </c>
      <c r="G174" s="32" t="s">
        <v>669</v>
      </c>
      <c r="H174" s="301" t="s">
        <v>6</v>
      </c>
      <c r="I174" s="31" t="s">
        <v>30</v>
      </c>
      <c r="J174" s="267">
        <v>2010</v>
      </c>
      <c r="K174" s="64" t="s">
        <v>29</v>
      </c>
      <c r="L174" s="122">
        <f>IF(J174&gt;2010,1,IF(J174&gt;2006,0.3,4))</f>
        <v>0.3</v>
      </c>
      <c r="N174" s="116"/>
      <c r="P174" s="116"/>
      <c r="R174" s="116"/>
    </row>
    <row r="175" spans="1:18" s="30" customFormat="1" hidden="1" x14ac:dyDescent="0.3">
      <c r="A175" s="44"/>
      <c r="B175" s="287">
        <v>20200031104</v>
      </c>
      <c r="C175" s="46"/>
      <c r="D175" s="42">
        <f>N175+P175+R175</f>
        <v>0</v>
      </c>
      <c r="E175" s="40" t="s">
        <v>726</v>
      </c>
      <c r="F175" s="41" t="s">
        <v>725</v>
      </c>
      <c r="G175" s="41" t="s">
        <v>669</v>
      </c>
      <c r="H175" s="299" t="s">
        <v>6</v>
      </c>
      <c r="I175" s="40" t="s">
        <v>12</v>
      </c>
      <c r="J175" s="265">
        <v>2012</v>
      </c>
      <c r="K175" s="40" t="s">
        <v>29</v>
      </c>
      <c r="L175" s="111">
        <f>IF(J175&gt;2010,1,IF(J175&gt;2006,0.3,4))</f>
        <v>1</v>
      </c>
      <c r="M175" s="64"/>
      <c r="N175" s="122"/>
      <c r="O175" s="64"/>
      <c r="P175" s="122"/>
      <c r="R175" s="116"/>
    </row>
    <row r="176" spans="1:18" s="30" customFormat="1" hidden="1" x14ac:dyDescent="0.3">
      <c r="A176" s="44"/>
      <c r="B176" s="287">
        <v>20200031106</v>
      </c>
      <c r="C176" s="46"/>
      <c r="D176" s="42">
        <f>N176+P176+R176</f>
        <v>0</v>
      </c>
      <c r="E176" s="40" t="s">
        <v>724</v>
      </c>
      <c r="F176" s="41" t="s">
        <v>723</v>
      </c>
      <c r="G176" s="41" t="s">
        <v>669</v>
      </c>
      <c r="H176" s="299" t="s">
        <v>6</v>
      </c>
      <c r="I176" s="40" t="s">
        <v>12</v>
      </c>
      <c r="J176" s="265">
        <v>2012</v>
      </c>
      <c r="K176" s="40" t="s">
        <v>29</v>
      </c>
      <c r="L176" s="111">
        <f>IF(J176&gt;2010,1,IF(J176&gt;2006,0.3,4))</f>
        <v>1</v>
      </c>
      <c r="M176" s="64"/>
      <c r="N176" s="122"/>
      <c r="O176" s="64"/>
      <c r="P176" s="122"/>
      <c r="R176" s="116"/>
    </row>
    <row r="177" spans="1:18" s="30" customFormat="1" hidden="1" x14ac:dyDescent="0.3">
      <c r="A177" s="44"/>
      <c r="B177" s="287">
        <v>20230120895</v>
      </c>
      <c r="C177" s="46"/>
      <c r="D177" s="42">
        <f>N177+P177+R177</f>
        <v>0</v>
      </c>
      <c r="E177" s="40" t="s">
        <v>720</v>
      </c>
      <c r="F177" s="41" t="s">
        <v>719</v>
      </c>
      <c r="G177" s="41" t="s">
        <v>669</v>
      </c>
      <c r="H177" s="299" t="s">
        <v>6</v>
      </c>
      <c r="I177" s="40" t="s">
        <v>12</v>
      </c>
      <c r="J177" s="265">
        <v>2012</v>
      </c>
      <c r="K177" s="40" t="s">
        <v>29</v>
      </c>
      <c r="L177" s="111">
        <f>IF(J177&gt;2010,1,IF(J177&gt;2006,0.3,4))</f>
        <v>1</v>
      </c>
      <c r="M177" s="64"/>
      <c r="N177" s="122"/>
      <c r="O177" s="64"/>
      <c r="P177" s="122"/>
      <c r="R177" s="116"/>
    </row>
    <row r="178" spans="1:18" s="30" customFormat="1" hidden="1" x14ac:dyDescent="0.3">
      <c r="A178" s="44"/>
      <c r="B178" s="287">
        <v>20210060993</v>
      </c>
      <c r="C178" s="46"/>
      <c r="D178" s="42">
        <f>N178+P178+R178</f>
        <v>0</v>
      </c>
      <c r="E178" s="40" t="s">
        <v>680</v>
      </c>
      <c r="F178" s="41" t="s">
        <v>679</v>
      </c>
      <c r="G178" s="41" t="s">
        <v>669</v>
      </c>
      <c r="H178" s="299" t="s">
        <v>6</v>
      </c>
      <c r="I178" s="40" t="s">
        <v>12</v>
      </c>
      <c r="J178" s="265">
        <v>2011</v>
      </c>
      <c r="K178" s="40" t="s">
        <v>29</v>
      </c>
      <c r="L178" s="111">
        <f>IF(J178&gt;2010,1,IF(J178&gt;2006,0.3,4))</f>
        <v>1</v>
      </c>
      <c r="M178" s="64"/>
      <c r="N178" s="122"/>
      <c r="O178" s="64"/>
      <c r="P178" s="122"/>
      <c r="R178" s="116"/>
    </row>
    <row r="179" spans="1:18" s="30" customFormat="1" hidden="1" x14ac:dyDescent="0.3">
      <c r="A179" s="44"/>
      <c r="B179" s="287">
        <v>20200038005</v>
      </c>
      <c r="C179" s="46"/>
      <c r="D179" s="42">
        <f>N179+P179+R179</f>
        <v>0</v>
      </c>
      <c r="E179" s="40" t="s">
        <v>664</v>
      </c>
      <c r="F179" s="41" t="s">
        <v>663</v>
      </c>
      <c r="G179" s="41" t="s">
        <v>566</v>
      </c>
      <c r="H179" s="299" t="s">
        <v>6</v>
      </c>
      <c r="I179" s="40" t="s">
        <v>12</v>
      </c>
      <c r="J179" s="265">
        <v>2012</v>
      </c>
      <c r="K179" s="40" t="s">
        <v>29</v>
      </c>
      <c r="L179" s="111">
        <f>IF(J179&gt;2010,1,IF(J179&gt;2006,0.3,4))</f>
        <v>1</v>
      </c>
      <c r="M179" s="64"/>
      <c r="N179" s="122"/>
      <c r="O179" s="64"/>
      <c r="P179" s="122"/>
      <c r="R179" s="116"/>
    </row>
    <row r="180" spans="1:18" s="30" customFormat="1" hidden="1" x14ac:dyDescent="0.3">
      <c r="A180" s="44"/>
      <c r="B180" s="287">
        <v>20220104195</v>
      </c>
      <c r="C180" s="46"/>
      <c r="D180" s="42">
        <f>N180+P180+R180</f>
        <v>0</v>
      </c>
      <c r="E180" s="40" t="s">
        <v>330</v>
      </c>
      <c r="F180" s="41" t="s">
        <v>660</v>
      </c>
      <c r="G180" s="41" t="s">
        <v>566</v>
      </c>
      <c r="H180" s="299" t="s">
        <v>6</v>
      </c>
      <c r="I180" s="40" t="s">
        <v>12</v>
      </c>
      <c r="J180" s="265">
        <v>2012</v>
      </c>
      <c r="K180" s="40" t="s">
        <v>29</v>
      </c>
      <c r="L180" s="111">
        <f>IF(J180&gt;2010,1,IF(J180&gt;2006,0.3,4))</f>
        <v>1</v>
      </c>
      <c r="M180" s="64"/>
      <c r="N180" s="122"/>
      <c r="O180" s="64"/>
      <c r="P180" s="122"/>
      <c r="R180" s="116"/>
    </row>
    <row r="181" spans="1:18" s="30" customFormat="1" hidden="1" x14ac:dyDescent="0.3">
      <c r="A181" s="44"/>
      <c r="B181" s="287">
        <v>20200031143</v>
      </c>
      <c r="C181" s="46"/>
      <c r="D181" s="42">
        <f>N181+P181+R181</f>
        <v>0</v>
      </c>
      <c r="E181" s="40" t="s">
        <v>572</v>
      </c>
      <c r="F181" s="41" t="s">
        <v>571</v>
      </c>
      <c r="G181" s="41" t="s">
        <v>566</v>
      </c>
      <c r="H181" s="299" t="s">
        <v>6</v>
      </c>
      <c r="I181" s="40" t="s">
        <v>12</v>
      </c>
      <c r="J181" s="265">
        <v>2011</v>
      </c>
      <c r="K181" s="40" t="s">
        <v>29</v>
      </c>
      <c r="L181" s="111">
        <f>IF(J181&gt;2010,1,IF(J181&gt;2006,0.3,4))</f>
        <v>1</v>
      </c>
      <c r="M181" s="64"/>
      <c r="N181" s="122"/>
      <c r="O181" s="64"/>
      <c r="P181" s="122"/>
      <c r="R181" s="116"/>
    </row>
    <row r="182" spans="1:18" s="30" customFormat="1" hidden="1" x14ac:dyDescent="0.3">
      <c r="A182" s="44"/>
      <c r="B182" s="290">
        <v>20200028407</v>
      </c>
      <c r="C182" s="43"/>
      <c r="D182" s="42">
        <f>N182+P182+R182</f>
        <v>0</v>
      </c>
      <c r="E182" s="56" t="s">
        <v>515</v>
      </c>
      <c r="F182" s="55" t="s">
        <v>514</v>
      </c>
      <c r="G182" s="41" t="s">
        <v>367</v>
      </c>
      <c r="H182" s="299" t="s">
        <v>6</v>
      </c>
      <c r="I182" s="48" t="s">
        <v>12</v>
      </c>
      <c r="J182" s="268">
        <v>2011</v>
      </c>
      <c r="K182" s="40" t="s">
        <v>29</v>
      </c>
      <c r="L182" s="111">
        <f>IF(J182&gt;2010,1,IF(J182&gt;2006,0.3,4))</f>
        <v>1</v>
      </c>
      <c r="M182" s="64"/>
      <c r="N182" s="122"/>
      <c r="O182" s="64"/>
      <c r="P182" s="122"/>
      <c r="R182" s="116"/>
    </row>
    <row r="183" spans="1:18" s="30" customFormat="1" hidden="1" x14ac:dyDescent="0.3">
      <c r="A183" s="44"/>
      <c r="B183" s="290">
        <v>20210087282</v>
      </c>
      <c r="C183" s="46"/>
      <c r="D183" s="42">
        <f>N183+P183+R183</f>
        <v>0</v>
      </c>
      <c r="E183" s="56" t="s">
        <v>252</v>
      </c>
      <c r="F183" s="55" t="s">
        <v>509</v>
      </c>
      <c r="G183" s="41" t="s">
        <v>367</v>
      </c>
      <c r="H183" s="299" t="s">
        <v>6</v>
      </c>
      <c r="I183" s="48" t="s">
        <v>12</v>
      </c>
      <c r="J183" s="268">
        <v>2012</v>
      </c>
      <c r="K183" s="40" t="s">
        <v>29</v>
      </c>
      <c r="L183" s="111">
        <f>IF(J183&gt;2010,1,IF(J183&gt;2006,0.3,4))</f>
        <v>1</v>
      </c>
      <c r="M183" s="64"/>
      <c r="N183" s="122"/>
      <c r="O183" s="64"/>
      <c r="P183" s="122"/>
      <c r="R183" s="116"/>
    </row>
    <row r="184" spans="1:18" s="30" customFormat="1" hidden="1" x14ac:dyDescent="0.3">
      <c r="A184" s="44"/>
      <c r="B184" s="290">
        <v>20230120792</v>
      </c>
      <c r="C184" s="49"/>
      <c r="D184" s="42">
        <f>N184+P184+R184</f>
        <v>0</v>
      </c>
      <c r="E184" s="56" t="s">
        <v>494</v>
      </c>
      <c r="F184" s="55" t="s">
        <v>493</v>
      </c>
      <c r="G184" s="41" t="s">
        <v>367</v>
      </c>
      <c r="H184" s="299" t="s">
        <v>6</v>
      </c>
      <c r="I184" s="48" t="s">
        <v>12</v>
      </c>
      <c r="J184" s="268">
        <v>2012</v>
      </c>
      <c r="K184" s="40" t="s">
        <v>29</v>
      </c>
      <c r="L184" s="111">
        <f>IF(J184&gt;2010,1,IF(J184&gt;2006,0.3,4))</f>
        <v>1</v>
      </c>
      <c r="M184" s="302"/>
      <c r="N184" s="122"/>
      <c r="O184" s="302"/>
      <c r="P184" s="122"/>
      <c r="R184" s="116"/>
    </row>
    <row r="185" spans="1:18" s="30" customFormat="1" hidden="1" x14ac:dyDescent="0.3">
      <c r="A185" s="44"/>
      <c r="B185" s="290">
        <v>20230121134</v>
      </c>
      <c r="C185" s="49"/>
      <c r="D185" s="42">
        <f>N185+P185+R185</f>
        <v>0</v>
      </c>
      <c r="E185" s="56" t="s">
        <v>492</v>
      </c>
      <c r="F185" s="55" t="s">
        <v>491</v>
      </c>
      <c r="G185" s="41" t="s">
        <v>367</v>
      </c>
      <c r="H185" s="299" t="s">
        <v>6</v>
      </c>
      <c r="I185" s="48" t="s">
        <v>12</v>
      </c>
      <c r="J185" s="268">
        <v>2012</v>
      </c>
      <c r="K185" s="40" t="s">
        <v>29</v>
      </c>
      <c r="L185" s="111">
        <f>IF(J185&gt;2010,1,IF(J185&gt;2006,0.3,4))</f>
        <v>1</v>
      </c>
      <c r="M185" s="302"/>
      <c r="N185" s="122"/>
      <c r="O185" s="302"/>
      <c r="P185" s="122"/>
      <c r="R185" s="116"/>
    </row>
    <row r="186" spans="1:18" s="30" customFormat="1" hidden="1" x14ac:dyDescent="0.3">
      <c r="A186" s="44"/>
      <c r="B186" s="290">
        <v>20210087178</v>
      </c>
      <c r="C186" s="43"/>
      <c r="D186" s="42">
        <f>N186+P186+R186</f>
        <v>0</v>
      </c>
      <c r="E186" s="56" t="s">
        <v>482</v>
      </c>
      <c r="F186" s="55" t="s">
        <v>481</v>
      </c>
      <c r="G186" s="41" t="s">
        <v>367</v>
      </c>
      <c r="H186" s="299" t="s">
        <v>6</v>
      </c>
      <c r="I186" s="48" t="s">
        <v>12</v>
      </c>
      <c r="J186" s="268">
        <v>2011</v>
      </c>
      <c r="K186" s="40" t="s">
        <v>29</v>
      </c>
      <c r="L186" s="111">
        <f>IF(J186&gt;2010,1,IF(J186&gt;2006,0.3,4))</f>
        <v>1</v>
      </c>
      <c r="M186" s="302"/>
      <c r="N186" s="122"/>
      <c r="O186" s="302"/>
      <c r="P186" s="122"/>
      <c r="R186" s="116"/>
    </row>
    <row r="187" spans="1:18" s="30" customFormat="1" hidden="1" x14ac:dyDescent="0.3">
      <c r="A187" s="44"/>
      <c r="B187" s="290">
        <v>20220089473</v>
      </c>
      <c r="C187" s="49"/>
      <c r="D187" s="42">
        <f>N187+P187+R187</f>
        <v>0</v>
      </c>
      <c r="E187" s="56" t="s">
        <v>480</v>
      </c>
      <c r="F187" s="55" t="s">
        <v>479</v>
      </c>
      <c r="G187" s="41" t="s">
        <v>367</v>
      </c>
      <c r="H187" s="299" t="s">
        <v>6</v>
      </c>
      <c r="I187" s="48" t="s">
        <v>12</v>
      </c>
      <c r="J187" s="268">
        <v>2012</v>
      </c>
      <c r="K187" s="40" t="s">
        <v>29</v>
      </c>
      <c r="L187" s="111">
        <f>IF(J187&gt;2010,1,IF(J187&gt;2006,0.3,4))</f>
        <v>1</v>
      </c>
      <c r="M187" s="302"/>
      <c r="N187" s="122"/>
      <c r="O187" s="302"/>
      <c r="P187" s="122"/>
      <c r="R187" s="116"/>
    </row>
    <row r="188" spans="1:18" s="30" customFormat="1" hidden="1" x14ac:dyDescent="0.3">
      <c r="A188" s="44"/>
      <c r="B188" s="290">
        <v>20210082053</v>
      </c>
      <c r="C188" s="43"/>
      <c r="D188" s="42">
        <f>N188+P188+R188</f>
        <v>0</v>
      </c>
      <c r="E188" s="56" t="s">
        <v>460</v>
      </c>
      <c r="F188" s="55" t="s">
        <v>459</v>
      </c>
      <c r="G188" s="41" t="s">
        <v>367</v>
      </c>
      <c r="H188" s="299" t="s">
        <v>6</v>
      </c>
      <c r="I188" s="48" t="s">
        <v>12</v>
      </c>
      <c r="J188" s="268">
        <v>2012</v>
      </c>
      <c r="K188" s="40" t="s">
        <v>29</v>
      </c>
      <c r="L188" s="111">
        <f>IF(J188&gt;2010,1,IF(J188&gt;2006,0.3,4))</f>
        <v>1</v>
      </c>
      <c r="M188" s="302"/>
      <c r="N188" s="122"/>
      <c r="O188" s="302"/>
      <c r="P188" s="122"/>
      <c r="R188" s="116"/>
    </row>
    <row r="189" spans="1:18" s="30" customFormat="1" hidden="1" x14ac:dyDescent="0.3">
      <c r="A189" s="44"/>
      <c r="B189" s="290">
        <v>20210058770</v>
      </c>
      <c r="C189" s="43"/>
      <c r="D189" s="42">
        <f>N189+P189+R189</f>
        <v>0</v>
      </c>
      <c r="E189" s="56" t="s">
        <v>420</v>
      </c>
      <c r="F189" s="55" t="s">
        <v>419</v>
      </c>
      <c r="G189" s="41" t="s">
        <v>367</v>
      </c>
      <c r="H189" s="299" t="s">
        <v>6</v>
      </c>
      <c r="I189" s="48" t="s">
        <v>12</v>
      </c>
      <c r="J189" s="266">
        <v>2011</v>
      </c>
      <c r="K189" s="40" t="s">
        <v>29</v>
      </c>
      <c r="L189" s="111">
        <f>IF(J189&gt;2010,1,IF(J189&gt;2006,0.3,4))</f>
        <v>1</v>
      </c>
      <c r="M189" s="302"/>
      <c r="N189" s="122"/>
      <c r="O189" s="302"/>
      <c r="P189" s="122"/>
      <c r="R189" s="116"/>
    </row>
    <row r="190" spans="1:18" s="30" customFormat="1" hidden="1" x14ac:dyDescent="0.3">
      <c r="A190" s="44"/>
      <c r="B190" s="287">
        <v>20230122014</v>
      </c>
      <c r="C190" s="43"/>
      <c r="D190" s="42">
        <f>N190+P190+R190</f>
        <v>0</v>
      </c>
      <c r="E190" s="40" t="s">
        <v>379</v>
      </c>
      <c r="F190" s="41" t="s">
        <v>378</v>
      </c>
      <c r="G190" s="41" t="s">
        <v>367</v>
      </c>
      <c r="H190" s="299" t="s">
        <v>6</v>
      </c>
      <c r="I190" s="40" t="s">
        <v>12</v>
      </c>
      <c r="J190" s="266">
        <v>2011</v>
      </c>
      <c r="K190" s="40" t="s">
        <v>29</v>
      </c>
      <c r="L190" s="111">
        <f>IF(J190&gt;2010,1,IF(J190&gt;2006,0.3,4))</f>
        <v>1</v>
      </c>
      <c r="M190" s="302"/>
      <c r="N190" s="122"/>
      <c r="O190" s="302"/>
      <c r="P190" s="122"/>
      <c r="R190" s="116"/>
    </row>
    <row r="191" spans="1:18" s="30" customFormat="1" hidden="1" x14ac:dyDescent="0.3">
      <c r="A191" s="124"/>
      <c r="B191" s="288">
        <v>20200031160</v>
      </c>
      <c r="C191" s="127"/>
      <c r="D191" s="42">
        <f>N191+P191+R191</f>
        <v>0</v>
      </c>
      <c r="E191" s="24" t="s">
        <v>358</v>
      </c>
      <c r="F191" s="17" t="s">
        <v>357</v>
      </c>
      <c r="G191" s="26" t="s">
        <v>13</v>
      </c>
      <c r="H191" s="300" t="s">
        <v>6</v>
      </c>
      <c r="I191" s="24" t="s">
        <v>12</v>
      </c>
      <c r="J191" s="269">
        <v>2012</v>
      </c>
      <c r="K191" s="24" t="s">
        <v>29</v>
      </c>
      <c r="L191" s="111">
        <f>IF(J191&gt;2010,1,IF(J191&gt;2006,0.3,4))</f>
        <v>1</v>
      </c>
      <c r="M191" s="302"/>
      <c r="N191" s="122"/>
      <c r="O191" s="302"/>
      <c r="P191" s="122"/>
      <c r="Q191" s="1"/>
      <c r="R191" s="118"/>
    </row>
    <row r="192" spans="1:18" s="30" customFormat="1" hidden="1" x14ac:dyDescent="0.3">
      <c r="A192" s="124"/>
      <c r="B192" s="288">
        <v>20200029455</v>
      </c>
      <c r="C192" s="127"/>
      <c r="D192" s="42">
        <f>N192+P192+R192</f>
        <v>0</v>
      </c>
      <c r="E192" s="24" t="s">
        <v>304</v>
      </c>
      <c r="F192" s="17" t="s">
        <v>303</v>
      </c>
      <c r="G192" s="26" t="s">
        <v>13</v>
      </c>
      <c r="H192" s="300" t="s">
        <v>6</v>
      </c>
      <c r="I192" s="24" t="s">
        <v>12</v>
      </c>
      <c r="J192" s="269">
        <v>2012</v>
      </c>
      <c r="K192" s="24" t="s">
        <v>29</v>
      </c>
      <c r="L192" s="111">
        <f>IF(J192&gt;2010,1,IF(J192&gt;2006,0.3,4))</f>
        <v>1</v>
      </c>
      <c r="M192" s="302"/>
      <c r="N192" s="122"/>
      <c r="O192" s="302"/>
      <c r="P192" s="122"/>
      <c r="Q192" s="1"/>
      <c r="R192" s="118"/>
    </row>
    <row r="193" spans="1:18" s="30" customFormat="1" hidden="1" x14ac:dyDescent="0.3">
      <c r="A193" s="124"/>
      <c r="B193" s="31">
        <v>20220112140</v>
      </c>
      <c r="C193" s="127"/>
      <c r="D193" s="42">
        <f>N193+P193+R193</f>
        <v>0</v>
      </c>
      <c r="E193" s="31" t="s">
        <v>153</v>
      </c>
      <c r="F193" s="32" t="s">
        <v>152</v>
      </c>
      <c r="G193" s="32" t="s">
        <v>13</v>
      </c>
      <c r="H193" s="301" t="s">
        <v>6</v>
      </c>
      <c r="I193" s="31" t="s">
        <v>30</v>
      </c>
      <c r="J193" s="267">
        <v>2009</v>
      </c>
      <c r="K193" s="30" t="s">
        <v>29</v>
      </c>
      <c r="L193" s="116">
        <f>IF(J193&gt;2010,1,IF(J193&gt;2006,0.3,4))</f>
        <v>0.3</v>
      </c>
      <c r="N193" s="116"/>
      <c r="P193" s="116"/>
      <c r="R193" s="116"/>
    </row>
    <row r="194" spans="1:18" s="30" customFormat="1" hidden="1" x14ac:dyDescent="0.3">
      <c r="A194" s="124"/>
      <c r="B194" s="288">
        <v>20220087617</v>
      </c>
      <c r="C194" s="127"/>
      <c r="D194" s="42">
        <f>N194+P194+R194</f>
        <v>0</v>
      </c>
      <c r="E194" s="24" t="s">
        <v>115</v>
      </c>
      <c r="F194" s="17" t="s">
        <v>114</v>
      </c>
      <c r="G194" s="26" t="s">
        <v>13</v>
      </c>
      <c r="H194" s="300" t="s">
        <v>6</v>
      </c>
      <c r="I194" s="24" t="s">
        <v>12</v>
      </c>
      <c r="J194" s="269">
        <v>2011</v>
      </c>
      <c r="K194" s="24" t="s">
        <v>29</v>
      </c>
      <c r="L194" s="111">
        <f>IF(J194&gt;2010,1,IF(J194&gt;2006,0.3,4))</f>
        <v>1</v>
      </c>
      <c r="M194" s="302"/>
      <c r="N194" s="122"/>
      <c r="O194" s="302"/>
      <c r="P194" s="122"/>
      <c r="Q194" s="2"/>
      <c r="R194" s="6"/>
    </row>
    <row r="195" spans="1:18" s="30" customFormat="1" hidden="1" x14ac:dyDescent="0.3">
      <c r="A195" s="124"/>
      <c r="B195" s="288">
        <v>20210058218</v>
      </c>
      <c r="C195" s="127"/>
      <c r="D195" s="42">
        <f>N195+P195+R195</f>
        <v>0</v>
      </c>
      <c r="E195" s="24" t="s">
        <v>107</v>
      </c>
      <c r="F195" s="17" t="s">
        <v>106</v>
      </c>
      <c r="G195" s="26" t="s">
        <v>13</v>
      </c>
      <c r="H195" s="300" t="s">
        <v>6</v>
      </c>
      <c r="I195" s="24" t="s">
        <v>12</v>
      </c>
      <c r="J195" s="269">
        <v>2011</v>
      </c>
      <c r="K195" s="24" t="s">
        <v>29</v>
      </c>
      <c r="L195" s="111">
        <f>IF(J195&gt;2010,1,IF(J195&gt;2006,0.3,4))</f>
        <v>1</v>
      </c>
      <c r="M195" s="302"/>
      <c r="N195" s="122"/>
      <c r="O195" s="302"/>
      <c r="P195" s="122"/>
      <c r="Q195" s="1"/>
      <c r="R195" s="118"/>
    </row>
    <row r="196" spans="1:18" s="30" customFormat="1" hidden="1" x14ac:dyDescent="0.3">
      <c r="A196" s="124"/>
      <c r="B196" s="288">
        <v>20200035852</v>
      </c>
      <c r="C196" s="127"/>
      <c r="D196" s="42">
        <f>N196+P196+R196</f>
        <v>0</v>
      </c>
      <c r="E196" s="24" t="s">
        <v>95</v>
      </c>
      <c r="F196" s="17" t="s">
        <v>94</v>
      </c>
      <c r="G196" s="26" t="s">
        <v>13</v>
      </c>
      <c r="H196" s="300" t="s">
        <v>6</v>
      </c>
      <c r="I196" s="24" t="s">
        <v>12</v>
      </c>
      <c r="J196" s="269">
        <v>2012</v>
      </c>
      <c r="K196" s="24" t="s">
        <v>29</v>
      </c>
      <c r="L196" s="111">
        <f>IF(J196&gt;2010,1,IF(J196&gt;2006,0.3,4))</f>
        <v>1</v>
      </c>
      <c r="M196" s="302"/>
      <c r="N196" s="122"/>
      <c r="O196" s="302"/>
      <c r="P196" s="122"/>
      <c r="Q196" s="36"/>
      <c r="R196" s="120"/>
    </row>
    <row r="197" spans="1:18" s="30" customFormat="1" hidden="1" x14ac:dyDescent="0.3">
      <c r="A197" s="124"/>
      <c r="B197" s="288">
        <v>20210085390</v>
      </c>
      <c r="C197" s="127"/>
      <c r="D197" s="42">
        <f>N197+P197+R197</f>
        <v>0</v>
      </c>
      <c r="E197" s="24" t="s">
        <v>86</v>
      </c>
      <c r="F197" s="17" t="s">
        <v>85</v>
      </c>
      <c r="G197" s="26" t="s">
        <v>13</v>
      </c>
      <c r="H197" s="300" t="s">
        <v>6</v>
      </c>
      <c r="I197" s="24" t="s">
        <v>12</v>
      </c>
      <c r="J197" s="269">
        <v>2011</v>
      </c>
      <c r="K197" s="24" t="s">
        <v>29</v>
      </c>
      <c r="L197" s="111">
        <f>IF(J197&gt;2010,1,IF(J197&gt;2006,0.3,4))</f>
        <v>1</v>
      </c>
      <c r="M197" s="302"/>
      <c r="N197" s="122"/>
      <c r="O197" s="302"/>
      <c r="P197" s="122"/>
      <c r="Q197" s="1"/>
      <c r="R197" s="118"/>
    </row>
    <row r="198" spans="1:18" s="30" customFormat="1" hidden="1" x14ac:dyDescent="0.3">
      <c r="A198" s="124"/>
      <c r="B198" s="288">
        <v>20210087088</v>
      </c>
      <c r="C198" s="127"/>
      <c r="D198" s="42">
        <f>N198+P198+R198</f>
        <v>0</v>
      </c>
      <c r="E198" s="24" t="s">
        <v>75</v>
      </c>
      <c r="F198" s="17" t="s">
        <v>78</v>
      </c>
      <c r="G198" s="26" t="s">
        <v>13</v>
      </c>
      <c r="H198" s="300" t="s">
        <v>6</v>
      </c>
      <c r="I198" s="24" t="s">
        <v>12</v>
      </c>
      <c r="J198" s="269">
        <v>2012</v>
      </c>
      <c r="K198" s="24" t="s">
        <v>29</v>
      </c>
      <c r="L198" s="111">
        <f>IF(J198&gt;2010,1,IF(J198&gt;2006,0.3,4))</f>
        <v>1</v>
      </c>
      <c r="M198" s="302"/>
      <c r="N198" s="122"/>
      <c r="O198" s="302"/>
      <c r="P198" s="122"/>
      <c r="Q198" s="1"/>
      <c r="R198" s="118"/>
    </row>
    <row r="199" spans="1:18" s="30" customFormat="1" hidden="1" x14ac:dyDescent="0.3">
      <c r="A199" s="124"/>
      <c r="B199" s="288">
        <v>20220118961</v>
      </c>
      <c r="C199" s="127"/>
      <c r="D199" s="42">
        <f>N199+P199+R199</f>
        <v>0</v>
      </c>
      <c r="E199" s="24" t="s">
        <v>59</v>
      </c>
      <c r="F199" s="17" t="s">
        <v>58</v>
      </c>
      <c r="G199" s="26" t="s">
        <v>13</v>
      </c>
      <c r="H199" s="300" t="s">
        <v>6</v>
      </c>
      <c r="I199" s="24" t="s">
        <v>12</v>
      </c>
      <c r="J199" s="269">
        <v>2011</v>
      </c>
      <c r="K199" s="24" t="s">
        <v>29</v>
      </c>
      <c r="L199" s="111">
        <f>IF(J199&gt;2010,1,IF(J199&gt;2006,0.3,4))</f>
        <v>1</v>
      </c>
      <c r="M199" s="302"/>
      <c r="N199" s="122"/>
      <c r="O199" s="302"/>
      <c r="P199" s="122"/>
      <c r="Q199" s="1"/>
      <c r="R199" s="118"/>
    </row>
    <row r="200" spans="1:18" s="30" customFormat="1" hidden="1" x14ac:dyDescent="0.3">
      <c r="A200" s="124"/>
      <c r="B200" s="31">
        <v>20190007841</v>
      </c>
      <c r="C200" s="127"/>
      <c r="D200" s="42">
        <f>N200+P200+R200</f>
        <v>0</v>
      </c>
      <c r="E200" s="31" t="s">
        <v>52</v>
      </c>
      <c r="F200" s="32" t="s">
        <v>51</v>
      </c>
      <c r="G200" s="32" t="s">
        <v>13</v>
      </c>
      <c r="H200" s="32" t="s">
        <v>6</v>
      </c>
      <c r="I200" s="31" t="s">
        <v>30</v>
      </c>
      <c r="J200" s="267">
        <v>2010</v>
      </c>
      <c r="K200" s="30" t="s">
        <v>29</v>
      </c>
      <c r="L200" s="30">
        <f>IF(J200&gt;2010,1,IF(J200&gt;2006,0.3,4))</f>
        <v>0.3</v>
      </c>
      <c r="N200" s="116"/>
      <c r="P200" s="116"/>
      <c r="R200" s="116"/>
    </row>
    <row r="201" spans="1:18" s="181" customFormat="1" x14ac:dyDescent="0.3">
      <c r="A201" s="188"/>
      <c r="B201" s="189">
        <v>20200030290</v>
      </c>
      <c r="C201" s="190">
        <v>1</v>
      </c>
      <c r="D201" s="175">
        <f>N201+P201+R201</f>
        <v>36</v>
      </c>
      <c r="E201" s="189" t="s">
        <v>336</v>
      </c>
      <c r="F201" s="191" t="s">
        <v>351</v>
      </c>
      <c r="G201" s="192" t="s">
        <v>13</v>
      </c>
      <c r="H201" s="191" t="s">
        <v>5</v>
      </c>
      <c r="I201" s="189" t="s">
        <v>12</v>
      </c>
      <c r="J201" s="274">
        <v>2010</v>
      </c>
      <c r="K201" s="24" t="s">
        <v>29</v>
      </c>
      <c r="L201" s="111">
        <f>IF(J201&gt;2010,1,IF(J201&gt;2006,0.3,4))</f>
        <v>0.3</v>
      </c>
      <c r="M201" s="179">
        <v>1</v>
      </c>
      <c r="N201" s="180">
        <v>22</v>
      </c>
      <c r="O201" s="179">
        <v>2</v>
      </c>
      <c r="P201" s="180">
        <v>14</v>
      </c>
      <c r="Q201" s="183"/>
      <c r="R201" s="194"/>
    </row>
    <row r="202" spans="1:18" s="95" customFormat="1" x14ac:dyDescent="0.3">
      <c r="A202" s="140"/>
      <c r="B202" s="141">
        <v>20210080448</v>
      </c>
      <c r="C202" s="142">
        <v>2</v>
      </c>
      <c r="D202" s="143">
        <f>N202+P202+R202</f>
        <v>36</v>
      </c>
      <c r="E202" s="141" t="s">
        <v>533</v>
      </c>
      <c r="F202" s="144" t="s">
        <v>532</v>
      </c>
      <c r="G202" s="145" t="s">
        <v>367</v>
      </c>
      <c r="H202" s="146" t="s">
        <v>5</v>
      </c>
      <c r="I202" s="161" t="s">
        <v>12</v>
      </c>
      <c r="J202" s="275">
        <v>2009</v>
      </c>
      <c r="K202" s="40" t="s">
        <v>29</v>
      </c>
      <c r="L202" s="111">
        <f>IF(J202&gt;2010,1,IF(J202&gt;2006,0.3,4))</f>
        <v>0.3</v>
      </c>
      <c r="M202" s="152">
        <v>2</v>
      </c>
      <c r="N202" s="153">
        <v>18</v>
      </c>
      <c r="O202" s="152">
        <v>1</v>
      </c>
      <c r="P202" s="153">
        <v>18</v>
      </c>
      <c r="R202" s="154"/>
    </row>
    <row r="203" spans="1:18" s="95" customFormat="1" x14ac:dyDescent="0.3">
      <c r="A203" s="140"/>
      <c r="B203" s="141">
        <v>20200031112</v>
      </c>
      <c r="C203" s="142">
        <v>3</v>
      </c>
      <c r="D203" s="143">
        <f>N203+P203+R203</f>
        <v>22</v>
      </c>
      <c r="E203" s="141" t="s">
        <v>688</v>
      </c>
      <c r="F203" s="144" t="s">
        <v>687</v>
      </c>
      <c r="G203" s="145" t="s">
        <v>669</v>
      </c>
      <c r="H203" s="146" t="s">
        <v>5</v>
      </c>
      <c r="I203" s="161" t="s">
        <v>12</v>
      </c>
      <c r="J203" s="275">
        <v>2009</v>
      </c>
      <c r="K203" s="40" t="s">
        <v>29</v>
      </c>
      <c r="L203" s="111">
        <f>IF(J203&gt;2010,1,IF(J203&gt;2006,0.3,4))</f>
        <v>0.3</v>
      </c>
      <c r="M203" s="152">
        <v>4</v>
      </c>
      <c r="N203" s="153">
        <v>13</v>
      </c>
      <c r="O203" s="152">
        <v>4</v>
      </c>
      <c r="P203" s="153">
        <v>9</v>
      </c>
      <c r="R203" s="154"/>
    </row>
    <row r="204" spans="1:18" s="30" customFormat="1" x14ac:dyDescent="0.3">
      <c r="A204" s="125"/>
      <c r="B204" s="24">
        <v>20230123081</v>
      </c>
      <c r="C204" s="46">
        <v>4</v>
      </c>
      <c r="D204" s="42">
        <f>N204+P204+R204</f>
        <v>19</v>
      </c>
      <c r="E204" s="24" t="s">
        <v>201</v>
      </c>
      <c r="F204" s="17" t="s">
        <v>200</v>
      </c>
      <c r="G204" s="26" t="s">
        <v>13</v>
      </c>
      <c r="H204" s="17" t="s">
        <v>5</v>
      </c>
      <c r="I204" s="24" t="s">
        <v>12</v>
      </c>
      <c r="J204" s="269">
        <v>2010</v>
      </c>
      <c r="K204" s="24" t="s">
        <v>29</v>
      </c>
      <c r="L204" s="111">
        <f>IF(J204&gt;2010,1,IF(J204&gt;2006,0.3,4))</f>
        <v>0.3</v>
      </c>
      <c r="M204" s="135">
        <v>6</v>
      </c>
      <c r="N204" s="122">
        <v>11</v>
      </c>
      <c r="O204" s="135">
        <v>5</v>
      </c>
      <c r="P204" s="122">
        <v>8</v>
      </c>
      <c r="Q204" s="1"/>
      <c r="R204" s="118"/>
    </row>
    <row r="205" spans="1:18" s="30" customFormat="1" x14ac:dyDescent="0.3">
      <c r="A205" s="44"/>
      <c r="B205" s="40">
        <v>20180016878</v>
      </c>
      <c r="C205" s="46">
        <v>4</v>
      </c>
      <c r="D205" s="42">
        <f>N205+P205+R205</f>
        <v>19</v>
      </c>
      <c r="E205" s="40" t="s">
        <v>605</v>
      </c>
      <c r="F205" s="41" t="s">
        <v>604</v>
      </c>
      <c r="G205" s="41" t="s">
        <v>566</v>
      </c>
      <c r="H205" s="60" t="s">
        <v>5</v>
      </c>
      <c r="I205" s="40" t="s">
        <v>12</v>
      </c>
      <c r="J205" s="265">
        <v>2010</v>
      </c>
      <c r="K205" s="47" t="s">
        <v>29</v>
      </c>
      <c r="L205" s="111">
        <f>IF(J205&gt;2010,1,IF(J205&gt;2006,0.3,4))</f>
        <v>0.3</v>
      </c>
      <c r="M205" s="135" t="s">
        <v>905</v>
      </c>
      <c r="N205" s="122">
        <v>8</v>
      </c>
      <c r="O205" s="135">
        <v>3</v>
      </c>
      <c r="P205" s="122">
        <v>11</v>
      </c>
      <c r="R205" s="116"/>
    </row>
    <row r="206" spans="1:18" s="30" customFormat="1" x14ac:dyDescent="0.3">
      <c r="A206" s="44"/>
      <c r="B206" s="40">
        <v>20220094751</v>
      </c>
      <c r="C206" s="46">
        <v>6</v>
      </c>
      <c r="D206" s="42">
        <f>N206+P206+R206</f>
        <v>16</v>
      </c>
      <c r="E206" s="40" t="s">
        <v>582</v>
      </c>
      <c r="F206" s="41" t="s">
        <v>581</v>
      </c>
      <c r="G206" s="41" t="s">
        <v>566</v>
      </c>
      <c r="H206" s="59" t="s">
        <v>5</v>
      </c>
      <c r="I206" s="40" t="s">
        <v>12</v>
      </c>
      <c r="J206" s="265">
        <v>2010</v>
      </c>
      <c r="K206" s="40" t="s">
        <v>29</v>
      </c>
      <c r="L206" s="111">
        <f>IF(J206&gt;2010,1,IF(J206&gt;2006,0.3,4))</f>
        <v>0.3</v>
      </c>
      <c r="M206" s="135">
        <v>8</v>
      </c>
      <c r="N206" s="122">
        <v>9</v>
      </c>
      <c r="O206" s="135">
        <v>6</v>
      </c>
      <c r="P206" s="122">
        <v>7</v>
      </c>
      <c r="R206" s="116"/>
    </row>
    <row r="207" spans="1:18" s="30" customFormat="1" x14ac:dyDescent="0.3">
      <c r="A207" s="44"/>
      <c r="B207" s="40">
        <v>20220088184</v>
      </c>
      <c r="C207" s="46">
        <v>7</v>
      </c>
      <c r="D207" s="42">
        <f>N207+P207+R207</f>
        <v>15</v>
      </c>
      <c r="E207" s="40" t="s">
        <v>48</v>
      </c>
      <c r="F207" s="41" t="s">
        <v>47</v>
      </c>
      <c r="G207" s="41" t="s">
        <v>13</v>
      </c>
      <c r="H207" s="59" t="s">
        <v>5</v>
      </c>
      <c r="I207" s="40" t="s">
        <v>12</v>
      </c>
      <c r="J207" s="265">
        <v>2009</v>
      </c>
      <c r="K207" s="40" t="s">
        <v>29</v>
      </c>
      <c r="L207" s="111">
        <f>IF(J207&gt;2010,1,IF(J207&gt;2006,0.3,4))</f>
        <v>0.3</v>
      </c>
      <c r="M207" s="135">
        <v>3</v>
      </c>
      <c r="N207" s="122">
        <v>15</v>
      </c>
      <c r="O207" s="135"/>
      <c r="P207" s="122"/>
      <c r="R207" s="116"/>
    </row>
    <row r="208" spans="1:18" s="30" customFormat="1" x14ac:dyDescent="0.3">
      <c r="A208" s="44"/>
      <c r="B208" s="40">
        <v>20230134073</v>
      </c>
      <c r="C208" s="46">
        <v>8</v>
      </c>
      <c r="D208" s="42">
        <f>N208+P208+R208</f>
        <v>13</v>
      </c>
      <c r="E208" s="40" t="s">
        <v>593</v>
      </c>
      <c r="F208" s="41" t="s">
        <v>592</v>
      </c>
      <c r="G208" s="41" t="s">
        <v>566</v>
      </c>
      <c r="H208" s="59" t="s">
        <v>5</v>
      </c>
      <c r="I208" s="40" t="s">
        <v>12</v>
      </c>
      <c r="J208" s="265">
        <v>2009</v>
      </c>
      <c r="K208" s="40" t="s">
        <v>29</v>
      </c>
      <c r="L208" s="111">
        <f>IF(J208&gt;2010,1,IF(J208&gt;2006,0.3,4))</f>
        <v>0.3</v>
      </c>
      <c r="M208" s="135" t="s">
        <v>907</v>
      </c>
      <c r="N208" s="122">
        <v>7</v>
      </c>
      <c r="O208" s="135">
        <v>7</v>
      </c>
      <c r="P208" s="122">
        <v>6</v>
      </c>
      <c r="R208" s="116"/>
    </row>
    <row r="209" spans="1:18" s="30" customFormat="1" x14ac:dyDescent="0.3">
      <c r="A209" s="44"/>
      <c r="B209" s="40">
        <v>20220087962</v>
      </c>
      <c r="C209" s="46">
        <v>9</v>
      </c>
      <c r="D209" s="42">
        <f>N209+P209+R209</f>
        <v>12</v>
      </c>
      <c r="E209" s="40" t="s">
        <v>761</v>
      </c>
      <c r="F209" s="41" t="s">
        <v>760</v>
      </c>
      <c r="G209" s="41" t="s">
        <v>669</v>
      </c>
      <c r="H209" s="59" t="s">
        <v>5</v>
      </c>
      <c r="I209" s="40" t="s">
        <v>12</v>
      </c>
      <c r="J209" s="265">
        <v>2010</v>
      </c>
      <c r="K209" s="40" t="s">
        <v>29</v>
      </c>
      <c r="L209" s="111">
        <f>IF(J209&gt;2010,1,IF(J209&gt;2006,0.3,4))</f>
        <v>0.3</v>
      </c>
      <c r="M209" s="135">
        <v>5</v>
      </c>
      <c r="N209" s="122">
        <v>12</v>
      </c>
      <c r="O209" s="135"/>
      <c r="P209" s="122"/>
      <c r="R209" s="116"/>
    </row>
    <row r="210" spans="1:18" s="30" customFormat="1" x14ac:dyDescent="0.3">
      <c r="A210" s="44"/>
      <c r="B210" s="40">
        <v>20220088130</v>
      </c>
      <c r="C210" s="46">
        <v>10</v>
      </c>
      <c r="D210" s="42">
        <f>N210+P210+R210</f>
        <v>11</v>
      </c>
      <c r="E210" s="40" t="s">
        <v>799</v>
      </c>
      <c r="F210" s="41" t="s">
        <v>798</v>
      </c>
      <c r="G210" s="41" t="s">
        <v>669</v>
      </c>
      <c r="H210" s="59" t="s">
        <v>5</v>
      </c>
      <c r="I210" s="40" t="s">
        <v>12</v>
      </c>
      <c r="J210" s="265">
        <v>2010</v>
      </c>
      <c r="K210" s="40" t="s">
        <v>29</v>
      </c>
      <c r="L210" s="111">
        <f>IF(J210&gt;2010,1,IF(J210&gt;2006,0.3,4))</f>
        <v>0.3</v>
      </c>
      <c r="M210" s="135" t="s">
        <v>905</v>
      </c>
      <c r="N210" s="122">
        <v>8</v>
      </c>
      <c r="O210" s="135" t="s">
        <v>903</v>
      </c>
      <c r="P210" s="122">
        <v>3</v>
      </c>
      <c r="R210" s="116"/>
    </row>
    <row r="211" spans="1:18" s="30" customFormat="1" x14ac:dyDescent="0.3">
      <c r="A211" s="124"/>
      <c r="B211" s="24">
        <v>20230120943</v>
      </c>
      <c r="C211" s="46">
        <v>11</v>
      </c>
      <c r="D211" s="42">
        <f>N211+P211+R211</f>
        <v>10</v>
      </c>
      <c r="E211" s="24" t="s">
        <v>103</v>
      </c>
      <c r="F211" s="17" t="s">
        <v>102</v>
      </c>
      <c r="G211" s="26" t="s">
        <v>13</v>
      </c>
      <c r="H211" s="17" t="s">
        <v>5</v>
      </c>
      <c r="I211" s="24" t="s">
        <v>12</v>
      </c>
      <c r="J211" s="269">
        <v>2010</v>
      </c>
      <c r="K211" s="24" t="s">
        <v>29</v>
      </c>
      <c r="L211" s="111">
        <f>IF(J211&gt;2010,1,IF(J211&gt;2006,0.3,4))</f>
        <v>0.3</v>
      </c>
      <c r="M211" s="135">
        <v>7</v>
      </c>
      <c r="N211" s="122">
        <v>10</v>
      </c>
      <c r="O211" s="135"/>
      <c r="P211" s="122"/>
      <c r="Q211" s="1"/>
      <c r="R211" s="118"/>
    </row>
    <row r="212" spans="1:18" s="30" customFormat="1" x14ac:dyDescent="0.3">
      <c r="A212" s="44"/>
      <c r="B212" s="40">
        <v>20220094745</v>
      </c>
      <c r="C212" s="46">
        <v>12</v>
      </c>
      <c r="D212" s="42">
        <f>N212+P212+R212</f>
        <v>9</v>
      </c>
      <c r="E212" s="40" t="s">
        <v>631</v>
      </c>
      <c r="F212" s="41" t="s">
        <v>630</v>
      </c>
      <c r="G212" s="41" t="s">
        <v>566</v>
      </c>
      <c r="H212" s="59" t="s">
        <v>5</v>
      </c>
      <c r="I212" s="40" t="s">
        <v>12</v>
      </c>
      <c r="J212" s="265">
        <v>2010</v>
      </c>
      <c r="K212" s="40" t="s">
        <v>29</v>
      </c>
      <c r="L212" s="111">
        <f>IF(J212&gt;2010,1,IF(J212&gt;2006,0.3,4))</f>
        <v>0.3</v>
      </c>
      <c r="M212" s="135" t="s">
        <v>908</v>
      </c>
      <c r="N212" s="122">
        <v>4</v>
      </c>
      <c r="O212" s="135">
        <v>8</v>
      </c>
      <c r="P212" s="122">
        <v>5</v>
      </c>
      <c r="R212" s="116"/>
    </row>
    <row r="213" spans="1:18" s="30" customFormat="1" x14ac:dyDescent="0.3">
      <c r="A213" s="124"/>
      <c r="B213" s="24">
        <v>20190001925</v>
      </c>
      <c r="C213" s="46">
        <v>13</v>
      </c>
      <c r="D213" s="42">
        <f>N213+P213+R213</f>
        <v>8</v>
      </c>
      <c r="E213" s="24" t="s">
        <v>360</v>
      </c>
      <c r="F213" s="17" t="s">
        <v>359</v>
      </c>
      <c r="G213" s="26" t="s">
        <v>13</v>
      </c>
      <c r="H213" s="17" t="s">
        <v>5</v>
      </c>
      <c r="I213" s="24" t="s">
        <v>12</v>
      </c>
      <c r="J213" s="269">
        <v>2009</v>
      </c>
      <c r="K213" s="24" t="s">
        <v>29</v>
      </c>
      <c r="L213" s="111">
        <f>IF(J213&gt;2010,1,IF(J213&gt;2006,0.3,4))</f>
        <v>0.3</v>
      </c>
      <c r="M213" s="135" t="s">
        <v>908</v>
      </c>
      <c r="N213" s="122">
        <v>4</v>
      </c>
      <c r="O213" s="135" t="s">
        <v>908</v>
      </c>
      <c r="P213" s="122">
        <v>4</v>
      </c>
      <c r="Q213" s="1"/>
      <c r="R213" s="118"/>
    </row>
    <row r="214" spans="1:18" s="30" customFormat="1" x14ac:dyDescent="0.3">
      <c r="A214" s="125"/>
      <c r="B214" s="24">
        <v>20230120967</v>
      </c>
      <c r="C214" s="46">
        <v>13</v>
      </c>
      <c r="D214" s="42">
        <f>N214+P214+R214</f>
        <v>8</v>
      </c>
      <c r="E214" s="24" t="s">
        <v>99</v>
      </c>
      <c r="F214" s="17" t="s">
        <v>98</v>
      </c>
      <c r="G214" s="26" t="s">
        <v>13</v>
      </c>
      <c r="H214" s="17" t="s">
        <v>5</v>
      </c>
      <c r="I214" s="24" t="s">
        <v>12</v>
      </c>
      <c r="J214" s="269">
        <v>2009</v>
      </c>
      <c r="K214" s="24" t="s">
        <v>29</v>
      </c>
      <c r="L214" s="111">
        <f>IF(J214&gt;2010,1,IF(J214&gt;2006,0.3,4))</f>
        <v>0.3</v>
      </c>
      <c r="M214" s="135" t="s">
        <v>908</v>
      </c>
      <c r="N214" s="122">
        <v>4</v>
      </c>
      <c r="O214" s="135" t="s">
        <v>908</v>
      </c>
      <c r="P214" s="122">
        <v>4</v>
      </c>
      <c r="Q214" s="2"/>
      <c r="R214" s="6"/>
    </row>
    <row r="215" spans="1:18" s="30" customFormat="1" x14ac:dyDescent="0.3">
      <c r="A215" s="44"/>
      <c r="B215" s="40">
        <v>20200031100</v>
      </c>
      <c r="C215" s="46">
        <v>15</v>
      </c>
      <c r="D215" s="42">
        <f>N215+P215+R215</f>
        <v>7</v>
      </c>
      <c r="E215" s="40" t="s">
        <v>736</v>
      </c>
      <c r="F215" s="41" t="s">
        <v>735</v>
      </c>
      <c r="G215" s="41" t="s">
        <v>669</v>
      </c>
      <c r="H215" s="59" t="s">
        <v>5</v>
      </c>
      <c r="I215" s="40" t="s">
        <v>12</v>
      </c>
      <c r="J215" s="265">
        <v>2009</v>
      </c>
      <c r="K215" s="40" t="s">
        <v>29</v>
      </c>
      <c r="L215" s="111">
        <f>IF(J215&gt;2010,1,IF(J215&gt;2006,0.3,4))</f>
        <v>0.3</v>
      </c>
      <c r="M215" s="135" t="s">
        <v>907</v>
      </c>
      <c r="N215" s="122">
        <v>7</v>
      </c>
      <c r="O215" s="135"/>
      <c r="P215" s="122"/>
      <c r="R215" s="116"/>
    </row>
    <row r="216" spans="1:18" s="30" customFormat="1" x14ac:dyDescent="0.3">
      <c r="A216" s="44"/>
      <c r="B216" s="40">
        <v>20220089057</v>
      </c>
      <c r="C216" s="46">
        <v>16</v>
      </c>
      <c r="D216" s="42">
        <f>N216+P216+R216</f>
        <v>3</v>
      </c>
      <c r="E216" s="40" t="s">
        <v>392</v>
      </c>
      <c r="F216" s="41" t="s">
        <v>391</v>
      </c>
      <c r="G216" s="41" t="s">
        <v>367</v>
      </c>
      <c r="H216" s="59" t="s">
        <v>5</v>
      </c>
      <c r="I216" s="48" t="s">
        <v>12</v>
      </c>
      <c r="J216" s="266">
        <v>2010</v>
      </c>
      <c r="K216" s="40" t="s">
        <v>29</v>
      </c>
      <c r="L216" s="111">
        <f>IF(J216&gt;2010,1,IF(J216&gt;2006,0.3,4))</f>
        <v>0.3</v>
      </c>
      <c r="M216" s="135" t="s">
        <v>903</v>
      </c>
      <c r="N216" s="122">
        <v>3</v>
      </c>
      <c r="O216" s="135"/>
      <c r="P216" s="122"/>
      <c r="R216" s="116"/>
    </row>
    <row r="217" spans="1:18" s="30" customFormat="1" x14ac:dyDescent="0.3">
      <c r="A217" s="44"/>
      <c r="B217" s="56">
        <v>20210057664</v>
      </c>
      <c r="C217" s="46">
        <v>16</v>
      </c>
      <c r="D217" s="42">
        <f>N217+P217+R217</f>
        <v>3</v>
      </c>
      <c r="E217" s="56" t="s">
        <v>531</v>
      </c>
      <c r="F217" s="55" t="s">
        <v>530</v>
      </c>
      <c r="G217" s="41" t="s">
        <v>367</v>
      </c>
      <c r="H217" s="299" t="s">
        <v>5</v>
      </c>
      <c r="I217" s="48" t="s">
        <v>12</v>
      </c>
      <c r="J217" s="268">
        <v>2010</v>
      </c>
      <c r="K217" s="40" t="s">
        <v>29</v>
      </c>
      <c r="L217" s="111">
        <f>IF(J217&gt;2010,1,IF(J217&gt;2006,0.3,4))</f>
        <v>0.3</v>
      </c>
      <c r="M217" s="135"/>
      <c r="N217" s="122"/>
      <c r="O217" s="135" t="s">
        <v>903</v>
      </c>
      <c r="P217" s="122">
        <v>3</v>
      </c>
      <c r="R217" s="116"/>
    </row>
    <row r="218" spans="1:18" s="30" customFormat="1" x14ac:dyDescent="0.3">
      <c r="A218" s="124"/>
      <c r="B218" s="288">
        <v>20190001954</v>
      </c>
      <c r="C218" s="127" t="s">
        <v>912</v>
      </c>
      <c r="D218" s="42">
        <f>N218+P218+R218</f>
        <v>0</v>
      </c>
      <c r="E218" s="24" t="s">
        <v>169</v>
      </c>
      <c r="F218" s="17" t="s">
        <v>168</v>
      </c>
      <c r="G218" s="26" t="s">
        <v>13</v>
      </c>
      <c r="H218" s="300" t="s">
        <v>5</v>
      </c>
      <c r="I218" s="24" t="s">
        <v>12</v>
      </c>
      <c r="J218" s="269">
        <v>2009</v>
      </c>
      <c r="K218" s="24" t="s">
        <v>29</v>
      </c>
      <c r="L218" s="111">
        <f>IF(J218&gt;2010,1,IF(J218&gt;2006,0.3,4))</f>
        <v>0.3</v>
      </c>
      <c r="M218" s="302" t="s">
        <v>900</v>
      </c>
      <c r="N218" s="122">
        <v>0</v>
      </c>
      <c r="O218" s="302" t="s">
        <v>900</v>
      </c>
      <c r="P218" s="122">
        <v>0</v>
      </c>
      <c r="Q218" s="1"/>
      <c r="R218" s="118"/>
    </row>
    <row r="219" spans="1:18" s="30" customFormat="1" x14ac:dyDescent="0.3">
      <c r="A219" s="44"/>
      <c r="B219" s="290">
        <v>20210073959</v>
      </c>
      <c r="C219" s="46" t="s">
        <v>912</v>
      </c>
      <c r="D219" s="42">
        <f>N219+P219+R219</f>
        <v>0</v>
      </c>
      <c r="E219" s="56" t="s">
        <v>513</v>
      </c>
      <c r="F219" s="55" t="s">
        <v>512</v>
      </c>
      <c r="G219" s="41" t="s">
        <v>367</v>
      </c>
      <c r="H219" s="299" t="s">
        <v>5</v>
      </c>
      <c r="I219" s="48" t="s">
        <v>12</v>
      </c>
      <c r="J219" s="268">
        <v>2009</v>
      </c>
      <c r="K219" s="40" t="s">
        <v>29</v>
      </c>
      <c r="L219" s="111">
        <f>IF(J219&gt;2010,1,IF(J219&gt;2006,0.3,4))</f>
        <v>0.3</v>
      </c>
      <c r="M219" s="64"/>
      <c r="N219" s="122"/>
      <c r="O219" s="64" t="s">
        <v>900</v>
      </c>
      <c r="P219" s="122">
        <v>0</v>
      </c>
      <c r="R219" s="116"/>
    </row>
    <row r="220" spans="1:18" s="30" customFormat="1" hidden="1" x14ac:dyDescent="0.3">
      <c r="A220" s="44"/>
      <c r="B220" s="287">
        <v>20200031067</v>
      </c>
      <c r="C220" s="46"/>
      <c r="D220" s="42">
        <f>N220+P220+R220</f>
        <v>0</v>
      </c>
      <c r="E220" s="40" t="s">
        <v>857</v>
      </c>
      <c r="F220" s="41" t="s">
        <v>856</v>
      </c>
      <c r="G220" s="41" t="s">
        <v>669</v>
      </c>
      <c r="H220" s="299" t="s">
        <v>5</v>
      </c>
      <c r="I220" s="40" t="s">
        <v>12</v>
      </c>
      <c r="J220" s="265">
        <v>2009</v>
      </c>
      <c r="K220" s="40" t="s">
        <v>29</v>
      </c>
      <c r="L220" s="111">
        <f>IF(J220&gt;2010,1,IF(J220&gt;2006,0.3,4))</f>
        <v>0.3</v>
      </c>
      <c r="M220" s="302"/>
      <c r="N220" s="122"/>
      <c r="O220" s="302"/>
      <c r="P220" s="122"/>
      <c r="R220" s="116"/>
    </row>
    <row r="221" spans="1:18" s="30" customFormat="1" hidden="1" x14ac:dyDescent="0.3">
      <c r="A221" s="124"/>
      <c r="B221" s="31">
        <v>20220093031</v>
      </c>
      <c r="C221" s="127"/>
      <c r="D221" s="42">
        <f>N221+P221+R221</f>
        <v>0</v>
      </c>
      <c r="E221" s="31" t="s">
        <v>342</v>
      </c>
      <c r="F221" s="32" t="s">
        <v>853</v>
      </c>
      <c r="G221" s="32" t="s">
        <v>669</v>
      </c>
      <c r="H221" s="301" t="s">
        <v>5</v>
      </c>
      <c r="I221" s="31" t="s">
        <v>30</v>
      </c>
      <c r="J221" s="267">
        <v>2003</v>
      </c>
      <c r="K221" s="30" t="s">
        <v>29</v>
      </c>
      <c r="L221" s="30">
        <f>IF(J221&gt;2010,1,IF(J221&gt;2006,0.3,4))</f>
        <v>4</v>
      </c>
      <c r="N221" s="116"/>
      <c r="P221" s="116"/>
      <c r="R221" s="116"/>
    </row>
    <row r="222" spans="1:18" s="30" customFormat="1" hidden="1" x14ac:dyDescent="0.3">
      <c r="A222" s="44"/>
      <c r="B222" s="287">
        <v>20210086982</v>
      </c>
      <c r="C222" s="46"/>
      <c r="D222" s="42">
        <f>N222+P222+R222</f>
        <v>0</v>
      </c>
      <c r="E222" s="40" t="s">
        <v>653</v>
      </c>
      <c r="F222" s="41" t="s">
        <v>833</v>
      </c>
      <c r="G222" s="41" t="s">
        <v>669</v>
      </c>
      <c r="H222" s="299" t="s">
        <v>5</v>
      </c>
      <c r="I222" s="40" t="s">
        <v>12</v>
      </c>
      <c r="J222" s="265">
        <v>2009</v>
      </c>
      <c r="K222" s="40" t="s">
        <v>29</v>
      </c>
      <c r="L222" s="111">
        <f>IF(J222&gt;2010,1,IF(J222&gt;2006,0.3,4))</f>
        <v>0.3</v>
      </c>
      <c r="M222" s="64"/>
      <c r="N222" s="122"/>
      <c r="O222" s="64"/>
      <c r="P222" s="122"/>
      <c r="R222" s="116"/>
    </row>
    <row r="223" spans="1:18" s="30" customFormat="1" hidden="1" x14ac:dyDescent="0.3">
      <c r="A223" s="44"/>
      <c r="B223" s="287">
        <v>20210058530</v>
      </c>
      <c r="C223" s="46"/>
      <c r="D223" s="42">
        <f>N223+P223+R223</f>
        <v>0</v>
      </c>
      <c r="E223" s="40" t="s">
        <v>806</v>
      </c>
      <c r="F223" s="41" t="s">
        <v>805</v>
      </c>
      <c r="G223" s="41" t="s">
        <v>669</v>
      </c>
      <c r="H223" s="299" t="s">
        <v>5</v>
      </c>
      <c r="I223" s="40" t="s">
        <v>12</v>
      </c>
      <c r="J223" s="265">
        <v>2010</v>
      </c>
      <c r="K223" s="40" t="s">
        <v>29</v>
      </c>
      <c r="L223" s="111">
        <f>IF(J223&gt;2010,1,IF(J223&gt;2006,0.3,4))</f>
        <v>0.3</v>
      </c>
      <c r="M223" s="64"/>
      <c r="N223" s="122"/>
      <c r="O223" s="64"/>
      <c r="P223" s="122"/>
      <c r="R223" s="116"/>
    </row>
    <row r="224" spans="1:18" s="30" customFormat="1" hidden="1" x14ac:dyDescent="0.3">
      <c r="A224" s="44"/>
      <c r="B224" s="287">
        <v>20230120965</v>
      </c>
      <c r="C224" s="46"/>
      <c r="D224" s="42">
        <f>N224+P224+R224</f>
        <v>0</v>
      </c>
      <c r="E224" s="40" t="s">
        <v>788</v>
      </c>
      <c r="F224" s="41" t="s">
        <v>793</v>
      </c>
      <c r="G224" s="41" t="s">
        <v>669</v>
      </c>
      <c r="H224" s="299" t="s">
        <v>5</v>
      </c>
      <c r="I224" s="40" t="s">
        <v>12</v>
      </c>
      <c r="J224" s="265">
        <v>2010</v>
      </c>
      <c r="K224" s="40" t="s">
        <v>29</v>
      </c>
      <c r="L224" s="111">
        <f>IF(J224&gt;2010,1,IF(J224&gt;2006,0.3,4))</f>
        <v>0.3</v>
      </c>
      <c r="M224" s="64"/>
      <c r="N224" s="122"/>
      <c r="O224" s="64"/>
      <c r="P224" s="122"/>
      <c r="R224" s="116"/>
    </row>
    <row r="225" spans="1:18" s="30" customFormat="1" hidden="1" x14ac:dyDescent="0.3">
      <c r="A225" s="44"/>
      <c r="B225" s="287">
        <v>20220088023</v>
      </c>
      <c r="C225" s="46"/>
      <c r="D225" s="42">
        <f>N225+P225+R225</f>
        <v>0</v>
      </c>
      <c r="E225" s="40" t="s">
        <v>790</v>
      </c>
      <c r="F225" s="41" t="s">
        <v>789</v>
      </c>
      <c r="G225" s="41" t="s">
        <v>669</v>
      </c>
      <c r="H225" s="299" t="s">
        <v>5</v>
      </c>
      <c r="I225" s="40" t="s">
        <v>12</v>
      </c>
      <c r="J225" s="265">
        <v>2009</v>
      </c>
      <c r="K225" s="40" t="s">
        <v>29</v>
      </c>
      <c r="L225" s="111">
        <f>IF(J225&gt;2010,1,IF(J225&gt;2006,0.3,4))</f>
        <v>0.3</v>
      </c>
      <c r="M225" s="64"/>
      <c r="N225" s="122"/>
      <c r="O225" s="64"/>
      <c r="P225" s="122"/>
      <c r="R225" s="116"/>
    </row>
    <row r="226" spans="1:18" s="30" customFormat="1" hidden="1" x14ac:dyDescent="0.3">
      <c r="A226" s="124"/>
      <c r="B226" s="31">
        <v>20200031189</v>
      </c>
      <c r="C226" s="127"/>
      <c r="D226" s="42">
        <f>N226+P226+R226</f>
        <v>0</v>
      </c>
      <c r="E226" s="31" t="s">
        <v>776</v>
      </c>
      <c r="F226" s="32" t="s">
        <v>775</v>
      </c>
      <c r="G226" s="32" t="s">
        <v>669</v>
      </c>
      <c r="H226" s="301" t="s">
        <v>5</v>
      </c>
      <c r="I226" s="31" t="s">
        <v>30</v>
      </c>
      <c r="J226" s="267">
        <v>2007</v>
      </c>
      <c r="K226" s="30" t="s">
        <v>29</v>
      </c>
      <c r="L226" s="30">
        <f>IF(J226&gt;2010,1,IF(J226&gt;2006,0.3,4))</f>
        <v>0.3</v>
      </c>
      <c r="N226" s="116"/>
      <c r="P226" s="116"/>
      <c r="R226" s="116"/>
    </row>
    <row r="227" spans="1:18" s="30" customFormat="1" hidden="1" x14ac:dyDescent="0.3">
      <c r="A227" s="53"/>
      <c r="B227" s="40">
        <v>20210060947</v>
      </c>
      <c r="C227" s="43"/>
      <c r="D227" s="42">
        <f>N227+P227+R227</f>
        <v>0</v>
      </c>
      <c r="E227" s="52" t="s">
        <v>774</v>
      </c>
      <c r="F227" s="51" t="s">
        <v>773</v>
      </c>
      <c r="G227" s="51" t="s">
        <v>669</v>
      </c>
      <c r="H227" s="299" t="s">
        <v>5</v>
      </c>
      <c r="I227" s="50" t="s">
        <v>12</v>
      </c>
      <c r="J227" s="270">
        <v>2010</v>
      </c>
      <c r="K227" s="50" t="s">
        <v>29</v>
      </c>
      <c r="L227" s="111">
        <f>IF(J227&gt;2010,1,IF(J227&gt;2006,0.3,4))</f>
        <v>0.3</v>
      </c>
      <c r="M227" s="64"/>
      <c r="N227" s="122"/>
      <c r="O227" s="64"/>
      <c r="P227" s="122"/>
      <c r="R227" s="116"/>
    </row>
    <row r="228" spans="1:18" s="30" customFormat="1" hidden="1" x14ac:dyDescent="0.3">
      <c r="A228" s="124"/>
      <c r="B228" s="31">
        <v>20230121214</v>
      </c>
      <c r="C228" s="127"/>
      <c r="D228" s="42">
        <f>N228+P228+R228</f>
        <v>0</v>
      </c>
      <c r="E228" s="31" t="s">
        <v>702</v>
      </c>
      <c r="F228" s="32" t="s">
        <v>701</v>
      </c>
      <c r="G228" s="32" t="s">
        <v>669</v>
      </c>
      <c r="H228" s="301" t="s">
        <v>5</v>
      </c>
      <c r="I228" s="31" t="s">
        <v>30</v>
      </c>
      <c r="J228" s="267">
        <v>2000</v>
      </c>
      <c r="K228" s="30" t="s">
        <v>29</v>
      </c>
      <c r="L228" s="30">
        <f>IF(J228&gt;2010,1,IF(J228&gt;2006,0.3,4))</f>
        <v>4</v>
      </c>
      <c r="N228" s="116"/>
      <c r="P228" s="116"/>
      <c r="R228" s="116"/>
    </row>
    <row r="229" spans="1:18" s="30" customFormat="1" hidden="1" x14ac:dyDescent="0.3">
      <c r="A229" s="124"/>
      <c r="B229" s="31">
        <v>20200031123</v>
      </c>
      <c r="C229" s="127"/>
      <c r="D229" s="42">
        <f>N229+P229+R229</f>
        <v>0</v>
      </c>
      <c r="E229" s="31" t="s">
        <v>671</v>
      </c>
      <c r="F229" s="32" t="s">
        <v>670</v>
      </c>
      <c r="G229" s="32" t="s">
        <v>669</v>
      </c>
      <c r="H229" s="301" t="s">
        <v>5</v>
      </c>
      <c r="I229" s="31" t="s">
        <v>30</v>
      </c>
      <c r="J229" s="267">
        <v>1970</v>
      </c>
      <c r="K229" s="30" t="s">
        <v>29</v>
      </c>
      <c r="L229" s="30">
        <f>IF(J229&gt;2010,1,IF(J229&gt;2006,0.3,4))</f>
        <v>4</v>
      </c>
      <c r="N229" s="116"/>
      <c r="P229" s="116"/>
      <c r="R229" s="116"/>
    </row>
    <row r="230" spans="1:18" s="30" customFormat="1" hidden="1" x14ac:dyDescent="0.3">
      <c r="A230" s="44"/>
      <c r="B230" s="290">
        <v>20210059502</v>
      </c>
      <c r="C230" s="46"/>
      <c r="D230" s="42">
        <f>N230+P230+R230</f>
        <v>0</v>
      </c>
      <c r="E230" s="56" t="s">
        <v>546</v>
      </c>
      <c r="F230" s="55" t="s">
        <v>545</v>
      </c>
      <c r="G230" s="41" t="s">
        <v>367</v>
      </c>
      <c r="H230" s="299" t="s">
        <v>5</v>
      </c>
      <c r="I230" s="48" t="s">
        <v>12</v>
      </c>
      <c r="J230" s="268">
        <v>2010</v>
      </c>
      <c r="K230" s="40" t="s">
        <v>29</v>
      </c>
      <c r="L230" s="111">
        <f>IF(J230&gt;2010,1,IF(J230&gt;2006,0.3,4))</f>
        <v>0.3</v>
      </c>
      <c r="M230" s="64"/>
      <c r="N230" s="122"/>
      <c r="O230" s="64"/>
      <c r="P230" s="122"/>
      <c r="R230" s="116"/>
    </row>
    <row r="231" spans="1:18" s="30" customFormat="1" hidden="1" x14ac:dyDescent="0.3">
      <c r="A231" s="53"/>
      <c r="B231" s="295">
        <v>20220114417</v>
      </c>
      <c r="C231" s="43"/>
      <c r="D231" s="42">
        <f>N231+P231+R231</f>
        <v>0</v>
      </c>
      <c r="E231" s="52" t="s">
        <v>506</v>
      </c>
      <c r="F231" s="51" t="s">
        <v>505</v>
      </c>
      <c r="G231" s="51" t="s">
        <v>367</v>
      </c>
      <c r="H231" s="299" t="s">
        <v>5</v>
      </c>
      <c r="I231" s="50" t="s">
        <v>12</v>
      </c>
      <c r="J231" s="270">
        <v>2009</v>
      </c>
      <c r="K231" s="40" t="s">
        <v>29</v>
      </c>
      <c r="L231" s="111">
        <f>IF(J231&gt;2010,1,IF(J231&gt;2006,0.3,4))</f>
        <v>0.3</v>
      </c>
      <c r="M231" s="64"/>
      <c r="N231" s="122"/>
      <c r="O231" s="64"/>
      <c r="P231" s="122"/>
      <c r="R231" s="116"/>
    </row>
    <row r="232" spans="1:18" s="30" customFormat="1" hidden="1" x14ac:dyDescent="0.3">
      <c r="A232" s="44"/>
      <c r="B232" s="290">
        <v>20190008610</v>
      </c>
      <c r="C232" s="43"/>
      <c r="D232" s="42">
        <f>N232+P232+R232</f>
        <v>0</v>
      </c>
      <c r="E232" s="56" t="s">
        <v>488</v>
      </c>
      <c r="F232" s="55" t="s">
        <v>487</v>
      </c>
      <c r="G232" s="41" t="s">
        <v>367</v>
      </c>
      <c r="H232" s="299" t="s">
        <v>5</v>
      </c>
      <c r="I232" s="48" t="s">
        <v>12</v>
      </c>
      <c r="J232" s="268">
        <v>2010</v>
      </c>
      <c r="K232" s="40" t="s">
        <v>29</v>
      </c>
      <c r="L232" s="111">
        <f>IF(J232&gt;2010,1,IF(J232&gt;2006,0.3,4))</f>
        <v>0.3</v>
      </c>
      <c r="M232" s="64"/>
      <c r="N232" s="122"/>
      <c r="O232" s="64"/>
      <c r="P232" s="122"/>
      <c r="R232" s="116"/>
    </row>
    <row r="233" spans="1:18" s="30" customFormat="1" hidden="1" x14ac:dyDescent="0.3">
      <c r="A233" s="44"/>
      <c r="B233" s="287">
        <v>20220092623</v>
      </c>
      <c r="C233" s="49"/>
      <c r="D233" s="42">
        <f>N233+P233+R233</f>
        <v>0</v>
      </c>
      <c r="E233" s="40" t="s">
        <v>387</v>
      </c>
      <c r="F233" s="41" t="s">
        <v>386</v>
      </c>
      <c r="G233" s="41" t="s">
        <v>367</v>
      </c>
      <c r="H233" s="299" t="s">
        <v>5</v>
      </c>
      <c r="I233" s="48" t="s">
        <v>12</v>
      </c>
      <c r="J233" s="266">
        <v>2009</v>
      </c>
      <c r="K233" s="40" t="s">
        <v>29</v>
      </c>
      <c r="L233" s="111">
        <f>IF(J233&gt;2010,1,IF(J233&gt;2006,0.3,4))</f>
        <v>0.3</v>
      </c>
      <c r="M233" s="64"/>
      <c r="N233" s="122"/>
      <c r="O233" s="64"/>
      <c r="P233" s="122"/>
      <c r="R233" s="116"/>
    </row>
    <row r="234" spans="1:18" s="30" customFormat="1" hidden="1" x14ac:dyDescent="0.3">
      <c r="A234" s="124"/>
      <c r="B234" s="288">
        <v>20230123795</v>
      </c>
      <c r="C234" s="127"/>
      <c r="D234" s="42">
        <f>N234+P234+R234</f>
        <v>0</v>
      </c>
      <c r="E234" s="24" t="s">
        <v>330</v>
      </c>
      <c r="F234" s="17" t="s">
        <v>329</v>
      </c>
      <c r="G234" s="26" t="s">
        <v>13</v>
      </c>
      <c r="H234" s="300" t="s">
        <v>5</v>
      </c>
      <c r="I234" s="24" t="s">
        <v>12</v>
      </c>
      <c r="J234" s="269">
        <v>2010</v>
      </c>
      <c r="K234" s="24" t="s">
        <v>29</v>
      </c>
      <c r="L234" s="111">
        <f>IF(J234&gt;2010,1,IF(J234&gt;2006,0.3,4))</f>
        <v>0.3</v>
      </c>
      <c r="M234" s="64"/>
      <c r="N234" s="122"/>
      <c r="O234" s="64"/>
      <c r="P234" s="122"/>
      <c r="Q234" s="1"/>
      <c r="R234" s="118"/>
    </row>
    <row r="235" spans="1:18" s="30" customFormat="1" hidden="1" x14ac:dyDescent="0.3">
      <c r="A235" s="124"/>
      <c r="B235" s="288">
        <v>20230123713</v>
      </c>
      <c r="C235" s="127"/>
      <c r="D235" s="42">
        <f>N235+P235+R235</f>
        <v>0</v>
      </c>
      <c r="E235" s="24" t="s">
        <v>263</v>
      </c>
      <c r="F235" s="17" t="s">
        <v>262</v>
      </c>
      <c r="G235" s="26" t="s">
        <v>13</v>
      </c>
      <c r="H235" s="300" t="s">
        <v>5</v>
      </c>
      <c r="I235" s="24" t="s">
        <v>12</v>
      </c>
      <c r="J235" s="269">
        <v>2010</v>
      </c>
      <c r="K235" s="24" t="s">
        <v>29</v>
      </c>
      <c r="L235" s="111">
        <f>IF(J235&gt;2010,1,IF(J235&gt;2006,0.3,4))</f>
        <v>0.3</v>
      </c>
      <c r="M235" s="64"/>
      <c r="N235" s="122"/>
      <c r="O235" s="64"/>
      <c r="P235" s="122"/>
      <c r="Q235" s="1"/>
      <c r="R235" s="118"/>
    </row>
    <row r="236" spans="1:18" s="30" customFormat="1" hidden="1" x14ac:dyDescent="0.3">
      <c r="A236" s="124"/>
      <c r="B236" s="288">
        <v>20210057082</v>
      </c>
      <c r="C236" s="127"/>
      <c r="D236" s="42">
        <f>N236+P236+R236</f>
        <v>0</v>
      </c>
      <c r="E236" s="24" t="s">
        <v>252</v>
      </c>
      <c r="F236" s="17" t="s">
        <v>251</v>
      </c>
      <c r="G236" s="26" t="s">
        <v>13</v>
      </c>
      <c r="H236" s="300" t="s">
        <v>5</v>
      </c>
      <c r="I236" s="24" t="s">
        <v>12</v>
      </c>
      <c r="J236" s="269">
        <v>2010</v>
      </c>
      <c r="K236" s="24" t="s">
        <v>29</v>
      </c>
      <c r="L236" s="111">
        <f>IF(J236&gt;2010,1,IF(J236&gt;2006,0.3,4))</f>
        <v>0.3</v>
      </c>
      <c r="M236" s="64"/>
      <c r="N236" s="122"/>
      <c r="O236" s="64"/>
      <c r="P236" s="122"/>
      <c r="Q236" s="2"/>
      <c r="R236" s="6"/>
    </row>
    <row r="237" spans="1:18" s="30" customFormat="1" hidden="1" x14ac:dyDescent="0.3">
      <c r="A237" s="124"/>
      <c r="B237" s="288">
        <v>20190001946</v>
      </c>
      <c r="C237" s="127"/>
      <c r="D237" s="42">
        <f>N237+P237+R237</f>
        <v>0</v>
      </c>
      <c r="E237" s="24" t="s">
        <v>244</v>
      </c>
      <c r="F237" s="17" t="s">
        <v>243</v>
      </c>
      <c r="G237" s="26" t="s">
        <v>13</v>
      </c>
      <c r="H237" s="300" t="s">
        <v>5</v>
      </c>
      <c r="I237" s="24" t="s">
        <v>12</v>
      </c>
      <c r="J237" s="269">
        <v>2010</v>
      </c>
      <c r="K237" s="24" t="s">
        <v>29</v>
      </c>
      <c r="L237" s="111">
        <f>IF(J237&gt;2010,1,IF(J237&gt;2006,0.3,4))</f>
        <v>0.3</v>
      </c>
      <c r="M237" s="64"/>
      <c r="N237" s="122"/>
      <c r="O237" s="64"/>
      <c r="P237" s="122"/>
      <c r="Q237" s="34"/>
      <c r="R237" s="29"/>
    </row>
    <row r="238" spans="1:18" s="30" customFormat="1" hidden="1" x14ac:dyDescent="0.3">
      <c r="A238" s="124"/>
      <c r="B238" s="288">
        <v>20210086250</v>
      </c>
      <c r="C238" s="127"/>
      <c r="D238" s="42">
        <f>N238+P238+R238</f>
        <v>0</v>
      </c>
      <c r="E238" s="24" t="s">
        <v>230</v>
      </c>
      <c r="F238" s="17" t="s">
        <v>229</v>
      </c>
      <c r="G238" s="26" t="s">
        <v>13</v>
      </c>
      <c r="H238" s="300" t="s">
        <v>5</v>
      </c>
      <c r="I238" s="24" t="s">
        <v>12</v>
      </c>
      <c r="J238" s="269">
        <v>2009</v>
      </c>
      <c r="K238" s="24" t="s">
        <v>29</v>
      </c>
      <c r="L238" s="111">
        <f>IF(J238&gt;2010,1,IF(J238&gt;2006,0.3,4))</f>
        <v>0.3</v>
      </c>
      <c r="M238" s="64"/>
      <c r="N238" s="122"/>
      <c r="O238" s="64"/>
      <c r="P238" s="122"/>
      <c r="Q238" s="1"/>
      <c r="R238" s="118"/>
    </row>
    <row r="239" spans="1:18" s="30" customFormat="1" hidden="1" x14ac:dyDescent="0.3">
      <c r="A239" s="124"/>
      <c r="B239" s="288">
        <v>20230122858</v>
      </c>
      <c r="C239" s="127"/>
      <c r="D239" s="42">
        <f>N239+P239+R239</f>
        <v>0</v>
      </c>
      <c r="E239" s="24" t="s">
        <v>199</v>
      </c>
      <c r="F239" s="17" t="s">
        <v>198</v>
      </c>
      <c r="G239" s="26" t="s">
        <v>13</v>
      </c>
      <c r="H239" s="300" t="s">
        <v>5</v>
      </c>
      <c r="I239" s="24" t="s">
        <v>12</v>
      </c>
      <c r="J239" s="269">
        <v>2009</v>
      </c>
      <c r="K239" s="24" t="s">
        <v>29</v>
      </c>
      <c r="L239" s="111">
        <f>IF(J239&gt;2010,1,IF(J239&gt;2006,0.3,4))</f>
        <v>0.3</v>
      </c>
      <c r="M239" s="64"/>
      <c r="N239" s="122"/>
      <c r="O239" s="64"/>
      <c r="P239" s="122"/>
      <c r="Q239" s="1"/>
      <c r="R239" s="118"/>
    </row>
    <row r="240" spans="1:18" s="30" customFormat="1" hidden="1" x14ac:dyDescent="0.3">
      <c r="A240" s="124"/>
      <c r="B240" s="298">
        <v>20170003336</v>
      </c>
      <c r="C240" s="130"/>
      <c r="D240" s="42">
        <f>N240+P240+R240</f>
        <v>0</v>
      </c>
      <c r="E240" s="38" t="s">
        <v>190</v>
      </c>
      <c r="F240" s="17" t="s">
        <v>189</v>
      </c>
      <c r="G240" s="26" t="s">
        <v>13</v>
      </c>
      <c r="H240" s="300" t="s">
        <v>5</v>
      </c>
      <c r="I240" s="31" t="s">
        <v>12</v>
      </c>
      <c r="J240" s="267">
        <v>2009</v>
      </c>
      <c r="K240" s="24" t="s">
        <v>29</v>
      </c>
      <c r="L240" s="111">
        <f>IF(J240&gt;2010,1,IF(J240&gt;2006,0.3,4))</f>
        <v>0.3</v>
      </c>
      <c r="M240" s="64"/>
      <c r="N240" s="122"/>
      <c r="O240" s="64"/>
      <c r="P240" s="122"/>
      <c r="Q240" s="1"/>
      <c r="R240" s="118"/>
    </row>
    <row r="241" spans="1:18" s="30" customFormat="1" hidden="1" x14ac:dyDescent="0.3">
      <c r="A241" s="124"/>
      <c r="B241" s="288">
        <v>20190001952</v>
      </c>
      <c r="C241" s="127"/>
      <c r="D241" s="42">
        <f>N241+P241+R241</f>
        <v>0</v>
      </c>
      <c r="E241" s="24" t="s">
        <v>183</v>
      </c>
      <c r="F241" s="17" t="s">
        <v>182</v>
      </c>
      <c r="G241" s="26" t="s">
        <v>13</v>
      </c>
      <c r="H241" s="300" t="s">
        <v>5</v>
      </c>
      <c r="I241" s="24" t="s">
        <v>12</v>
      </c>
      <c r="J241" s="269">
        <v>2010</v>
      </c>
      <c r="K241" s="24" t="s">
        <v>29</v>
      </c>
      <c r="L241" s="111">
        <f>IF(J241&gt;2010,1,IF(J241&gt;2006,0.3,4))</f>
        <v>0.3</v>
      </c>
      <c r="M241" s="64"/>
      <c r="N241" s="122"/>
      <c r="O241" s="64"/>
      <c r="P241" s="122"/>
      <c r="Q241" s="1"/>
      <c r="R241" s="118"/>
    </row>
    <row r="242" spans="1:18" s="30" customFormat="1" hidden="1" x14ac:dyDescent="0.3">
      <c r="A242" s="124"/>
      <c r="B242" s="288">
        <v>20230124054</v>
      </c>
      <c r="C242" s="127"/>
      <c r="D242" s="42">
        <f>N242+P242+R242</f>
        <v>0</v>
      </c>
      <c r="E242" s="24" t="s">
        <v>124</v>
      </c>
      <c r="F242" s="17" t="s">
        <v>123</v>
      </c>
      <c r="G242" s="26" t="s">
        <v>13</v>
      </c>
      <c r="H242" s="300" t="s">
        <v>5</v>
      </c>
      <c r="I242" s="24" t="s">
        <v>12</v>
      </c>
      <c r="J242" s="269">
        <v>2009</v>
      </c>
      <c r="K242" s="24" t="s">
        <v>29</v>
      </c>
      <c r="L242" s="111">
        <f>IF(J242&gt;2010,1,IF(J242&gt;2006,0.3,4))</f>
        <v>0.3</v>
      </c>
      <c r="M242" s="64"/>
      <c r="N242" s="122"/>
      <c r="O242" s="64"/>
      <c r="P242" s="122"/>
      <c r="Q242" s="1"/>
      <c r="R242" s="118"/>
    </row>
    <row r="243" spans="1:18" s="30" customFormat="1" hidden="1" x14ac:dyDescent="0.3">
      <c r="A243" s="124"/>
      <c r="B243" s="288">
        <v>20230123223</v>
      </c>
      <c r="C243" s="127"/>
      <c r="D243" s="42">
        <f>N243+P243+R243</f>
        <v>0</v>
      </c>
      <c r="E243" s="24" t="s">
        <v>113</v>
      </c>
      <c r="F243" s="17" t="s">
        <v>112</v>
      </c>
      <c r="G243" s="26" t="s">
        <v>13</v>
      </c>
      <c r="H243" s="300" t="s">
        <v>5</v>
      </c>
      <c r="I243" s="24" t="s">
        <v>12</v>
      </c>
      <c r="J243" s="269">
        <v>2009</v>
      </c>
      <c r="K243" s="24" t="s">
        <v>29</v>
      </c>
      <c r="L243" s="111">
        <f>IF(J243&gt;2010,1,IF(J243&gt;2006,0.3,4))</f>
        <v>0.3</v>
      </c>
      <c r="M243" s="64"/>
      <c r="N243" s="122"/>
      <c r="O243" s="64"/>
      <c r="P243" s="122"/>
      <c r="Q243" s="1"/>
      <c r="R243" s="118"/>
    </row>
    <row r="244" spans="1:18" s="30" customFormat="1" hidden="1" x14ac:dyDescent="0.3">
      <c r="A244" s="125"/>
      <c r="B244" s="288">
        <v>20160009828</v>
      </c>
      <c r="C244" s="127"/>
      <c r="D244" s="42">
        <f>N244+P244+R244</f>
        <v>0</v>
      </c>
      <c r="E244" s="24" t="s">
        <v>111</v>
      </c>
      <c r="F244" s="17" t="s">
        <v>110</v>
      </c>
      <c r="G244" s="26" t="s">
        <v>13</v>
      </c>
      <c r="H244" s="300" t="s">
        <v>5</v>
      </c>
      <c r="I244" s="24" t="s">
        <v>12</v>
      </c>
      <c r="J244" s="269">
        <v>2009</v>
      </c>
      <c r="K244" s="24" t="s">
        <v>29</v>
      </c>
      <c r="L244" s="111">
        <f>IF(J244&gt;2010,1,IF(J244&gt;2006,0.3,4))</f>
        <v>0.3</v>
      </c>
      <c r="M244" s="64"/>
      <c r="N244" s="122"/>
      <c r="O244" s="64"/>
      <c r="P244" s="122"/>
      <c r="Q244" s="37"/>
      <c r="R244" s="121"/>
    </row>
    <row r="245" spans="1:18" s="30" customFormat="1" hidden="1" x14ac:dyDescent="0.3">
      <c r="A245" s="124"/>
      <c r="B245" s="296">
        <v>20210086497</v>
      </c>
      <c r="C245" s="128"/>
      <c r="D245" s="42">
        <f>N245+P245+R245</f>
        <v>0</v>
      </c>
      <c r="E245" s="31" t="s">
        <v>42</v>
      </c>
      <c r="F245" s="32" t="s">
        <v>41</v>
      </c>
      <c r="G245" s="32" t="s">
        <v>13</v>
      </c>
      <c r="H245" s="301" t="s">
        <v>5</v>
      </c>
      <c r="I245" s="31" t="s">
        <v>30</v>
      </c>
      <c r="J245" s="267">
        <v>2006</v>
      </c>
      <c r="K245" s="31" t="s">
        <v>29</v>
      </c>
      <c r="L245" s="111">
        <f>IF(J245&gt;2010,1,IF(J245&gt;2006,0.3,4))</f>
        <v>4</v>
      </c>
      <c r="M245" s="64"/>
      <c r="N245" s="122"/>
      <c r="O245" s="64"/>
      <c r="P245" s="122"/>
      <c r="Q245" s="1"/>
      <c r="R245" s="118"/>
    </row>
    <row r="246" spans="1:18" s="181" customFormat="1" x14ac:dyDescent="0.3">
      <c r="A246" s="188"/>
      <c r="B246" s="189">
        <v>20210060408</v>
      </c>
      <c r="C246" s="190">
        <v>1</v>
      </c>
      <c r="D246" s="175">
        <f>N246+P246+R246</f>
        <v>36</v>
      </c>
      <c r="E246" s="189" t="s">
        <v>161</v>
      </c>
      <c r="F246" s="191" t="s">
        <v>160</v>
      </c>
      <c r="G246" s="192" t="s">
        <v>13</v>
      </c>
      <c r="H246" s="191" t="s">
        <v>4</v>
      </c>
      <c r="I246" s="189" t="s">
        <v>12</v>
      </c>
      <c r="J246" s="274">
        <v>2006</v>
      </c>
      <c r="K246" s="24" t="s">
        <v>29</v>
      </c>
      <c r="L246" s="111">
        <f>IF(J246&gt;2010,1,IF(J246&gt;2006,0.3,4))</f>
        <v>4</v>
      </c>
      <c r="M246" s="179">
        <v>1</v>
      </c>
      <c r="N246" s="180">
        <v>18</v>
      </c>
      <c r="O246" s="179">
        <v>1</v>
      </c>
      <c r="P246" s="180">
        <v>18</v>
      </c>
      <c r="Q246" s="187"/>
      <c r="R246" s="193"/>
    </row>
    <row r="247" spans="1:18" s="30" customFormat="1" x14ac:dyDescent="0.3">
      <c r="A247" s="140"/>
      <c r="B247" s="94">
        <v>20160001798</v>
      </c>
      <c r="C247" s="149">
        <v>2</v>
      </c>
      <c r="D247" s="143">
        <f>N247+P247+R247</f>
        <v>18</v>
      </c>
      <c r="E247" s="94" t="s">
        <v>607</v>
      </c>
      <c r="F247" s="145" t="s">
        <v>606</v>
      </c>
      <c r="G247" s="145" t="s">
        <v>566</v>
      </c>
      <c r="H247" s="146" t="s">
        <v>4</v>
      </c>
      <c r="I247" s="94" t="s">
        <v>12</v>
      </c>
      <c r="J247" s="273">
        <v>2008</v>
      </c>
      <c r="K247" s="40" t="s">
        <v>29</v>
      </c>
      <c r="L247" s="111">
        <f>IF(J247&gt;2010,1,IF(J247&gt;2006,0.3,4))</f>
        <v>0.3</v>
      </c>
      <c r="M247" s="152" t="s">
        <v>908</v>
      </c>
      <c r="N247" s="153">
        <v>4</v>
      </c>
      <c r="O247" s="152">
        <v>2</v>
      </c>
      <c r="P247" s="153">
        <v>14</v>
      </c>
      <c r="Q247" s="95"/>
      <c r="R247" s="154"/>
    </row>
    <row r="248" spans="1:18" s="95" customFormat="1" x14ac:dyDescent="0.3">
      <c r="A248" s="147"/>
      <c r="B248" s="148">
        <v>20210080947</v>
      </c>
      <c r="C248" s="149">
        <v>3</v>
      </c>
      <c r="D248" s="143">
        <f>N248+P248+R248</f>
        <v>14</v>
      </c>
      <c r="E248" s="148" t="s">
        <v>119</v>
      </c>
      <c r="F248" s="150" t="s">
        <v>118</v>
      </c>
      <c r="G248" s="151" t="s">
        <v>13</v>
      </c>
      <c r="H248" s="150" t="s">
        <v>4</v>
      </c>
      <c r="I248" s="148" t="s">
        <v>12</v>
      </c>
      <c r="J248" s="264">
        <v>1984</v>
      </c>
      <c r="K248" s="24" t="s">
        <v>29</v>
      </c>
      <c r="L248" s="111">
        <f>IF(J248&gt;2010,1,IF(J248&gt;2006,0.3,4))</f>
        <v>4</v>
      </c>
      <c r="M248" s="152">
        <v>2</v>
      </c>
      <c r="N248" s="153">
        <v>14</v>
      </c>
      <c r="O248" s="152"/>
      <c r="P248" s="153"/>
      <c r="Q248" s="155"/>
      <c r="R248" s="156"/>
    </row>
    <row r="249" spans="1:18" s="30" customFormat="1" x14ac:dyDescent="0.3">
      <c r="A249" s="124"/>
      <c r="B249" s="24">
        <v>20190005152</v>
      </c>
      <c r="C249" s="127">
        <v>4</v>
      </c>
      <c r="D249" s="42">
        <f>N249+P249+R249</f>
        <v>14</v>
      </c>
      <c r="E249" s="24" t="s">
        <v>44</v>
      </c>
      <c r="F249" s="17" t="s">
        <v>43</v>
      </c>
      <c r="G249" s="26" t="s">
        <v>13</v>
      </c>
      <c r="H249" s="17" t="s">
        <v>4</v>
      </c>
      <c r="I249" s="24" t="s">
        <v>12</v>
      </c>
      <c r="J249" s="269">
        <v>2007</v>
      </c>
      <c r="K249" s="24" t="s">
        <v>29</v>
      </c>
      <c r="L249" s="111">
        <f>IF(J249&gt;2010,1,IF(J249&gt;2006,0.3,4))</f>
        <v>0.3</v>
      </c>
      <c r="M249" s="135">
        <v>8</v>
      </c>
      <c r="N249" s="122">
        <v>5</v>
      </c>
      <c r="O249" s="135">
        <v>4</v>
      </c>
      <c r="P249" s="122">
        <v>9</v>
      </c>
      <c r="Q249" s="1"/>
      <c r="R249" s="118"/>
    </row>
    <row r="250" spans="1:18" s="319" customFormat="1" x14ac:dyDescent="0.3">
      <c r="A250" s="44"/>
      <c r="B250" s="40">
        <v>20190022332</v>
      </c>
      <c r="C250" s="127">
        <v>5</v>
      </c>
      <c r="D250" s="42">
        <f>N250+P250+R250</f>
        <v>11</v>
      </c>
      <c r="E250" s="40" t="s">
        <v>814</v>
      </c>
      <c r="F250" s="41" t="s">
        <v>813</v>
      </c>
      <c r="G250" s="41" t="s">
        <v>669</v>
      </c>
      <c r="H250" s="59" t="s">
        <v>4</v>
      </c>
      <c r="I250" s="40" t="s">
        <v>12</v>
      </c>
      <c r="J250" s="265">
        <v>2006</v>
      </c>
      <c r="K250" s="40" t="s">
        <v>29</v>
      </c>
      <c r="L250" s="111">
        <f>IF(J250&gt;2010,1,IF(J250&gt;2006,0.3,4))</f>
        <v>4</v>
      </c>
      <c r="M250" s="317">
        <v>3</v>
      </c>
      <c r="N250" s="318">
        <v>11</v>
      </c>
      <c r="O250" s="317"/>
      <c r="P250" s="318"/>
      <c r="R250" s="320"/>
    </row>
    <row r="251" spans="1:18" s="30" customFormat="1" x14ac:dyDescent="0.3">
      <c r="A251" s="44"/>
      <c r="B251" s="40">
        <v>20190007273</v>
      </c>
      <c r="C251" s="127">
        <v>5</v>
      </c>
      <c r="D251" s="42">
        <f>N251+P251+R251</f>
        <v>11</v>
      </c>
      <c r="E251" s="40" t="s">
        <v>599</v>
      </c>
      <c r="F251" s="41" t="s">
        <v>598</v>
      </c>
      <c r="G251" s="41" t="s">
        <v>566</v>
      </c>
      <c r="H251" s="299" t="s">
        <v>4</v>
      </c>
      <c r="I251" s="40" t="s">
        <v>12</v>
      </c>
      <c r="J251" s="265">
        <v>2008</v>
      </c>
      <c r="K251" s="40" t="s">
        <v>29</v>
      </c>
      <c r="L251" s="111">
        <f>IF(J251&gt;2010,1,IF(J251&gt;2006,0.3,4))</f>
        <v>0.3</v>
      </c>
      <c r="M251" s="135"/>
      <c r="N251" s="122"/>
      <c r="O251" s="135">
        <v>3</v>
      </c>
      <c r="P251" s="122">
        <v>11</v>
      </c>
      <c r="R251" s="116"/>
    </row>
    <row r="252" spans="1:18" s="30" customFormat="1" x14ac:dyDescent="0.3">
      <c r="A252" s="124"/>
      <c r="B252" s="24">
        <v>20220094499</v>
      </c>
      <c r="C252" s="127">
        <v>7</v>
      </c>
      <c r="D252" s="42">
        <f>N252+P252+R252</f>
        <v>9</v>
      </c>
      <c r="E252" s="24" t="s">
        <v>310</v>
      </c>
      <c r="F252" s="17" t="s">
        <v>309</v>
      </c>
      <c r="G252" s="26" t="s">
        <v>13</v>
      </c>
      <c r="H252" s="17" t="s">
        <v>4</v>
      </c>
      <c r="I252" s="24" t="s">
        <v>12</v>
      </c>
      <c r="J252" s="269">
        <v>1981</v>
      </c>
      <c r="K252" s="24" t="s">
        <v>29</v>
      </c>
      <c r="L252" s="111">
        <f>IF(J252&gt;2010,1,IF(J252&gt;2006,0.3,4))</f>
        <v>4</v>
      </c>
      <c r="M252" s="135">
        <v>4</v>
      </c>
      <c r="N252" s="122">
        <v>9</v>
      </c>
      <c r="O252" s="135"/>
      <c r="P252" s="122"/>
      <c r="Q252" s="1"/>
      <c r="R252" s="118"/>
    </row>
    <row r="253" spans="1:18" s="30" customFormat="1" x14ac:dyDescent="0.3">
      <c r="A253" s="124"/>
      <c r="B253" s="24">
        <v>20190001947</v>
      </c>
      <c r="C253" s="127">
        <v>8</v>
      </c>
      <c r="D253" s="42">
        <f>N253+P253+R253</f>
        <v>9</v>
      </c>
      <c r="E253" s="24" t="s">
        <v>225</v>
      </c>
      <c r="F253" s="17" t="s">
        <v>224</v>
      </c>
      <c r="G253" s="26" t="s">
        <v>13</v>
      </c>
      <c r="H253" s="17" t="s">
        <v>4</v>
      </c>
      <c r="I253" s="24" t="s">
        <v>12</v>
      </c>
      <c r="J253" s="269">
        <v>2007</v>
      </c>
      <c r="K253" s="24" t="s">
        <v>29</v>
      </c>
      <c r="L253" s="111">
        <f>IF(J253&gt;2010,1,IF(J253&gt;2006,0.3,4))</f>
        <v>0.3</v>
      </c>
      <c r="M253" s="135" t="s">
        <v>904</v>
      </c>
      <c r="N253" s="122">
        <v>2</v>
      </c>
      <c r="O253" s="135">
        <v>6</v>
      </c>
      <c r="P253" s="122">
        <v>7</v>
      </c>
      <c r="Q253" s="2"/>
      <c r="R253" s="6"/>
    </row>
    <row r="254" spans="1:18" s="30" customFormat="1" x14ac:dyDescent="0.3">
      <c r="A254" s="44"/>
      <c r="B254" s="56">
        <v>20200028360</v>
      </c>
      <c r="C254" s="127">
        <v>9</v>
      </c>
      <c r="D254" s="42">
        <f>N254+P254+R254</f>
        <v>9</v>
      </c>
      <c r="E254" s="56" t="s">
        <v>519</v>
      </c>
      <c r="F254" s="55" t="s">
        <v>518</v>
      </c>
      <c r="G254" s="41" t="s">
        <v>367</v>
      </c>
      <c r="H254" s="59" t="s">
        <v>4</v>
      </c>
      <c r="I254" s="48" t="s">
        <v>12</v>
      </c>
      <c r="J254" s="266">
        <v>1982</v>
      </c>
      <c r="K254" s="40" t="s">
        <v>29</v>
      </c>
      <c r="L254" s="111">
        <f>IF(J254&gt;2010,1,IF(J254&gt;2006,0.3,4))</f>
        <v>4</v>
      </c>
      <c r="M254" s="135" t="s">
        <v>903</v>
      </c>
      <c r="N254" s="122">
        <v>3</v>
      </c>
      <c r="O254" s="135">
        <v>7</v>
      </c>
      <c r="P254" s="122">
        <v>6</v>
      </c>
      <c r="R254" s="116"/>
    </row>
    <row r="255" spans="1:18" s="30" customFormat="1" x14ac:dyDescent="0.3">
      <c r="A255" s="53"/>
      <c r="B255" s="50">
        <v>20230132423</v>
      </c>
      <c r="C255" s="127">
        <v>10</v>
      </c>
      <c r="D255" s="42">
        <f>N255+P255+R255</f>
        <v>8</v>
      </c>
      <c r="E255" s="52" t="s">
        <v>387</v>
      </c>
      <c r="F255" s="51" t="s">
        <v>390</v>
      </c>
      <c r="G255" s="51" t="s">
        <v>367</v>
      </c>
      <c r="H255" s="59" t="s">
        <v>4</v>
      </c>
      <c r="I255" s="50" t="s">
        <v>12</v>
      </c>
      <c r="J255" s="270">
        <v>1976</v>
      </c>
      <c r="K255" s="50" t="s">
        <v>29</v>
      </c>
      <c r="L255" s="111">
        <f>IF(J255&gt;2010,1,IF(J255&gt;2006,0.3,4))</f>
        <v>4</v>
      </c>
      <c r="M255" s="135">
        <v>5</v>
      </c>
      <c r="N255" s="122">
        <v>8</v>
      </c>
      <c r="O255" s="135"/>
      <c r="P255" s="122"/>
      <c r="R255" s="116"/>
    </row>
    <row r="256" spans="1:18" s="30" customFormat="1" x14ac:dyDescent="0.3">
      <c r="A256" s="44"/>
      <c r="B256" s="40">
        <v>20200038029</v>
      </c>
      <c r="C256" s="127">
        <v>10</v>
      </c>
      <c r="D256" s="42">
        <f>N256+P256+R256</f>
        <v>8</v>
      </c>
      <c r="E256" s="40" t="s">
        <v>618</v>
      </c>
      <c r="F256" s="41" t="s">
        <v>617</v>
      </c>
      <c r="G256" s="41" t="s">
        <v>566</v>
      </c>
      <c r="H256" s="59" t="s">
        <v>4</v>
      </c>
      <c r="I256" s="40" t="s">
        <v>12</v>
      </c>
      <c r="J256" s="265">
        <v>2008</v>
      </c>
      <c r="K256" s="40" t="s">
        <v>29</v>
      </c>
      <c r="L256" s="111">
        <f>IF(J256&gt;2010,1,IF(J256&gt;2006,0.3,4))</f>
        <v>0.3</v>
      </c>
      <c r="M256" s="135" t="s">
        <v>900</v>
      </c>
      <c r="N256" s="122">
        <v>0</v>
      </c>
      <c r="O256" s="135">
        <v>5</v>
      </c>
      <c r="P256" s="122">
        <v>8</v>
      </c>
      <c r="R256" s="116"/>
    </row>
    <row r="257" spans="1:18" s="30" customFormat="1" x14ac:dyDescent="0.3">
      <c r="A257" s="44"/>
      <c r="B257" s="40">
        <v>20200028088</v>
      </c>
      <c r="C257" s="127">
        <v>12</v>
      </c>
      <c r="D257" s="42">
        <f>N257+P257+R257</f>
        <v>7</v>
      </c>
      <c r="E257" s="40" t="s">
        <v>749</v>
      </c>
      <c r="F257" s="41" t="s">
        <v>748</v>
      </c>
      <c r="G257" s="41" t="s">
        <v>669</v>
      </c>
      <c r="H257" s="59" t="s">
        <v>4</v>
      </c>
      <c r="I257" s="40" t="s">
        <v>12</v>
      </c>
      <c r="J257" s="265">
        <v>1978</v>
      </c>
      <c r="K257" s="40" t="s">
        <v>29</v>
      </c>
      <c r="L257" s="111">
        <f>IF(J257&gt;2010,1,IF(J257&gt;2006,0.3,4))</f>
        <v>4</v>
      </c>
      <c r="M257" s="135">
        <v>6</v>
      </c>
      <c r="N257" s="122">
        <v>7</v>
      </c>
      <c r="O257" s="135"/>
      <c r="P257" s="122"/>
      <c r="R257" s="116"/>
    </row>
    <row r="258" spans="1:18" s="30" customFormat="1" x14ac:dyDescent="0.3">
      <c r="A258" s="124"/>
      <c r="B258" s="24">
        <v>20120002381</v>
      </c>
      <c r="C258" s="127">
        <v>13</v>
      </c>
      <c r="D258" s="42">
        <f>N258+P258+R258</f>
        <v>7</v>
      </c>
      <c r="E258" s="24" t="s">
        <v>155</v>
      </c>
      <c r="F258" s="17" t="s">
        <v>154</v>
      </c>
      <c r="G258" s="26" t="s">
        <v>13</v>
      </c>
      <c r="H258" s="17" t="s">
        <v>4</v>
      </c>
      <c r="I258" s="24" t="s">
        <v>12</v>
      </c>
      <c r="J258" s="269">
        <v>1979</v>
      </c>
      <c r="K258" s="24" t="s">
        <v>29</v>
      </c>
      <c r="L258" s="111">
        <f>IF(J258&gt;2010,1,IF(J258&gt;2006,0.3,4))</f>
        <v>4</v>
      </c>
      <c r="M258" s="135" t="s">
        <v>903</v>
      </c>
      <c r="N258" s="122">
        <v>3</v>
      </c>
      <c r="O258" s="135" t="s">
        <v>908</v>
      </c>
      <c r="P258" s="122">
        <v>4</v>
      </c>
      <c r="Q258" s="1"/>
      <c r="R258" s="118"/>
    </row>
    <row r="259" spans="1:18" s="30" customFormat="1" x14ac:dyDescent="0.3">
      <c r="A259" s="44"/>
      <c r="B259" s="40">
        <v>20220087912</v>
      </c>
      <c r="C259" s="127">
        <v>14</v>
      </c>
      <c r="D259" s="42">
        <f>N259+P259+R259</f>
        <v>6</v>
      </c>
      <c r="E259" s="40" t="s">
        <v>844</v>
      </c>
      <c r="F259" s="41" t="s">
        <v>843</v>
      </c>
      <c r="G259" s="41" t="s">
        <v>669</v>
      </c>
      <c r="H259" s="59" t="s">
        <v>4</v>
      </c>
      <c r="I259" s="40" t="s">
        <v>12</v>
      </c>
      <c r="J259" s="265">
        <v>2008</v>
      </c>
      <c r="K259" s="40" t="s">
        <v>29</v>
      </c>
      <c r="L259" s="111">
        <f>IF(J259&gt;2010,1,IF(J259&gt;2006,0.3,4))</f>
        <v>0.3</v>
      </c>
      <c r="M259" s="135">
        <v>7</v>
      </c>
      <c r="N259" s="122">
        <v>6</v>
      </c>
      <c r="O259" s="135"/>
      <c r="P259" s="122"/>
      <c r="R259" s="116"/>
    </row>
    <row r="260" spans="1:18" s="30" customFormat="1" x14ac:dyDescent="0.3">
      <c r="A260" s="124"/>
      <c r="B260" s="24">
        <v>20230124200</v>
      </c>
      <c r="C260" s="127">
        <v>15</v>
      </c>
      <c r="D260" s="42">
        <f>N260+P260+R260</f>
        <v>5</v>
      </c>
      <c r="E260" s="24" t="s">
        <v>136</v>
      </c>
      <c r="F260" s="17" t="s">
        <v>135</v>
      </c>
      <c r="G260" s="26" t="s">
        <v>13</v>
      </c>
      <c r="H260" s="300" t="s">
        <v>4</v>
      </c>
      <c r="I260" s="24" t="s">
        <v>12</v>
      </c>
      <c r="J260" s="269">
        <v>1987</v>
      </c>
      <c r="K260" s="24" t="s">
        <v>29</v>
      </c>
      <c r="L260" s="111">
        <f>IF(J260&gt;2010,1,IF(J260&gt;2006,0.3,4))</f>
        <v>4</v>
      </c>
      <c r="M260" s="135" t="s">
        <v>910</v>
      </c>
      <c r="N260" s="122">
        <v>1</v>
      </c>
      <c r="O260" s="135" t="s">
        <v>921</v>
      </c>
      <c r="P260" s="122">
        <v>4</v>
      </c>
      <c r="Q260" s="2"/>
      <c r="R260" s="6"/>
    </row>
    <row r="261" spans="1:18" s="30" customFormat="1" x14ac:dyDescent="0.3">
      <c r="A261" s="124"/>
      <c r="B261" s="24">
        <v>20230123380</v>
      </c>
      <c r="C261" s="127">
        <v>16</v>
      </c>
      <c r="D261" s="42">
        <f>N261+P261+R261</f>
        <v>4</v>
      </c>
      <c r="E261" s="24" t="s">
        <v>274</v>
      </c>
      <c r="F261" s="17" t="s">
        <v>273</v>
      </c>
      <c r="G261" s="26" t="s">
        <v>13</v>
      </c>
      <c r="H261" s="300" t="s">
        <v>4</v>
      </c>
      <c r="I261" s="24" t="s">
        <v>12</v>
      </c>
      <c r="J261" s="269">
        <v>2008</v>
      </c>
      <c r="K261" s="24" t="s">
        <v>29</v>
      </c>
      <c r="L261" s="111">
        <f>IF(J261&gt;2010,1,IF(J261&gt;2006,0.3,4))</f>
        <v>0.3</v>
      </c>
      <c r="M261" s="302" t="s">
        <v>908</v>
      </c>
      <c r="N261" s="122">
        <v>4</v>
      </c>
      <c r="O261" s="302"/>
      <c r="P261" s="122"/>
      <c r="Q261" s="2"/>
      <c r="R261" s="6"/>
    </row>
    <row r="262" spans="1:18" s="30" customFormat="1" hidden="1" x14ac:dyDescent="0.3">
      <c r="A262" s="44"/>
      <c r="B262" s="287">
        <v>20220091975</v>
      </c>
      <c r="C262" s="46"/>
      <c r="D262" s="42">
        <f>N262+P262+R262</f>
        <v>0</v>
      </c>
      <c r="E262" s="40" t="s">
        <v>841</v>
      </c>
      <c r="F262" s="41" t="s">
        <v>840</v>
      </c>
      <c r="G262" s="41" t="s">
        <v>669</v>
      </c>
      <c r="H262" s="300" t="s">
        <v>4</v>
      </c>
      <c r="I262" s="40" t="s">
        <v>12</v>
      </c>
      <c r="J262" s="265">
        <v>2006</v>
      </c>
      <c r="K262" s="40" t="s">
        <v>29</v>
      </c>
      <c r="L262" s="111">
        <f>IF(J262&gt;2010,1,IF(J262&gt;2006,0.3,4))</f>
        <v>4</v>
      </c>
      <c r="M262" s="64"/>
      <c r="N262" s="122"/>
      <c r="O262" s="64"/>
      <c r="P262" s="122"/>
      <c r="R262" s="116"/>
    </row>
    <row r="263" spans="1:18" s="30" customFormat="1" hidden="1" x14ac:dyDescent="0.3">
      <c r="A263" s="44"/>
      <c r="B263" s="287">
        <v>20230120714</v>
      </c>
      <c r="C263" s="46"/>
      <c r="D263" s="42">
        <f>N263+P263+R263</f>
        <v>0</v>
      </c>
      <c r="E263" s="40" t="s">
        <v>823</v>
      </c>
      <c r="F263" s="41" t="s">
        <v>822</v>
      </c>
      <c r="G263" s="41" t="s">
        <v>669</v>
      </c>
      <c r="H263" s="300" t="s">
        <v>4</v>
      </c>
      <c r="I263" s="40" t="s">
        <v>12</v>
      </c>
      <c r="J263" s="265">
        <v>1999</v>
      </c>
      <c r="K263" s="40" t="s">
        <v>29</v>
      </c>
      <c r="L263" s="111">
        <f>IF(J263&gt;2010,1,IF(J263&gt;2006,0.3,4))</f>
        <v>4</v>
      </c>
      <c r="M263" s="64"/>
      <c r="N263" s="122"/>
      <c r="O263" s="64"/>
      <c r="P263" s="122"/>
      <c r="R263" s="116"/>
    </row>
    <row r="264" spans="1:18" s="30" customFormat="1" hidden="1" x14ac:dyDescent="0.3">
      <c r="A264" s="44"/>
      <c r="B264" s="287">
        <v>20190022665</v>
      </c>
      <c r="C264" s="49"/>
      <c r="D264" s="42">
        <f>N264+P264+R264</f>
        <v>0</v>
      </c>
      <c r="E264" s="40" t="s">
        <v>804</v>
      </c>
      <c r="F264" s="41" t="s">
        <v>803</v>
      </c>
      <c r="G264" s="41" t="s">
        <v>669</v>
      </c>
      <c r="H264" s="300" t="s">
        <v>4</v>
      </c>
      <c r="I264" s="40" t="s">
        <v>12</v>
      </c>
      <c r="J264" s="265">
        <v>1985</v>
      </c>
      <c r="K264" s="40" t="s">
        <v>29</v>
      </c>
      <c r="L264" s="111">
        <f>IF(J264&gt;2010,1,IF(J264&gt;2006,0.3,4))</f>
        <v>4</v>
      </c>
      <c r="M264" s="302"/>
      <c r="N264" s="122"/>
      <c r="O264" s="302"/>
      <c r="P264" s="122"/>
      <c r="R264" s="116"/>
    </row>
    <row r="265" spans="1:18" s="30" customFormat="1" hidden="1" x14ac:dyDescent="0.3">
      <c r="A265" s="44"/>
      <c r="B265" s="287">
        <v>20190002248</v>
      </c>
      <c r="C265" s="46"/>
      <c r="D265" s="42">
        <f>N265+P265+R265</f>
        <v>0</v>
      </c>
      <c r="E265" s="40" t="s">
        <v>757</v>
      </c>
      <c r="F265" s="41" t="s">
        <v>756</v>
      </c>
      <c r="G265" s="41" t="s">
        <v>669</v>
      </c>
      <c r="H265" s="300" t="s">
        <v>4</v>
      </c>
      <c r="I265" s="40" t="s">
        <v>12</v>
      </c>
      <c r="J265" s="265">
        <v>1984</v>
      </c>
      <c r="K265" s="40" t="s">
        <v>29</v>
      </c>
      <c r="L265" s="111">
        <f>IF(J265&gt;2010,1,IF(J265&gt;2006,0.3,4))</f>
        <v>4</v>
      </c>
      <c r="M265" s="302"/>
      <c r="N265" s="122"/>
      <c r="O265" s="302"/>
      <c r="P265" s="122"/>
      <c r="R265" s="116"/>
    </row>
    <row r="266" spans="1:18" s="30" customFormat="1" hidden="1" x14ac:dyDescent="0.3">
      <c r="A266" s="44"/>
      <c r="B266" s="287">
        <v>20210060958</v>
      </c>
      <c r="C266" s="43"/>
      <c r="D266" s="42">
        <f>N266+P266+R266</f>
        <v>0</v>
      </c>
      <c r="E266" s="40" t="s">
        <v>449</v>
      </c>
      <c r="F266" s="41" t="s">
        <v>753</v>
      </c>
      <c r="G266" s="41" t="s">
        <v>669</v>
      </c>
      <c r="H266" s="300" t="s">
        <v>4</v>
      </c>
      <c r="I266" s="40" t="s">
        <v>12</v>
      </c>
      <c r="J266" s="265">
        <v>2008</v>
      </c>
      <c r="K266" s="40" t="s">
        <v>29</v>
      </c>
      <c r="L266" s="111">
        <f>IF(J266&gt;2010,1,IF(J266&gt;2006,0.3,4))</f>
        <v>0.3</v>
      </c>
      <c r="M266" s="302"/>
      <c r="N266" s="122"/>
      <c r="O266" s="302"/>
      <c r="P266" s="122"/>
      <c r="R266" s="116"/>
    </row>
    <row r="267" spans="1:18" s="30" customFormat="1" hidden="1" x14ac:dyDescent="0.3">
      <c r="A267" s="44"/>
      <c r="B267" s="287">
        <v>20190007044</v>
      </c>
      <c r="C267" s="46"/>
      <c r="D267" s="42">
        <f>N267+P267+R267</f>
        <v>0</v>
      </c>
      <c r="E267" s="40" t="s">
        <v>744</v>
      </c>
      <c r="F267" s="41" t="s">
        <v>743</v>
      </c>
      <c r="G267" s="41" t="s">
        <v>669</v>
      </c>
      <c r="H267" s="300" t="s">
        <v>4</v>
      </c>
      <c r="I267" s="40" t="s">
        <v>12</v>
      </c>
      <c r="J267" s="265">
        <v>1971</v>
      </c>
      <c r="K267" s="40" t="s">
        <v>29</v>
      </c>
      <c r="L267" s="111">
        <f>IF(J267&gt;2010,1,IF(J267&gt;2006,0.3,4))</f>
        <v>4</v>
      </c>
      <c r="M267" s="302"/>
      <c r="N267" s="122"/>
      <c r="O267" s="302"/>
      <c r="P267" s="122"/>
      <c r="R267" s="116"/>
    </row>
    <row r="268" spans="1:18" s="30" customFormat="1" hidden="1" x14ac:dyDescent="0.3">
      <c r="A268" s="44"/>
      <c r="B268" s="287">
        <v>20200031116</v>
      </c>
      <c r="C268" s="46"/>
      <c r="D268" s="42">
        <f>N268+P268+R268</f>
        <v>0</v>
      </c>
      <c r="E268" s="40" t="s">
        <v>686</v>
      </c>
      <c r="F268" s="41" t="s">
        <v>685</v>
      </c>
      <c r="G268" s="41" t="s">
        <v>669</v>
      </c>
      <c r="H268" s="300" t="s">
        <v>4</v>
      </c>
      <c r="I268" s="40" t="s">
        <v>12</v>
      </c>
      <c r="J268" s="265">
        <v>2007</v>
      </c>
      <c r="K268" s="40" t="s">
        <v>29</v>
      </c>
      <c r="L268" s="111">
        <f>IF(J268&gt;2010,1,IF(J268&gt;2006,0.3,4))</f>
        <v>0.3</v>
      </c>
      <c r="M268" s="302"/>
      <c r="N268" s="122"/>
      <c r="O268" s="302"/>
      <c r="P268" s="122"/>
      <c r="R268" s="116"/>
    </row>
    <row r="269" spans="1:18" s="30" customFormat="1" hidden="1" x14ac:dyDescent="0.3">
      <c r="A269" s="44"/>
      <c r="B269" s="287">
        <v>20220104198</v>
      </c>
      <c r="C269" s="46"/>
      <c r="D269" s="42">
        <f>N269+P269+R269</f>
        <v>0</v>
      </c>
      <c r="E269" s="40" t="s">
        <v>657</v>
      </c>
      <c r="F269" s="41" t="s">
        <v>656</v>
      </c>
      <c r="G269" s="41" t="s">
        <v>566</v>
      </c>
      <c r="H269" s="300" t="s">
        <v>4</v>
      </c>
      <c r="I269" s="40" t="s">
        <v>12</v>
      </c>
      <c r="J269" s="265">
        <v>2008</v>
      </c>
      <c r="K269" s="40" t="s">
        <v>29</v>
      </c>
      <c r="L269" s="111">
        <f>IF(J269&gt;2010,1,IF(J269&gt;2006,0.3,4))</f>
        <v>0.3</v>
      </c>
      <c r="M269" s="302"/>
      <c r="N269" s="122"/>
      <c r="O269" s="302"/>
      <c r="P269" s="122"/>
      <c r="R269" s="116"/>
    </row>
    <row r="270" spans="1:18" s="30" customFormat="1" hidden="1" x14ac:dyDescent="0.3">
      <c r="A270" s="44"/>
      <c r="B270" s="290">
        <v>20210075278</v>
      </c>
      <c r="C270" s="49"/>
      <c r="D270" s="42">
        <f>N270+P270+R270</f>
        <v>0</v>
      </c>
      <c r="E270" s="56" t="s">
        <v>557</v>
      </c>
      <c r="F270" s="55" t="s">
        <v>556</v>
      </c>
      <c r="G270" s="41" t="s">
        <v>367</v>
      </c>
      <c r="H270" s="300" t="s">
        <v>4</v>
      </c>
      <c r="I270" s="48" t="s">
        <v>12</v>
      </c>
      <c r="J270" s="268">
        <v>2008</v>
      </c>
      <c r="K270" s="40" t="s">
        <v>29</v>
      </c>
      <c r="L270" s="111">
        <f>IF(J270&gt;2010,1,IF(J270&gt;2006,0.3,4))</f>
        <v>0.3</v>
      </c>
      <c r="M270" s="302"/>
      <c r="N270" s="122"/>
      <c r="O270" s="302"/>
      <c r="P270" s="122"/>
      <c r="R270" s="116"/>
    </row>
    <row r="271" spans="1:18" s="30" customFormat="1" hidden="1" x14ac:dyDescent="0.3">
      <c r="A271" s="44"/>
      <c r="B271" s="290">
        <v>20230121022</v>
      </c>
      <c r="C271" s="46"/>
      <c r="D271" s="42">
        <f>N271+P271+R271</f>
        <v>0</v>
      </c>
      <c r="E271" s="56" t="s">
        <v>543</v>
      </c>
      <c r="F271" s="55" t="s">
        <v>544</v>
      </c>
      <c r="G271" s="41" t="s">
        <v>367</v>
      </c>
      <c r="H271" s="300" t="s">
        <v>4</v>
      </c>
      <c r="I271" s="48" t="s">
        <v>12</v>
      </c>
      <c r="J271" s="268">
        <v>2008</v>
      </c>
      <c r="K271" s="40" t="s">
        <v>29</v>
      </c>
      <c r="L271" s="111">
        <f>IF(J271&gt;2010,1,IF(J271&gt;2006,0.3,4))</f>
        <v>0.3</v>
      </c>
      <c r="M271" s="302"/>
      <c r="N271" s="122"/>
      <c r="O271" s="302"/>
      <c r="P271" s="122"/>
      <c r="R271" s="116"/>
    </row>
    <row r="272" spans="1:18" s="30" customFormat="1" hidden="1" x14ac:dyDescent="0.3">
      <c r="A272" s="44"/>
      <c r="B272" s="290">
        <v>20230121258</v>
      </c>
      <c r="C272" s="46"/>
      <c r="D272" s="42">
        <f>N272+P272+R272</f>
        <v>0</v>
      </c>
      <c r="E272" s="56" t="s">
        <v>538</v>
      </c>
      <c r="F272" s="55" t="s">
        <v>537</v>
      </c>
      <c r="G272" s="41" t="s">
        <v>367</v>
      </c>
      <c r="H272" s="300" t="s">
        <v>4</v>
      </c>
      <c r="I272" s="48" t="s">
        <v>12</v>
      </c>
      <c r="J272" s="268">
        <v>1992</v>
      </c>
      <c r="K272" s="40" t="s">
        <v>29</v>
      </c>
      <c r="L272" s="111">
        <f>IF(J272&gt;2010,1,IF(J272&gt;2006,0.3,4))</f>
        <v>4</v>
      </c>
      <c r="M272" s="302"/>
      <c r="N272" s="122"/>
      <c r="O272" s="302"/>
      <c r="P272" s="122"/>
      <c r="R272" s="116"/>
    </row>
    <row r="273" spans="1:18" s="30" customFormat="1" hidden="1" x14ac:dyDescent="0.3">
      <c r="A273" s="44"/>
      <c r="B273" s="290">
        <v>20190017020</v>
      </c>
      <c r="C273" s="46"/>
      <c r="D273" s="42">
        <f>N273+P273+R273</f>
        <v>0</v>
      </c>
      <c r="E273" s="56" t="s">
        <v>525</v>
      </c>
      <c r="F273" s="55" t="s">
        <v>524</v>
      </c>
      <c r="G273" s="41" t="s">
        <v>367</v>
      </c>
      <c r="H273" s="300" t="s">
        <v>4</v>
      </c>
      <c r="I273" s="48" t="s">
        <v>12</v>
      </c>
      <c r="J273" s="268">
        <v>1972</v>
      </c>
      <c r="K273" s="40" t="s">
        <v>29</v>
      </c>
      <c r="L273" s="111">
        <f>IF(J273&gt;2010,1,IF(J273&gt;2006,0.3,4))</f>
        <v>4</v>
      </c>
      <c r="M273" s="302"/>
      <c r="N273" s="122"/>
      <c r="O273" s="302"/>
      <c r="P273" s="122"/>
      <c r="R273" s="116"/>
    </row>
    <row r="274" spans="1:18" s="30" customFormat="1" hidden="1" x14ac:dyDescent="0.3">
      <c r="A274" s="44"/>
      <c r="B274" s="290">
        <v>20220087702</v>
      </c>
      <c r="C274" s="49"/>
      <c r="D274" s="42">
        <f>N274+P274+R274</f>
        <v>0</v>
      </c>
      <c r="E274" s="56" t="s">
        <v>521</v>
      </c>
      <c r="F274" s="55" t="s">
        <v>520</v>
      </c>
      <c r="G274" s="41" t="s">
        <v>367</v>
      </c>
      <c r="H274" s="300" t="s">
        <v>4</v>
      </c>
      <c r="I274" s="48" t="s">
        <v>12</v>
      </c>
      <c r="J274" s="266">
        <v>2008</v>
      </c>
      <c r="K274" s="40" t="s">
        <v>29</v>
      </c>
      <c r="L274" s="111">
        <f>IF(J274&gt;2010,1,IF(J274&gt;2006,0.3,4))</f>
        <v>0.3</v>
      </c>
      <c r="M274" s="302"/>
      <c r="N274" s="122"/>
      <c r="O274" s="302"/>
      <c r="P274" s="122"/>
      <c r="R274" s="116"/>
    </row>
    <row r="275" spans="1:18" s="30" customFormat="1" hidden="1" x14ac:dyDescent="0.3">
      <c r="A275" s="44"/>
      <c r="B275" s="290">
        <v>20220088775</v>
      </c>
      <c r="C275" s="43"/>
      <c r="D275" s="42">
        <f>N275+P275+R275</f>
        <v>0</v>
      </c>
      <c r="E275" s="56" t="s">
        <v>456</v>
      </c>
      <c r="F275" s="55" t="s">
        <v>455</v>
      </c>
      <c r="G275" s="41" t="s">
        <v>367</v>
      </c>
      <c r="H275" s="300" t="s">
        <v>4</v>
      </c>
      <c r="I275" s="48" t="s">
        <v>12</v>
      </c>
      <c r="J275" s="268">
        <v>2006</v>
      </c>
      <c r="K275" s="40" t="s">
        <v>29</v>
      </c>
      <c r="L275" s="111">
        <f>IF(J275&gt;2010,1,IF(J275&gt;2006,0.3,4))</f>
        <v>4</v>
      </c>
      <c r="M275" s="302"/>
      <c r="N275" s="122"/>
      <c r="O275" s="302"/>
      <c r="P275" s="122"/>
      <c r="R275" s="116"/>
    </row>
    <row r="276" spans="1:18" s="30" customFormat="1" hidden="1" x14ac:dyDescent="0.3">
      <c r="A276" s="44"/>
      <c r="B276" s="290">
        <v>20220091562</v>
      </c>
      <c r="C276" s="46"/>
      <c r="D276" s="42">
        <f>N276+P276+R276</f>
        <v>0</v>
      </c>
      <c r="E276" s="56" t="s">
        <v>433</v>
      </c>
      <c r="F276" s="55" t="s">
        <v>432</v>
      </c>
      <c r="G276" s="41" t="s">
        <v>367</v>
      </c>
      <c r="H276" s="300" t="s">
        <v>4</v>
      </c>
      <c r="I276" s="48" t="s">
        <v>12</v>
      </c>
      <c r="J276" s="268">
        <v>2008</v>
      </c>
      <c r="K276" s="40" t="s">
        <v>29</v>
      </c>
      <c r="L276" s="111">
        <f>IF(J276&gt;2010,1,IF(J276&gt;2006,0.3,4))</f>
        <v>0.3</v>
      </c>
      <c r="M276" s="302"/>
      <c r="N276" s="122"/>
      <c r="O276" s="302"/>
      <c r="P276" s="122"/>
      <c r="R276" s="116"/>
    </row>
    <row r="277" spans="1:18" s="30" customFormat="1" hidden="1" x14ac:dyDescent="0.3">
      <c r="A277" s="44"/>
      <c r="B277" s="290">
        <v>20210058718</v>
      </c>
      <c r="C277" s="46"/>
      <c r="D277" s="42">
        <f>N277+P277+R277</f>
        <v>0</v>
      </c>
      <c r="E277" s="56" t="s">
        <v>107</v>
      </c>
      <c r="F277" s="55" t="s">
        <v>429</v>
      </c>
      <c r="G277" s="41" t="s">
        <v>367</v>
      </c>
      <c r="H277" s="300" t="s">
        <v>4</v>
      </c>
      <c r="I277" s="48" t="s">
        <v>12</v>
      </c>
      <c r="J277" s="268">
        <v>2006</v>
      </c>
      <c r="K277" s="40" t="s">
        <v>29</v>
      </c>
      <c r="L277" s="111">
        <f>IF(J277&gt;2010,1,IF(J277&gt;2006,0.3,4))</f>
        <v>4</v>
      </c>
      <c r="M277" s="302"/>
      <c r="N277" s="122"/>
      <c r="O277" s="302"/>
      <c r="P277" s="122"/>
      <c r="R277" s="116"/>
    </row>
    <row r="278" spans="1:18" s="30" customFormat="1" hidden="1" x14ac:dyDescent="0.3">
      <c r="A278" s="44"/>
      <c r="B278" s="290">
        <v>20210074705</v>
      </c>
      <c r="C278" s="49"/>
      <c r="D278" s="42">
        <f>N278+P278+R278</f>
        <v>0</v>
      </c>
      <c r="E278" s="56" t="s">
        <v>417</v>
      </c>
      <c r="F278" s="55" t="s">
        <v>416</v>
      </c>
      <c r="G278" s="41" t="s">
        <v>367</v>
      </c>
      <c r="H278" s="300" t="s">
        <v>4</v>
      </c>
      <c r="I278" s="48" t="s">
        <v>12</v>
      </c>
      <c r="J278" s="268">
        <v>1977</v>
      </c>
      <c r="K278" s="40" t="s">
        <v>29</v>
      </c>
      <c r="L278" s="111">
        <f>IF(J278&gt;2010,1,IF(J278&gt;2006,0.3,4))</f>
        <v>4</v>
      </c>
      <c r="M278" s="64"/>
      <c r="N278" s="122"/>
      <c r="O278" s="64"/>
      <c r="P278" s="122"/>
      <c r="R278" s="116"/>
    </row>
    <row r="279" spans="1:18" s="2" customFormat="1" hidden="1" x14ac:dyDescent="0.3">
      <c r="A279" s="42"/>
      <c r="B279" s="44">
        <v>20220089247</v>
      </c>
      <c r="C279" s="40"/>
      <c r="D279" s="42">
        <f>N279+P279+R279</f>
        <v>0</v>
      </c>
      <c r="E279" s="40" t="s">
        <v>405</v>
      </c>
      <c r="F279" s="41" t="s">
        <v>404</v>
      </c>
      <c r="G279" s="41" t="s">
        <v>367</v>
      </c>
      <c r="H279" s="300" t="s">
        <v>4</v>
      </c>
      <c r="I279" s="40" t="s">
        <v>12</v>
      </c>
      <c r="J279" s="266">
        <v>1977</v>
      </c>
      <c r="K279" s="40" t="s">
        <v>29</v>
      </c>
      <c r="L279" s="111">
        <f>IF(J279&gt;2010,1,IF(J279&gt;2006,0.3,4))</f>
        <v>4</v>
      </c>
      <c r="M279" s="64"/>
      <c r="N279" s="122"/>
      <c r="O279" s="64"/>
      <c r="P279" s="122"/>
      <c r="Q279" s="30"/>
      <c r="R279" s="116"/>
    </row>
    <row r="280" spans="1:18" hidden="1" x14ac:dyDescent="0.3">
      <c r="B280" s="28">
        <v>20170008829</v>
      </c>
      <c r="C280" s="24"/>
      <c r="D280" s="42">
        <f>N280+P280+R280</f>
        <v>0</v>
      </c>
      <c r="E280" s="24" t="s">
        <v>350</v>
      </c>
      <c r="F280" s="17" t="s">
        <v>349</v>
      </c>
      <c r="G280" s="26" t="s">
        <v>13</v>
      </c>
      <c r="H280" s="17" t="s">
        <v>4</v>
      </c>
      <c r="I280" s="24" t="s">
        <v>12</v>
      </c>
      <c r="J280" s="269">
        <v>1976</v>
      </c>
      <c r="K280" s="24" t="s">
        <v>29</v>
      </c>
      <c r="L280" s="111">
        <f>IF(J280&gt;2010,1,IF(J280&gt;2006,0.3,4))</f>
        <v>4</v>
      </c>
      <c r="M280" s="64"/>
      <c r="N280" s="122"/>
      <c r="O280" s="64"/>
      <c r="P280" s="122"/>
    </row>
    <row r="281" spans="1:18" hidden="1" x14ac:dyDescent="0.3">
      <c r="B281" s="28">
        <v>20230123731</v>
      </c>
      <c r="C281" s="24"/>
      <c r="D281" s="42">
        <f>N281+P281+R281</f>
        <v>0</v>
      </c>
      <c r="E281" s="24" t="s">
        <v>342</v>
      </c>
      <c r="F281" s="17" t="s">
        <v>341</v>
      </c>
      <c r="G281" s="26" t="s">
        <v>13</v>
      </c>
      <c r="H281" s="17" t="s">
        <v>4</v>
      </c>
      <c r="I281" s="24" t="s">
        <v>12</v>
      </c>
      <c r="J281" s="269">
        <v>2008</v>
      </c>
      <c r="K281" s="24" t="s">
        <v>29</v>
      </c>
      <c r="L281" s="111">
        <f>IF(J281&gt;2010,1,IF(J281&gt;2006,0.3,4))</f>
        <v>0.3</v>
      </c>
      <c r="M281" s="64"/>
      <c r="N281" s="122"/>
      <c r="O281" s="64"/>
      <c r="P281" s="122"/>
    </row>
    <row r="282" spans="1:18" hidden="1" x14ac:dyDescent="0.3">
      <c r="B282" s="28">
        <v>20220094765</v>
      </c>
      <c r="C282" s="24"/>
      <c r="D282" s="42">
        <f>N282+P282+R282</f>
        <v>0</v>
      </c>
      <c r="E282" s="24" t="s">
        <v>292</v>
      </c>
      <c r="F282" s="17" t="s">
        <v>291</v>
      </c>
      <c r="G282" s="26" t="s">
        <v>13</v>
      </c>
      <c r="H282" s="17" t="s">
        <v>4</v>
      </c>
      <c r="I282" s="24" t="s">
        <v>12</v>
      </c>
      <c r="J282" s="269">
        <v>2005</v>
      </c>
      <c r="K282" s="24" t="s">
        <v>29</v>
      </c>
      <c r="L282" s="111">
        <f>IF(J282&gt;2010,1,IF(J282&gt;2006,0.3,4))</f>
        <v>4</v>
      </c>
      <c r="M282" s="64"/>
      <c r="N282" s="122"/>
      <c r="O282" s="64"/>
      <c r="P282" s="122"/>
    </row>
    <row r="283" spans="1:18" hidden="1" x14ac:dyDescent="0.3">
      <c r="B283" s="28">
        <v>20200031169</v>
      </c>
      <c r="C283" s="24"/>
      <c r="D283" s="42">
        <f>N283+P283+R283</f>
        <v>0</v>
      </c>
      <c r="E283" s="24" t="s">
        <v>288</v>
      </c>
      <c r="F283" s="17" t="s">
        <v>287</v>
      </c>
      <c r="G283" s="26" t="s">
        <v>13</v>
      </c>
      <c r="H283" s="17" t="s">
        <v>4</v>
      </c>
      <c r="I283" s="24" t="s">
        <v>12</v>
      </c>
      <c r="J283" s="269">
        <v>1980</v>
      </c>
      <c r="K283" s="24" t="s">
        <v>29</v>
      </c>
      <c r="L283" s="111">
        <f>IF(J283&gt;2010,1,IF(J283&gt;2006,0.3,4))</f>
        <v>4</v>
      </c>
      <c r="M283" s="64"/>
      <c r="N283" s="122"/>
      <c r="O283" s="64"/>
      <c r="P283" s="122"/>
      <c r="Q283" s="2"/>
      <c r="R283" s="6"/>
    </row>
    <row r="284" spans="1:18" s="2" customFormat="1" hidden="1" x14ac:dyDescent="0.3">
      <c r="A284" s="6"/>
      <c r="B284" s="28">
        <v>20230129115</v>
      </c>
      <c r="C284" s="24"/>
      <c r="D284" s="42">
        <f>N284+P284+R284</f>
        <v>0</v>
      </c>
      <c r="E284" s="24" t="s">
        <v>276</v>
      </c>
      <c r="F284" s="17" t="s">
        <v>275</v>
      </c>
      <c r="G284" s="26" t="s">
        <v>13</v>
      </c>
      <c r="H284" s="17" t="s">
        <v>4</v>
      </c>
      <c r="I284" s="24" t="s">
        <v>12</v>
      </c>
      <c r="J284" s="269">
        <v>1984</v>
      </c>
      <c r="K284" s="24" t="s">
        <v>29</v>
      </c>
      <c r="L284" s="111">
        <f>IF(J284&gt;2010,1,IF(J284&gt;2006,0.3,4))</f>
        <v>4</v>
      </c>
      <c r="M284" s="302"/>
      <c r="N284" s="122"/>
      <c r="O284" s="302"/>
      <c r="P284" s="122"/>
      <c r="R284" s="6"/>
    </row>
    <row r="285" spans="1:18" hidden="1" x14ac:dyDescent="0.3">
      <c r="B285" s="28">
        <v>20230121823</v>
      </c>
      <c r="C285" s="24"/>
      <c r="D285" s="42">
        <f>N285+P285+R285</f>
        <v>0</v>
      </c>
      <c r="E285" s="24" t="s">
        <v>267</v>
      </c>
      <c r="F285" s="17" t="s">
        <v>266</v>
      </c>
      <c r="G285" s="26" t="s">
        <v>13</v>
      </c>
      <c r="H285" s="17" t="s">
        <v>4</v>
      </c>
      <c r="I285" s="24" t="s">
        <v>12</v>
      </c>
      <c r="J285" s="269">
        <v>1990</v>
      </c>
      <c r="K285" s="24" t="s">
        <v>29</v>
      </c>
      <c r="L285" s="111">
        <f>IF(J285&gt;2010,1,IF(J285&gt;2006,0.3,4))</f>
        <v>4</v>
      </c>
      <c r="M285" s="302"/>
      <c r="N285" s="122"/>
      <c r="O285" s="302"/>
      <c r="P285" s="122"/>
    </row>
    <row r="286" spans="1:18" hidden="1" x14ac:dyDescent="0.3">
      <c r="B286" s="28">
        <v>20020000647</v>
      </c>
      <c r="C286" s="24"/>
      <c r="D286" s="42">
        <f>N286+P286+R286</f>
        <v>0</v>
      </c>
      <c r="E286" s="24" t="s">
        <v>265</v>
      </c>
      <c r="F286" s="17" t="s">
        <v>264</v>
      </c>
      <c r="G286" s="26" t="s">
        <v>13</v>
      </c>
      <c r="H286" s="17" t="s">
        <v>4</v>
      </c>
      <c r="I286" s="24" t="s">
        <v>12</v>
      </c>
      <c r="J286" s="269">
        <v>1990</v>
      </c>
      <c r="K286" s="24" t="s">
        <v>29</v>
      </c>
      <c r="L286" s="111">
        <f>IF(J286&gt;2010,1,IF(J286&gt;2006,0.3,4))</f>
        <v>4</v>
      </c>
      <c r="M286" s="302"/>
      <c r="N286" s="122"/>
      <c r="O286" s="302"/>
      <c r="P286" s="122"/>
    </row>
    <row r="287" spans="1:18" hidden="1" x14ac:dyDescent="0.3">
      <c r="B287" s="28">
        <v>20230122511</v>
      </c>
      <c r="C287" s="24"/>
      <c r="D287" s="42">
        <f>N287+P287+R287</f>
        <v>0</v>
      </c>
      <c r="E287" s="24" t="s">
        <v>261</v>
      </c>
      <c r="F287" s="17" t="s">
        <v>260</v>
      </c>
      <c r="G287" s="26" t="s">
        <v>13</v>
      </c>
      <c r="H287" s="17" t="s">
        <v>4</v>
      </c>
      <c r="I287" s="24" t="s">
        <v>12</v>
      </c>
      <c r="J287" s="269">
        <v>1983</v>
      </c>
      <c r="K287" s="24" t="s">
        <v>29</v>
      </c>
      <c r="L287" s="111">
        <f>IF(J287&gt;2010,1,IF(J287&gt;2006,0.3,4))</f>
        <v>4</v>
      </c>
      <c r="M287" s="302"/>
      <c r="N287" s="122"/>
      <c r="O287" s="302"/>
      <c r="P287" s="122"/>
    </row>
    <row r="288" spans="1:18" hidden="1" x14ac:dyDescent="0.3">
      <c r="B288" s="28">
        <v>20200031182</v>
      </c>
      <c r="C288" s="24"/>
      <c r="D288" s="42">
        <f>N288+P288+R288</f>
        <v>0</v>
      </c>
      <c r="E288" s="24" t="s">
        <v>205</v>
      </c>
      <c r="F288" s="17" t="s">
        <v>204</v>
      </c>
      <c r="G288" s="26" t="s">
        <v>13</v>
      </c>
      <c r="H288" s="17" t="s">
        <v>4</v>
      </c>
      <c r="I288" s="24" t="s">
        <v>12</v>
      </c>
      <c r="J288" s="269">
        <v>2007</v>
      </c>
      <c r="K288" s="24" t="s">
        <v>29</v>
      </c>
      <c r="L288" s="111">
        <f>IF(J288&gt;2010,1,IF(J288&gt;2006,0.3,4))</f>
        <v>0.3</v>
      </c>
      <c r="M288" s="302"/>
      <c r="N288" s="122"/>
      <c r="O288" s="302"/>
      <c r="P288" s="122"/>
    </row>
    <row r="289" spans="1:18" hidden="1" x14ac:dyDescent="0.3">
      <c r="B289" s="28">
        <v>20160019603</v>
      </c>
      <c r="C289" s="24"/>
      <c r="D289" s="42">
        <f>N289+P289+R289</f>
        <v>0</v>
      </c>
      <c r="E289" s="24" t="s">
        <v>171</v>
      </c>
      <c r="F289" s="17" t="s">
        <v>170</v>
      </c>
      <c r="G289" s="26" t="s">
        <v>13</v>
      </c>
      <c r="H289" s="17" t="s">
        <v>4</v>
      </c>
      <c r="I289" s="24" t="s">
        <v>12</v>
      </c>
      <c r="J289" s="269">
        <v>2008</v>
      </c>
      <c r="K289" s="24" t="s">
        <v>29</v>
      </c>
      <c r="L289" s="111">
        <f>IF(J289&gt;2010,1,IF(J289&gt;2006,0.3,4))</f>
        <v>0.3</v>
      </c>
      <c r="M289" s="302"/>
      <c r="N289" s="122"/>
      <c r="O289" s="302"/>
      <c r="P289" s="122"/>
      <c r="Q289" s="20"/>
      <c r="R289" s="119"/>
    </row>
    <row r="290" spans="1:18" hidden="1" x14ac:dyDescent="0.3">
      <c r="B290" s="28">
        <v>20210085588</v>
      </c>
      <c r="C290" s="24"/>
      <c r="D290" s="42">
        <f>N290+P290+R290</f>
        <v>0</v>
      </c>
      <c r="E290" s="24" t="s">
        <v>163</v>
      </c>
      <c r="F290" s="17" t="s">
        <v>162</v>
      </c>
      <c r="G290" s="26" t="s">
        <v>13</v>
      </c>
      <c r="H290" s="17" t="s">
        <v>4</v>
      </c>
      <c r="I290" s="24" t="s">
        <v>12</v>
      </c>
      <c r="J290" s="269">
        <v>2007</v>
      </c>
      <c r="K290" s="24" t="s">
        <v>29</v>
      </c>
      <c r="L290" s="111">
        <f>IF(J290&gt;2010,1,IF(J290&gt;2006,0.3,4))</f>
        <v>0.3</v>
      </c>
      <c r="M290" s="302"/>
      <c r="N290" s="122"/>
      <c r="O290" s="302"/>
      <c r="P290" s="122"/>
      <c r="Q290" s="2"/>
      <c r="R290" s="6"/>
    </row>
    <row r="291" spans="1:18" hidden="1" x14ac:dyDescent="0.3">
      <c r="B291" s="28">
        <v>20230140822</v>
      </c>
      <c r="C291" s="24"/>
      <c r="D291" s="42">
        <f>N291+P291+R291</f>
        <v>0</v>
      </c>
      <c r="E291" s="24" t="s">
        <v>159</v>
      </c>
      <c r="F291" s="17" t="s">
        <v>158</v>
      </c>
      <c r="G291" s="26" t="s">
        <v>13</v>
      </c>
      <c r="H291" s="17" t="s">
        <v>4</v>
      </c>
      <c r="I291" s="24" t="s">
        <v>12</v>
      </c>
      <c r="J291" s="269">
        <v>1993</v>
      </c>
      <c r="K291" s="24" t="s">
        <v>29</v>
      </c>
      <c r="L291" s="111">
        <f>IF(J291&gt;2010,1,IF(J291&gt;2006,0.3,4))</f>
        <v>4</v>
      </c>
      <c r="M291" s="302"/>
      <c r="N291" s="122"/>
      <c r="O291" s="302"/>
      <c r="P291" s="122"/>
      <c r="Q291" s="34"/>
      <c r="R291" s="29"/>
    </row>
    <row r="292" spans="1:18" hidden="1" x14ac:dyDescent="0.3">
      <c r="B292" s="28">
        <v>20030002172</v>
      </c>
      <c r="C292" s="24"/>
      <c r="D292" s="42">
        <f>N292+P292+R292</f>
        <v>0</v>
      </c>
      <c r="E292" s="24" t="s">
        <v>142</v>
      </c>
      <c r="F292" s="17" t="s">
        <v>141</v>
      </c>
      <c r="G292" s="26" t="s">
        <v>13</v>
      </c>
      <c r="H292" s="17" t="s">
        <v>4</v>
      </c>
      <c r="I292" s="24" t="s">
        <v>12</v>
      </c>
      <c r="J292" s="269">
        <v>1962</v>
      </c>
      <c r="K292" s="24" t="s">
        <v>29</v>
      </c>
      <c r="L292" s="111">
        <f>IF(J292&gt;2010,1,IF(J292&gt;2006,0.3,4))</f>
        <v>4</v>
      </c>
      <c r="M292" s="302"/>
      <c r="N292" s="122"/>
      <c r="O292" s="302"/>
      <c r="P292" s="122"/>
    </row>
    <row r="293" spans="1:18" hidden="1" x14ac:dyDescent="0.3">
      <c r="B293" s="28">
        <v>20220088487</v>
      </c>
      <c r="C293" s="24"/>
      <c r="D293" s="42">
        <f>N293+P293+R293</f>
        <v>0</v>
      </c>
      <c r="E293" s="24" t="s">
        <v>138</v>
      </c>
      <c r="F293" s="17" t="s">
        <v>137</v>
      </c>
      <c r="G293" s="26" t="s">
        <v>13</v>
      </c>
      <c r="H293" s="17" t="s">
        <v>4</v>
      </c>
      <c r="I293" s="24" t="s">
        <v>12</v>
      </c>
      <c r="J293" s="269">
        <v>2007</v>
      </c>
      <c r="K293" s="24" t="s">
        <v>29</v>
      </c>
      <c r="L293" s="111">
        <f>IF(J293&gt;2010,1,IF(J293&gt;2006,0.3,4))</f>
        <v>0.3</v>
      </c>
      <c r="M293" s="302"/>
      <c r="N293" s="122"/>
      <c r="O293" s="302"/>
      <c r="P293" s="122"/>
    </row>
    <row r="294" spans="1:18" hidden="1" x14ac:dyDescent="0.3">
      <c r="B294" s="28">
        <v>20220119975</v>
      </c>
      <c r="C294" s="24"/>
      <c r="D294" s="42">
        <f>N294+P294+R294</f>
        <v>0</v>
      </c>
      <c r="E294" s="24" t="s">
        <v>105</v>
      </c>
      <c r="F294" s="17" t="s">
        <v>104</v>
      </c>
      <c r="G294" s="26" t="s">
        <v>13</v>
      </c>
      <c r="H294" s="17" t="s">
        <v>4</v>
      </c>
      <c r="I294" s="24" t="s">
        <v>12</v>
      </c>
      <c r="J294" s="269">
        <v>2006</v>
      </c>
      <c r="K294" s="24" t="s">
        <v>29</v>
      </c>
      <c r="L294" s="111">
        <f>IF(J294&gt;2010,1,IF(J294&gt;2006,0.3,4))</f>
        <v>4</v>
      </c>
      <c r="M294" s="302"/>
      <c r="N294" s="122"/>
      <c r="O294" s="302"/>
      <c r="P294" s="122"/>
      <c r="Q294" s="2"/>
      <c r="R294" s="6"/>
    </row>
    <row r="295" spans="1:18" s="2" customFormat="1" hidden="1" x14ac:dyDescent="0.3">
      <c r="A295" s="6"/>
      <c r="B295" s="28">
        <v>20210086819</v>
      </c>
      <c r="C295" s="24"/>
      <c r="D295" s="42">
        <f>N295+P295+R295</f>
        <v>0</v>
      </c>
      <c r="E295" s="24" t="s">
        <v>101</v>
      </c>
      <c r="F295" s="17" t="s">
        <v>100</v>
      </c>
      <c r="G295" s="26" t="s">
        <v>13</v>
      </c>
      <c r="H295" s="17" t="s">
        <v>4</v>
      </c>
      <c r="I295" s="24" t="s">
        <v>12</v>
      </c>
      <c r="J295" s="269">
        <v>2008</v>
      </c>
      <c r="K295" s="24" t="s">
        <v>29</v>
      </c>
      <c r="L295" s="111">
        <f>IF(J295&gt;2010,1,IF(J295&gt;2006,0.3,4))</f>
        <v>0.3</v>
      </c>
      <c r="M295" s="302"/>
      <c r="N295" s="122"/>
      <c r="O295" s="302"/>
      <c r="P295" s="122"/>
      <c r="Q295" s="1"/>
      <c r="R295" s="118"/>
    </row>
    <row r="296" spans="1:18" hidden="1" x14ac:dyDescent="0.3">
      <c r="B296" s="28">
        <v>20220092868</v>
      </c>
      <c r="C296" s="24"/>
      <c r="D296" s="42">
        <f>N296+P296+R296</f>
        <v>0</v>
      </c>
      <c r="E296" s="24" t="s">
        <v>82</v>
      </c>
      <c r="F296" s="17" t="s">
        <v>87</v>
      </c>
      <c r="G296" s="26" t="s">
        <v>13</v>
      </c>
      <c r="H296" s="17" t="s">
        <v>4</v>
      </c>
      <c r="I296" s="24" t="s">
        <v>12</v>
      </c>
      <c r="J296" s="269">
        <v>2006</v>
      </c>
      <c r="K296" s="24" t="s">
        <v>29</v>
      </c>
      <c r="L296" s="111">
        <f>IF(J296&gt;2010,1,IF(J296&gt;2006,0.3,4))</f>
        <v>4</v>
      </c>
      <c r="M296" s="64"/>
      <c r="N296" s="122"/>
      <c r="O296" s="64"/>
      <c r="P296" s="122"/>
      <c r="Q296" s="2"/>
      <c r="R296" s="6"/>
    </row>
    <row r="297" spans="1:18" hidden="1" x14ac:dyDescent="0.3">
      <c r="B297" s="28">
        <v>20190001966</v>
      </c>
      <c r="C297" s="24"/>
      <c r="D297" s="42">
        <f>N297+P297+R297</f>
        <v>0</v>
      </c>
      <c r="E297" s="24" t="s">
        <v>84</v>
      </c>
      <c r="F297" s="17" t="s">
        <v>83</v>
      </c>
      <c r="G297" s="26" t="s">
        <v>13</v>
      </c>
      <c r="H297" s="17" t="s">
        <v>4</v>
      </c>
      <c r="I297" s="24" t="s">
        <v>12</v>
      </c>
      <c r="J297" s="269">
        <v>1972</v>
      </c>
      <c r="K297" s="35" t="s">
        <v>29</v>
      </c>
      <c r="L297" s="111">
        <f>IF(J297&gt;2010,1,IF(J297&gt;2006,0.3,4))</f>
        <v>4</v>
      </c>
      <c r="M297" s="64"/>
      <c r="N297" s="122"/>
      <c r="O297" s="64"/>
      <c r="P297" s="122"/>
      <c r="Q297" s="2"/>
      <c r="R297" s="6"/>
    </row>
    <row r="298" spans="1:18" s="20" customFormat="1" hidden="1" x14ac:dyDescent="0.3">
      <c r="A298" s="6"/>
      <c r="B298" s="28">
        <v>20230122719</v>
      </c>
      <c r="C298" s="24"/>
      <c r="D298" s="42">
        <f>N298+P298+R298</f>
        <v>0</v>
      </c>
      <c r="E298" s="24" t="s">
        <v>46</v>
      </c>
      <c r="F298" s="17" t="s">
        <v>45</v>
      </c>
      <c r="G298" s="26" t="s">
        <v>13</v>
      </c>
      <c r="H298" s="17" t="s">
        <v>4</v>
      </c>
      <c r="I298" s="24" t="s">
        <v>12</v>
      </c>
      <c r="J298" s="269">
        <v>1993</v>
      </c>
      <c r="K298" s="24" t="s">
        <v>29</v>
      </c>
      <c r="L298" s="111">
        <f>IF(J298&gt;2010,1,IF(J298&gt;2006,0.3,4))</f>
        <v>4</v>
      </c>
      <c r="M298" s="64"/>
      <c r="N298" s="122"/>
      <c r="O298" s="64"/>
      <c r="P298" s="122"/>
      <c r="Q298" s="1"/>
      <c r="R298" s="118"/>
    </row>
    <row r="299" spans="1:18" hidden="1" x14ac:dyDescent="0.3">
      <c r="B299" s="28">
        <v>20230132518</v>
      </c>
      <c r="C299" s="24"/>
      <c r="D299" s="42">
        <f>N299+P299+R299</f>
        <v>0</v>
      </c>
      <c r="E299" s="24" t="s">
        <v>34</v>
      </c>
      <c r="F299" s="17" t="s">
        <v>33</v>
      </c>
      <c r="G299" s="26" t="s">
        <v>13</v>
      </c>
      <c r="H299" s="17" t="s">
        <v>4</v>
      </c>
      <c r="I299" s="24" t="s">
        <v>12</v>
      </c>
      <c r="J299" s="269">
        <v>2006</v>
      </c>
      <c r="K299" s="24" t="s">
        <v>29</v>
      </c>
      <c r="L299" s="111">
        <f>IF(J299&gt;2010,1,IF(J299&gt;2006,0.3,4))</f>
        <v>4</v>
      </c>
      <c r="M299" s="64"/>
      <c r="N299" s="122"/>
      <c r="O299" s="64"/>
      <c r="P299" s="122"/>
    </row>
    <row r="300" spans="1:18" s="183" customFormat="1" x14ac:dyDescent="0.3">
      <c r="A300" s="175"/>
      <c r="B300" s="184">
        <v>20160019573</v>
      </c>
      <c r="C300" s="294">
        <v>1</v>
      </c>
      <c r="D300" s="175">
        <f>N300+P300+R300</f>
        <v>36</v>
      </c>
      <c r="E300" s="185" t="s">
        <v>832</v>
      </c>
      <c r="F300" s="186" t="s">
        <v>831</v>
      </c>
      <c r="G300" s="186" t="s">
        <v>669</v>
      </c>
      <c r="H300" s="178" t="s">
        <v>3</v>
      </c>
      <c r="I300" s="185" t="s">
        <v>12</v>
      </c>
      <c r="J300" s="272">
        <v>1982</v>
      </c>
      <c r="K300" s="40" t="s">
        <v>20</v>
      </c>
      <c r="L300" s="111">
        <f>IF(J300&gt;2010,1,IF(J300&gt;2006,0.3,4))</f>
        <v>4</v>
      </c>
      <c r="M300" s="179">
        <v>1</v>
      </c>
      <c r="N300" s="180">
        <v>22</v>
      </c>
      <c r="O300" s="179">
        <v>2</v>
      </c>
      <c r="P300" s="180">
        <v>14</v>
      </c>
      <c r="Q300" s="181"/>
      <c r="R300" s="182"/>
    </row>
    <row r="301" spans="1:18" s="159" customFormat="1" x14ac:dyDescent="0.3">
      <c r="A301" s="143"/>
      <c r="B301" s="140">
        <v>20210075930</v>
      </c>
      <c r="C301" s="292">
        <v>2</v>
      </c>
      <c r="D301" s="143">
        <f>N301+P301+R301</f>
        <v>36</v>
      </c>
      <c r="E301" s="94" t="s">
        <v>591</v>
      </c>
      <c r="F301" s="145" t="s">
        <v>414</v>
      </c>
      <c r="G301" s="145" t="s">
        <v>566</v>
      </c>
      <c r="H301" s="146" t="s">
        <v>3</v>
      </c>
      <c r="I301" s="94" t="s">
        <v>12</v>
      </c>
      <c r="J301" s="273">
        <v>1985</v>
      </c>
      <c r="K301" s="40" t="s">
        <v>20</v>
      </c>
      <c r="L301" s="111">
        <f>IF(J301&gt;2010,1,IF(J301&gt;2006,0.3,4))</f>
        <v>4</v>
      </c>
      <c r="M301" s="152">
        <v>2</v>
      </c>
      <c r="N301" s="153">
        <v>18</v>
      </c>
      <c r="O301" s="152">
        <v>1</v>
      </c>
      <c r="P301" s="153">
        <v>18</v>
      </c>
      <c r="Q301" s="95"/>
      <c r="R301" s="154"/>
    </row>
    <row r="302" spans="1:18" s="155" customFormat="1" x14ac:dyDescent="0.3">
      <c r="A302" s="143"/>
      <c r="B302" s="140">
        <v>20200038033</v>
      </c>
      <c r="C302" s="293">
        <v>3</v>
      </c>
      <c r="D302" s="143">
        <f>N302+P302+R302</f>
        <v>20</v>
      </c>
      <c r="E302" s="94" t="s">
        <v>609</v>
      </c>
      <c r="F302" s="145" t="s">
        <v>608</v>
      </c>
      <c r="G302" s="145" t="s">
        <v>566</v>
      </c>
      <c r="H302" s="146" t="s">
        <v>3</v>
      </c>
      <c r="I302" s="94" t="s">
        <v>12</v>
      </c>
      <c r="J302" s="273">
        <v>1969</v>
      </c>
      <c r="K302" s="40" t="s">
        <v>20</v>
      </c>
      <c r="L302" s="111">
        <f>IF(J302&gt;2010,1,IF(J302&gt;2006,0.3,4))</f>
        <v>4</v>
      </c>
      <c r="M302" s="152">
        <v>3</v>
      </c>
      <c r="N302" s="153">
        <v>15</v>
      </c>
      <c r="O302" s="152">
        <v>8</v>
      </c>
      <c r="P302" s="153">
        <v>5</v>
      </c>
      <c r="Q302" s="95"/>
      <c r="R302" s="154"/>
    </row>
    <row r="303" spans="1:18" x14ac:dyDescent="0.3">
      <c r="A303" s="42"/>
      <c r="B303" s="44">
        <v>20080005618</v>
      </c>
      <c r="C303" s="295">
        <v>4</v>
      </c>
      <c r="D303" s="42">
        <f>N303+P303+R303</f>
        <v>20</v>
      </c>
      <c r="E303" s="40" t="s">
        <v>576</v>
      </c>
      <c r="F303" s="41" t="s">
        <v>575</v>
      </c>
      <c r="G303" s="41" t="s">
        <v>566</v>
      </c>
      <c r="H303" s="59" t="s">
        <v>3</v>
      </c>
      <c r="I303" s="40" t="s">
        <v>12</v>
      </c>
      <c r="J303" s="265">
        <v>1997</v>
      </c>
      <c r="K303" s="40" t="s">
        <v>20</v>
      </c>
      <c r="L303" s="111">
        <f>IF(J303&gt;2010,1,IF(J303&gt;2006,0.3,4))</f>
        <v>4</v>
      </c>
      <c r="M303" s="135">
        <v>5</v>
      </c>
      <c r="N303" s="122">
        <v>12</v>
      </c>
      <c r="O303" s="135">
        <v>5</v>
      </c>
      <c r="P303" s="122">
        <v>8</v>
      </c>
      <c r="Q303" s="30"/>
      <c r="R303" s="116"/>
    </row>
    <row r="304" spans="1:18" x14ac:dyDescent="0.3">
      <c r="A304" s="42"/>
      <c r="B304" s="44">
        <v>19970053475</v>
      </c>
      <c r="C304" s="295">
        <v>5</v>
      </c>
      <c r="D304" s="42">
        <f>N304+P304+R304</f>
        <v>14</v>
      </c>
      <c r="E304" s="40" t="s">
        <v>646</v>
      </c>
      <c r="F304" s="41" t="s">
        <v>645</v>
      </c>
      <c r="G304" s="41" t="s">
        <v>566</v>
      </c>
      <c r="H304" s="59" t="s">
        <v>3</v>
      </c>
      <c r="I304" s="40" t="s">
        <v>12</v>
      </c>
      <c r="J304" s="265">
        <v>1970</v>
      </c>
      <c r="K304" s="40" t="s">
        <v>20</v>
      </c>
      <c r="L304" s="111">
        <f>IF(J304&gt;2010,1,IF(J304&gt;2006,0.3,4))</f>
        <v>4</v>
      </c>
      <c r="M304" s="135" t="s">
        <v>905</v>
      </c>
      <c r="N304" s="122">
        <v>8</v>
      </c>
      <c r="O304" s="135">
        <v>7</v>
      </c>
      <c r="P304" s="122">
        <v>6</v>
      </c>
      <c r="Q304" s="30"/>
      <c r="R304" s="116"/>
    </row>
    <row r="305" spans="1:18" s="2" customFormat="1" x14ac:dyDescent="0.3">
      <c r="A305" s="6"/>
      <c r="B305" s="28">
        <v>20020002988</v>
      </c>
      <c r="C305" s="287">
        <v>6</v>
      </c>
      <c r="D305" s="42">
        <f>N305+P305+R305</f>
        <v>14</v>
      </c>
      <c r="E305" s="24" t="s">
        <v>75</v>
      </c>
      <c r="F305" s="17" t="s">
        <v>74</v>
      </c>
      <c r="G305" s="26" t="s">
        <v>13</v>
      </c>
      <c r="H305" s="25" t="s">
        <v>3</v>
      </c>
      <c r="I305" s="24" t="s">
        <v>12</v>
      </c>
      <c r="J305" s="269">
        <v>1991</v>
      </c>
      <c r="K305" s="23" t="s">
        <v>20</v>
      </c>
      <c r="L305" s="111">
        <f>IF(J305&gt;2010,1,IF(J305&gt;2006,0.3,4))</f>
        <v>4</v>
      </c>
      <c r="M305" s="135" t="s">
        <v>907</v>
      </c>
      <c r="N305" s="122">
        <v>7</v>
      </c>
      <c r="O305" s="135">
        <v>6</v>
      </c>
      <c r="P305" s="122">
        <v>7</v>
      </c>
      <c r="Q305" s="1"/>
      <c r="R305" s="118"/>
    </row>
    <row r="306" spans="1:18" s="2" customFormat="1" x14ac:dyDescent="0.3">
      <c r="A306" s="6"/>
      <c r="B306" s="28">
        <v>20140040279</v>
      </c>
      <c r="C306" s="295">
        <v>7</v>
      </c>
      <c r="D306" s="42">
        <f>N306+P306+R306</f>
        <v>13</v>
      </c>
      <c r="E306" s="24" t="s">
        <v>122</v>
      </c>
      <c r="F306" s="17" t="s">
        <v>121</v>
      </c>
      <c r="G306" s="26" t="s">
        <v>120</v>
      </c>
      <c r="H306" s="17" t="s">
        <v>3</v>
      </c>
      <c r="I306" s="24" t="s">
        <v>12</v>
      </c>
      <c r="J306" s="269">
        <v>1975</v>
      </c>
      <c r="K306" s="24" t="s">
        <v>20</v>
      </c>
      <c r="L306" s="111">
        <f>IF(J306&gt;2010,1,IF(J306&gt;2006,0.3,4))</f>
        <v>4</v>
      </c>
      <c r="M306" s="135">
        <v>4</v>
      </c>
      <c r="N306" s="122">
        <v>13</v>
      </c>
      <c r="O306" s="135"/>
      <c r="P306" s="122"/>
      <c r="Q306" s="1"/>
      <c r="R306" s="118"/>
    </row>
    <row r="307" spans="1:18" x14ac:dyDescent="0.3">
      <c r="A307" s="42"/>
      <c r="B307" s="44">
        <v>20220107318</v>
      </c>
      <c r="C307" s="287">
        <v>8</v>
      </c>
      <c r="D307" s="42">
        <f>N307+P307+R307</f>
        <v>13</v>
      </c>
      <c r="E307" s="40" t="s">
        <v>590</v>
      </c>
      <c r="F307" s="41" t="s">
        <v>589</v>
      </c>
      <c r="G307" s="41" t="s">
        <v>566</v>
      </c>
      <c r="H307" s="60" t="s">
        <v>3</v>
      </c>
      <c r="I307" s="40" t="s">
        <v>12</v>
      </c>
      <c r="J307" s="265">
        <v>1982</v>
      </c>
      <c r="K307" s="47" t="s">
        <v>20</v>
      </c>
      <c r="L307" s="111">
        <f>IF(J307&gt;2010,1,IF(J307&gt;2006,0.3,4))</f>
        <v>4</v>
      </c>
      <c r="M307" s="135" t="s">
        <v>908</v>
      </c>
      <c r="N307" s="122">
        <v>4</v>
      </c>
      <c r="O307" s="135">
        <v>4</v>
      </c>
      <c r="P307" s="122">
        <v>9</v>
      </c>
      <c r="Q307" s="30"/>
      <c r="R307" s="116"/>
    </row>
    <row r="308" spans="1:18" x14ac:dyDescent="0.3">
      <c r="A308" s="42"/>
      <c r="B308" s="126">
        <v>20180004361</v>
      </c>
      <c r="C308" s="295">
        <v>9</v>
      </c>
      <c r="D308" s="42">
        <f>N308+P308+R308</f>
        <v>12</v>
      </c>
      <c r="E308" s="56" t="s">
        <v>447</v>
      </c>
      <c r="F308" s="55" t="s">
        <v>446</v>
      </c>
      <c r="G308" s="41" t="s">
        <v>367</v>
      </c>
      <c r="H308" s="60" t="s">
        <v>3</v>
      </c>
      <c r="I308" s="48" t="s">
        <v>12</v>
      </c>
      <c r="J308" s="268">
        <v>2008</v>
      </c>
      <c r="K308" s="47" t="s">
        <v>20</v>
      </c>
      <c r="L308" s="111">
        <f>IF(J308&gt;2010,1,IF(J308&gt;2006,0.3,4))</f>
        <v>0.3</v>
      </c>
      <c r="M308" s="135" t="s">
        <v>905</v>
      </c>
      <c r="N308" s="122">
        <v>8</v>
      </c>
      <c r="O308" s="135" t="s">
        <v>908</v>
      </c>
      <c r="P308" s="122">
        <v>4</v>
      </c>
      <c r="Q308" s="30"/>
      <c r="R308" s="116"/>
    </row>
    <row r="309" spans="1:18" x14ac:dyDescent="0.3">
      <c r="A309" s="42"/>
      <c r="B309" s="44">
        <v>20200055385</v>
      </c>
      <c r="C309" s="287">
        <v>10</v>
      </c>
      <c r="D309" s="42">
        <f>N309+P309+R309</f>
        <v>11</v>
      </c>
      <c r="E309" s="40" t="s">
        <v>830</v>
      </c>
      <c r="F309" s="41" t="s">
        <v>849</v>
      </c>
      <c r="G309" s="41" t="s">
        <v>669</v>
      </c>
      <c r="H309" s="59" t="s">
        <v>3</v>
      </c>
      <c r="I309" s="40" t="s">
        <v>12</v>
      </c>
      <c r="J309" s="265">
        <v>1985</v>
      </c>
      <c r="K309" s="40" t="s">
        <v>20</v>
      </c>
      <c r="L309" s="111">
        <f>IF(J309&gt;2010,1,IF(J309&gt;2006,0.3,4))</f>
        <v>4</v>
      </c>
      <c r="M309" s="135">
        <v>6</v>
      </c>
      <c r="N309" s="122">
        <v>11</v>
      </c>
      <c r="O309" s="135"/>
      <c r="P309" s="122"/>
      <c r="Q309" s="30"/>
      <c r="R309" s="116"/>
    </row>
    <row r="310" spans="1:18" x14ac:dyDescent="0.3">
      <c r="A310" s="42"/>
      <c r="B310" s="304">
        <v>20130013604</v>
      </c>
      <c r="C310" s="43">
        <v>10</v>
      </c>
      <c r="D310" s="42">
        <f>N310+P310+R310</f>
        <v>11</v>
      </c>
      <c r="E310" s="199" t="s">
        <v>143</v>
      </c>
      <c r="F310" s="201" t="s">
        <v>914</v>
      </c>
      <c r="G310" s="201" t="s">
        <v>566</v>
      </c>
      <c r="H310" s="202" t="s">
        <v>3</v>
      </c>
      <c r="I310" s="199" t="s">
        <v>12</v>
      </c>
      <c r="J310" s="276">
        <v>2004</v>
      </c>
      <c r="K310" s="199" t="s">
        <v>20</v>
      </c>
      <c r="L310" s="204">
        <f>IF(J310&gt;2010,1,IF(J310&gt;2006,0.3,4))</f>
        <v>4</v>
      </c>
      <c r="M310" s="64"/>
      <c r="N310" s="122"/>
      <c r="O310" s="64">
        <v>3</v>
      </c>
      <c r="P310" s="122">
        <v>11</v>
      </c>
      <c r="Q310" s="30"/>
      <c r="R310" s="116"/>
    </row>
    <row r="311" spans="1:18" x14ac:dyDescent="0.3">
      <c r="B311" s="28">
        <v>19970017523</v>
      </c>
      <c r="C311" s="295">
        <v>12</v>
      </c>
      <c r="D311" s="42">
        <f>N311+P311+R311</f>
        <v>10</v>
      </c>
      <c r="E311" s="24" t="s">
        <v>308</v>
      </c>
      <c r="F311" s="17" t="s">
        <v>307</v>
      </c>
      <c r="G311" s="26" t="s">
        <v>13</v>
      </c>
      <c r="H311" s="17" t="s">
        <v>3</v>
      </c>
      <c r="I311" s="24" t="s">
        <v>12</v>
      </c>
      <c r="J311" s="269">
        <v>1968</v>
      </c>
      <c r="K311" s="24" t="s">
        <v>20</v>
      </c>
      <c r="L311" s="111">
        <f>IF(J311&gt;2010,1,IF(J311&gt;2006,0.3,4))</f>
        <v>4</v>
      </c>
      <c r="M311" s="135">
        <v>7</v>
      </c>
      <c r="N311" s="122">
        <v>10</v>
      </c>
      <c r="O311" s="135"/>
      <c r="P311" s="122"/>
    </row>
    <row r="312" spans="1:18" s="2" customFormat="1" x14ac:dyDescent="0.3">
      <c r="A312" s="42"/>
      <c r="B312" s="44">
        <v>20160011400</v>
      </c>
      <c r="C312" s="287">
        <v>13</v>
      </c>
      <c r="D312" s="42">
        <f>N312+P312+R312</f>
        <v>9</v>
      </c>
      <c r="E312" s="40" t="s">
        <v>666</v>
      </c>
      <c r="F312" s="41" t="s">
        <v>864</v>
      </c>
      <c r="G312" s="41" t="s">
        <v>669</v>
      </c>
      <c r="H312" s="59" t="s">
        <v>3</v>
      </c>
      <c r="I312" s="40" t="s">
        <v>12</v>
      </c>
      <c r="J312" s="265">
        <v>1973</v>
      </c>
      <c r="K312" s="40" t="s">
        <v>20</v>
      </c>
      <c r="L312" s="111">
        <f>IF(J312&gt;2010,1,IF(J312&gt;2006,0.3,4))</f>
        <v>4</v>
      </c>
      <c r="M312" s="135">
        <v>8</v>
      </c>
      <c r="N312" s="122">
        <v>9</v>
      </c>
      <c r="O312" s="135"/>
      <c r="P312" s="122"/>
      <c r="Q312" s="30"/>
      <c r="R312" s="116"/>
    </row>
    <row r="313" spans="1:18" x14ac:dyDescent="0.3">
      <c r="B313" s="28">
        <v>20180002475</v>
      </c>
      <c r="C313" s="295">
        <v>14</v>
      </c>
      <c r="D313" s="42">
        <f>N313+P313+R313</f>
        <v>8</v>
      </c>
      <c r="E313" s="24" t="s">
        <v>93</v>
      </c>
      <c r="F313" s="17" t="s">
        <v>92</v>
      </c>
      <c r="G313" s="26" t="s">
        <v>13</v>
      </c>
      <c r="H313" s="17" t="s">
        <v>3</v>
      </c>
      <c r="I313" s="24" t="s">
        <v>12</v>
      </c>
      <c r="J313" s="269">
        <v>2007</v>
      </c>
      <c r="K313" s="24" t="s">
        <v>20</v>
      </c>
      <c r="L313" s="111">
        <f>IF(J313&gt;2010,1,IF(J313&gt;2006,0.3,4))</f>
        <v>0.3</v>
      </c>
      <c r="M313" s="135" t="s">
        <v>908</v>
      </c>
      <c r="N313" s="122">
        <v>4</v>
      </c>
      <c r="O313" s="135" t="s">
        <v>908</v>
      </c>
      <c r="P313" s="122">
        <v>4</v>
      </c>
    </row>
    <row r="314" spans="1:18" x14ac:dyDescent="0.3">
      <c r="A314" s="42"/>
      <c r="B314" s="44">
        <v>19970056976</v>
      </c>
      <c r="C314" s="287">
        <v>15</v>
      </c>
      <c r="D314" s="42">
        <f>N314+P314+R314</f>
        <v>7</v>
      </c>
      <c r="E314" s="40" t="s">
        <v>570</v>
      </c>
      <c r="F314" s="41" t="s">
        <v>569</v>
      </c>
      <c r="G314" s="41" t="s">
        <v>566</v>
      </c>
      <c r="H314" s="59" t="s">
        <v>3</v>
      </c>
      <c r="I314" s="40" t="s">
        <v>12</v>
      </c>
      <c r="J314" s="265">
        <v>1978</v>
      </c>
      <c r="K314" s="40" t="s">
        <v>20</v>
      </c>
      <c r="L314" s="111">
        <f>IF(J314&gt;2010,1,IF(J314&gt;2006,0.3,4))</f>
        <v>4</v>
      </c>
      <c r="M314" s="135" t="s">
        <v>907</v>
      </c>
      <c r="N314" s="122">
        <v>7</v>
      </c>
      <c r="O314" s="135"/>
      <c r="P314" s="122"/>
      <c r="Q314" s="30"/>
      <c r="R314" s="116"/>
    </row>
    <row r="315" spans="1:18" x14ac:dyDescent="0.3">
      <c r="A315" s="42"/>
      <c r="B315" s="126">
        <v>20210060825</v>
      </c>
      <c r="C315" s="295">
        <v>16</v>
      </c>
      <c r="D315" s="42">
        <f>N315+P315+R315</f>
        <v>6</v>
      </c>
      <c r="E315" s="56" t="s">
        <v>535</v>
      </c>
      <c r="F315" s="55" t="s">
        <v>534</v>
      </c>
      <c r="G315" s="41" t="s">
        <v>367</v>
      </c>
      <c r="H315" s="60" t="s">
        <v>3</v>
      </c>
      <c r="I315" s="48" t="s">
        <v>12</v>
      </c>
      <c r="J315" s="268">
        <v>2008</v>
      </c>
      <c r="K315" s="47" t="s">
        <v>20</v>
      </c>
      <c r="L315" s="111">
        <f>IF(J315&gt;2010,1,IF(J315&gt;2006,0.3,4))</f>
        <v>0.3</v>
      </c>
      <c r="M315" s="135" t="s">
        <v>908</v>
      </c>
      <c r="N315" s="122">
        <v>4</v>
      </c>
      <c r="O315" s="135" t="s">
        <v>904</v>
      </c>
      <c r="P315" s="122">
        <v>2</v>
      </c>
      <c r="Q315" s="30"/>
      <c r="R315" s="116"/>
    </row>
    <row r="316" spans="1:18" s="2" customFormat="1" x14ac:dyDescent="0.3">
      <c r="A316" s="42"/>
      <c r="B316" s="44">
        <v>20150006991</v>
      </c>
      <c r="C316" s="287">
        <v>17</v>
      </c>
      <c r="D316" s="42">
        <f>N316+P316+R316</f>
        <v>6</v>
      </c>
      <c r="E316" s="40" t="s">
        <v>578</v>
      </c>
      <c r="F316" s="41" t="s">
        <v>577</v>
      </c>
      <c r="G316" s="41" t="s">
        <v>566</v>
      </c>
      <c r="H316" s="59" t="s">
        <v>3</v>
      </c>
      <c r="I316" s="40" t="s">
        <v>12</v>
      </c>
      <c r="J316" s="265">
        <v>2008</v>
      </c>
      <c r="K316" s="40" t="s">
        <v>20</v>
      </c>
      <c r="L316" s="111">
        <f>IF(J316&gt;2010,1,IF(J316&gt;2006,0.3,4))</f>
        <v>0.3</v>
      </c>
      <c r="M316" s="135" t="s">
        <v>903</v>
      </c>
      <c r="N316" s="122">
        <v>3</v>
      </c>
      <c r="O316" s="135" t="s">
        <v>903</v>
      </c>
      <c r="P316" s="122">
        <v>3</v>
      </c>
      <c r="Q316" s="30"/>
      <c r="R316" s="116"/>
    </row>
    <row r="317" spans="1:18" x14ac:dyDescent="0.3">
      <c r="A317" s="42"/>
      <c r="B317" s="44">
        <v>20200055061</v>
      </c>
      <c r="C317" s="295">
        <v>17</v>
      </c>
      <c r="D317" s="42">
        <f>N317+P317+R317</f>
        <v>6</v>
      </c>
      <c r="E317" s="40" t="s">
        <v>383</v>
      </c>
      <c r="F317" s="41" t="s">
        <v>382</v>
      </c>
      <c r="G317" s="41" t="s">
        <v>367</v>
      </c>
      <c r="H317" s="60" t="s">
        <v>3</v>
      </c>
      <c r="I317" s="40" t="s">
        <v>12</v>
      </c>
      <c r="J317" s="266">
        <v>2008</v>
      </c>
      <c r="K317" s="47" t="s">
        <v>20</v>
      </c>
      <c r="L317" s="111">
        <f>IF(J317&gt;2010,1,IF(J317&gt;2006,0.3,4))</f>
        <v>0.3</v>
      </c>
      <c r="M317" s="135" t="s">
        <v>903</v>
      </c>
      <c r="N317" s="122">
        <v>3</v>
      </c>
      <c r="O317" s="135" t="s">
        <v>903</v>
      </c>
      <c r="P317" s="122">
        <v>3</v>
      </c>
      <c r="Q317" s="30"/>
      <c r="R317" s="116"/>
    </row>
    <row r="318" spans="1:18" x14ac:dyDescent="0.3">
      <c r="B318" s="28">
        <v>20170000541</v>
      </c>
      <c r="C318" s="287">
        <v>19</v>
      </c>
      <c r="D318" s="42">
        <f>N318+P318+R318</f>
        <v>3</v>
      </c>
      <c r="E318" s="24" t="s">
        <v>318</v>
      </c>
      <c r="F318" s="17" t="s">
        <v>317</v>
      </c>
      <c r="G318" s="26" t="s">
        <v>13</v>
      </c>
      <c r="H318" s="17" t="s">
        <v>3</v>
      </c>
      <c r="I318" s="24" t="s">
        <v>12</v>
      </c>
      <c r="J318" s="269">
        <v>2008</v>
      </c>
      <c r="K318" s="24" t="s">
        <v>20</v>
      </c>
      <c r="L318" s="111">
        <f>IF(J318&gt;2010,1,IF(J318&gt;2006,0.3,4))</f>
        <v>0.3</v>
      </c>
      <c r="M318" s="135" t="s">
        <v>903</v>
      </c>
      <c r="N318" s="122">
        <v>3</v>
      </c>
      <c r="O318" s="135"/>
      <c r="P318" s="122"/>
    </row>
    <row r="319" spans="1:18" s="2" customFormat="1" x14ac:dyDescent="0.3">
      <c r="A319" s="42"/>
      <c r="B319" s="44">
        <v>20220117182</v>
      </c>
      <c r="C319" s="295">
        <v>20</v>
      </c>
      <c r="D319" s="42">
        <f>N319+P319+R319</f>
        <v>2</v>
      </c>
      <c r="E319" s="40" t="s">
        <v>653</v>
      </c>
      <c r="F319" s="41" t="s">
        <v>652</v>
      </c>
      <c r="G319" s="41" t="s">
        <v>566</v>
      </c>
      <c r="H319" s="305" t="s">
        <v>3</v>
      </c>
      <c r="I319" s="40" t="s">
        <v>12</v>
      </c>
      <c r="J319" s="265">
        <v>1978</v>
      </c>
      <c r="K319" s="47" t="s">
        <v>20</v>
      </c>
      <c r="L319" s="111">
        <f>IF(J319&gt;2010,1,IF(J319&gt;2006,0.3,4))</f>
        <v>4</v>
      </c>
      <c r="M319" s="135" t="s">
        <v>904</v>
      </c>
      <c r="N319" s="122">
        <v>2</v>
      </c>
      <c r="O319" s="135"/>
      <c r="P319" s="122"/>
      <c r="Q319" s="30"/>
      <c r="R319" s="116"/>
    </row>
    <row r="320" spans="1:18" hidden="1" x14ac:dyDescent="0.3">
      <c r="B320" s="28">
        <v>20080006158</v>
      </c>
      <c r="C320" s="24"/>
      <c r="D320" s="42">
        <f t="shared" ref="D320:D344" si="4">N320+P320+R320</f>
        <v>0</v>
      </c>
      <c r="E320" s="24" t="s">
        <v>91</v>
      </c>
      <c r="F320" s="17" t="s">
        <v>90</v>
      </c>
      <c r="G320" s="26" t="s">
        <v>13</v>
      </c>
      <c r="H320" s="17" t="s">
        <v>3</v>
      </c>
      <c r="I320" s="24" t="s">
        <v>12</v>
      </c>
      <c r="J320" s="269">
        <v>1973</v>
      </c>
      <c r="K320" s="24" t="s">
        <v>20</v>
      </c>
      <c r="L320" s="111">
        <f>IF(J320&gt;2010,1,IF(J320&gt;2006,0.3,4))</f>
        <v>4</v>
      </c>
      <c r="M320" s="64"/>
      <c r="N320" s="122"/>
      <c r="O320" s="64"/>
      <c r="P320" s="122"/>
    </row>
    <row r="321" spans="1:18" s="36" customFormat="1" hidden="1" x14ac:dyDescent="0.3">
      <c r="A321" s="42"/>
      <c r="B321" s="44">
        <v>20150014886</v>
      </c>
      <c r="C321" s="41"/>
      <c r="D321" s="42">
        <f t="shared" si="4"/>
        <v>0</v>
      </c>
      <c r="E321" s="40" t="s">
        <v>859</v>
      </c>
      <c r="F321" s="41" t="s">
        <v>858</v>
      </c>
      <c r="G321" s="41" t="s">
        <v>669</v>
      </c>
      <c r="H321" s="129" t="s">
        <v>3</v>
      </c>
      <c r="I321" s="40" t="s">
        <v>12</v>
      </c>
      <c r="J321" s="265">
        <v>1972</v>
      </c>
      <c r="K321" s="45" t="s">
        <v>20</v>
      </c>
      <c r="L321" s="111">
        <f>IF(J321&gt;2010,1,IF(J321&gt;2006,0.3,4))</f>
        <v>4</v>
      </c>
      <c r="M321" s="64"/>
      <c r="N321" s="122"/>
      <c r="O321" s="64"/>
      <c r="P321" s="122"/>
      <c r="Q321" s="30"/>
      <c r="R321" s="116"/>
    </row>
    <row r="322" spans="1:18" s="36" customFormat="1" hidden="1" x14ac:dyDescent="0.3">
      <c r="A322" s="42"/>
      <c r="B322" s="44">
        <v>20180006522</v>
      </c>
      <c r="C322" s="40"/>
      <c r="D322" s="42">
        <f t="shared" si="4"/>
        <v>0</v>
      </c>
      <c r="E322" s="40" t="s">
        <v>827</v>
      </c>
      <c r="F322" s="41" t="s">
        <v>826</v>
      </c>
      <c r="G322" s="41" t="s">
        <v>669</v>
      </c>
      <c r="H322" s="59" t="s">
        <v>3</v>
      </c>
      <c r="I322" s="40" t="s">
        <v>12</v>
      </c>
      <c r="J322" s="265">
        <v>1997</v>
      </c>
      <c r="K322" s="40" t="s">
        <v>20</v>
      </c>
      <c r="L322" s="111">
        <f>IF(J322&gt;2010,1,IF(J322&gt;2006,0.3,4))</f>
        <v>4</v>
      </c>
      <c r="M322" s="64"/>
      <c r="N322" s="122"/>
      <c r="O322" s="64"/>
      <c r="P322" s="122"/>
      <c r="Q322" s="30"/>
      <c r="R322" s="116"/>
    </row>
    <row r="323" spans="1:18" hidden="1" x14ac:dyDescent="0.3">
      <c r="A323" s="42"/>
      <c r="B323" s="44">
        <v>20180003541</v>
      </c>
      <c r="C323" s="40"/>
      <c r="D323" s="42">
        <f t="shared" si="4"/>
        <v>0</v>
      </c>
      <c r="E323" s="40" t="s">
        <v>808</v>
      </c>
      <c r="F323" s="41" t="s">
        <v>807</v>
      </c>
      <c r="G323" s="41" t="s">
        <v>669</v>
      </c>
      <c r="H323" s="59" t="s">
        <v>3</v>
      </c>
      <c r="I323" s="40" t="s">
        <v>12</v>
      </c>
      <c r="J323" s="265">
        <v>2008</v>
      </c>
      <c r="K323" s="40" t="s">
        <v>20</v>
      </c>
      <c r="L323" s="111">
        <f>IF(J323&gt;2010,1,IF(J323&gt;2006,0.3,4))</f>
        <v>0.3</v>
      </c>
      <c r="M323" s="64"/>
      <c r="N323" s="122"/>
      <c r="O323" s="64"/>
      <c r="P323" s="122"/>
      <c r="Q323" s="30"/>
      <c r="R323" s="116"/>
    </row>
    <row r="324" spans="1:18" s="20" customFormat="1" hidden="1" x14ac:dyDescent="0.3">
      <c r="A324" s="42"/>
      <c r="B324" s="44">
        <v>20190008900</v>
      </c>
      <c r="C324" s="41"/>
      <c r="D324" s="42">
        <f t="shared" si="4"/>
        <v>0</v>
      </c>
      <c r="E324" s="40" t="s">
        <v>490</v>
      </c>
      <c r="F324" s="41" t="s">
        <v>783</v>
      </c>
      <c r="G324" s="41" t="s">
        <v>669</v>
      </c>
      <c r="H324" s="59" t="s">
        <v>3</v>
      </c>
      <c r="I324" s="40" t="s">
        <v>12</v>
      </c>
      <c r="J324" s="265">
        <v>1979</v>
      </c>
      <c r="K324" s="40" t="s">
        <v>20</v>
      </c>
      <c r="L324" s="111">
        <f>IF(J324&gt;2010,1,IF(J324&gt;2006,0.3,4))</f>
        <v>4</v>
      </c>
      <c r="M324" s="64"/>
      <c r="N324" s="122"/>
      <c r="O324" s="64"/>
      <c r="P324" s="122"/>
      <c r="Q324" s="30"/>
      <c r="R324" s="116"/>
    </row>
    <row r="325" spans="1:18" hidden="1" x14ac:dyDescent="0.3">
      <c r="A325" s="42"/>
      <c r="B325" s="44">
        <v>20100003849</v>
      </c>
      <c r="C325" s="40"/>
      <c r="D325" s="42">
        <f t="shared" si="4"/>
        <v>0</v>
      </c>
      <c r="E325" s="40" t="s">
        <v>401</v>
      </c>
      <c r="F325" s="41" t="s">
        <v>698</v>
      </c>
      <c r="G325" s="41" t="s">
        <v>669</v>
      </c>
      <c r="H325" s="59" t="s">
        <v>3</v>
      </c>
      <c r="I325" s="40" t="s">
        <v>12</v>
      </c>
      <c r="J325" s="265">
        <v>1996</v>
      </c>
      <c r="K325" s="40" t="s">
        <v>20</v>
      </c>
      <c r="L325" s="111">
        <f>IF(J325&gt;2010,1,IF(J325&gt;2006,0.3,4))</f>
        <v>4</v>
      </c>
      <c r="M325" s="64"/>
      <c r="N325" s="122"/>
      <c r="O325" s="64"/>
      <c r="P325" s="122"/>
      <c r="Q325" s="30"/>
      <c r="R325" s="116"/>
    </row>
    <row r="326" spans="1:18" s="2" customFormat="1" hidden="1" x14ac:dyDescent="0.3">
      <c r="A326" s="42"/>
      <c r="B326" s="44">
        <v>20130013625</v>
      </c>
      <c r="C326" s="40"/>
      <c r="D326" s="42">
        <f t="shared" si="4"/>
        <v>0</v>
      </c>
      <c r="E326" s="40" t="s">
        <v>568</v>
      </c>
      <c r="F326" s="41" t="s">
        <v>567</v>
      </c>
      <c r="G326" s="41" t="s">
        <v>566</v>
      </c>
      <c r="H326" s="59" t="s">
        <v>3</v>
      </c>
      <c r="I326" s="40" t="s">
        <v>12</v>
      </c>
      <c r="J326" s="265">
        <v>1991</v>
      </c>
      <c r="K326" s="40" t="s">
        <v>20</v>
      </c>
      <c r="L326" s="111">
        <f>IF(J326&gt;2010,1,IF(J326&gt;2006,0.3,4))</f>
        <v>4</v>
      </c>
      <c r="M326" s="64"/>
      <c r="N326" s="122"/>
      <c r="O326" s="64"/>
      <c r="P326" s="122"/>
      <c r="Q326" s="30"/>
      <c r="R326" s="116"/>
    </row>
    <row r="327" spans="1:18" s="2" customFormat="1" hidden="1" x14ac:dyDescent="0.3">
      <c r="A327" s="42"/>
      <c r="B327" s="126">
        <v>20160019598</v>
      </c>
      <c r="C327" s="41"/>
      <c r="D327" s="42">
        <f t="shared" si="4"/>
        <v>0</v>
      </c>
      <c r="E327" s="56" t="s">
        <v>496</v>
      </c>
      <c r="F327" s="55" t="s">
        <v>495</v>
      </c>
      <c r="G327" s="41" t="s">
        <v>367</v>
      </c>
      <c r="H327" s="59" t="s">
        <v>3</v>
      </c>
      <c r="I327" s="48" t="s">
        <v>12</v>
      </c>
      <c r="J327" s="268">
        <v>1972</v>
      </c>
      <c r="K327" s="40" t="s">
        <v>20</v>
      </c>
      <c r="L327" s="111">
        <f>IF(J327&gt;2010,1,IF(J327&gt;2006,0.3,4))</f>
        <v>4</v>
      </c>
      <c r="M327" s="64"/>
      <c r="N327" s="122"/>
      <c r="O327" s="64"/>
      <c r="P327" s="122"/>
      <c r="Q327" s="30"/>
      <c r="R327" s="116"/>
    </row>
    <row r="328" spans="1:18" hidden="1" x14ac:dyDescent="0.3">
      <c r="A328" s="42"/>
      <c r="B328" s="126">
        <v>20150010857</v>
      </c>
      <c r="C328" s="40"/>
      <c r="D328" s="42">
        <f t="shared" si="4"/>
        <v>0</v>
      </c>
      <c r="E328" s="56" t="s">
        <v>484</v>
      </c>
      <c r="F328" s="55" t="s">
        <v>483</v>
      </c>
      <c r="G328" s="41" t="s">
        <v>367</v>
      </c>
      <c r="H328" s="59" t="s">
        <v>3</v>
      </c>
      <c r="I328" s="48" t="s">
        <v>12</v>
      </c>
      <c r="J328" s="268">
        <v>1988</v>
      </c>
      <c r="K328" s="40" t="s">
        <v>20</v>
      </c>
      <c r="L328" s="111">
        <f>IF(J328&gt;2010,1,IF(J328&gt;2006,0.3,4))</f>
        <v>4</v>
      </c>
      <c r="M328" s="64"/>
      <c r="N328" s="122"/>
      <c r="O328" s="64"/>
      <c r="P328" s="122"/>
      <c r="Q328" s="30"/>
      <c r="R328" s="116"/>
    </row>
    <row r="329" spans="1:18" s="2" customFormat="1" hidden="1" x14ac:dyDescent="0.3">
      <c r="A329" s="42"/>
      <c r="B329" s="126">
        <v>20070011960</v>
      </c>
      <c r="C329" s="50"/>
      <c r="D329" s="42">
        <f t="shared" si="4"/>
        <v>0</v>
      </c>
      <c r="E329" s="56" t="s">
        <v>117</v>
      </c>
      <c r="F329" s="55" t="s">
        <v>441</v>
      </c>
      <c r="G329" s="41" t="s">
        <v>367</v>
      </c>
      <c r="H329" s="59" t="s">
        <v>3</v>
      </c>
      <c r="I329" s="48" t="s">
        <v>12</v>
      </c>
      <c r="J329" s="268">
        <v>1992</v>
      </c>
      <c r="K329" s="40" t="s">
        <v>20</v>
      </c>
      <c r="L329" s="111">
        <f>IF(J329&gt;2010,1,IF(J329&gt;2006,0.3,4))</f>
        <v>4</v>
      </c>
      <c r="M329" s="64"/>
      <c r="N329" s="122"/>
      <c r="O329" s="64"/>
      <c r="P329" s="122"/>
      <c r="Q329" s="30"/>
      <c r="R329" s="116"/>
    </row>
    <row r="330" spans="1:18" hidden="1" x14ac:dyDescent="0.3">
      <c r="B330" s="28">
        <v>20170049320</v>
      </c>
      <c r="C330" s="24"/>
      <c r="D330" s="42">
        <f t="shared" si="4"/>
        <v>0</v>
      </c>
      <c r="E330" s="24" t="s">
        <v>326</v>
      </c>
      <c r="F330" s="17" t="s">
        <v>325</v>
      </c>
      <c r="G330" s="26" t="s">
        <v>13</v>
      </c>
      <c r="H330" s="17" t="s">
        <v>3</v>
      </c>
      <c r="I330" s="24" t="s">
        <v>12</v>
      </c>
      <c r="J330" s="269">
        <v>1975</v>
      </c>
      <c r="K330" s="24" t="s">
        <v>20</v>
      </c>
      <c r="L330" s="111">
        <f>IF(J330&gt;2010,1,IF(J330&gt;2006,0.3,4))</f>
        <v>4</v>
      </c>
      <c r="M330" s="302"/>
      <c r="N330" s="122"/>
      <c r="O330" s="302"/>
      <c r="P330" s="122"/>
      <c r="Q330" s="20"/>
      <c r="R330" s="119"/>
    </row>
    <row r="331" spans="1:18" hidden="1" x14ac:dyDescent="0.3">
      <c r="B331" s="28">
        <v>19970017812</v>
      </c>
      <c r="C331" s="24"/>
      <c r="D331" s="42">
        <f t="shared" si="4"/>
        <v>0</v>
      </c>
      <c r="E331" s="24" t="s">
        <v>320</v>
      </c>
      <c r="F331" s="17" t="s">
        <v>319</v>
      </c>
      <c r="G331" s="26" t="s">
        <v>13</v>
      </c>
      <c r="H331" s="17" t="s">
        <v>3</v>
      </c>
      <c r="I331" s="24" t="s">
        <v>12</v>
      </c>
      <c r="J331" s="269">
        <v>1984</v>
      </c>
      <c r="K331" s="24" t="s">
        <v>20</v>
      </c>
      <c r="L331" s="111">
        <f>IF(J331&gt;2010,1,IF(J331&gt;2006,0.3,4))</f>
        <v>4</v>
      </c>
      <c r="M331" s="302"/>
      <c r="N331" s="122"/>
      <c r="O331" s="302"/>
      <c r="P331" s="122"/>
      <c r="Q331" s="2"/>
      <c r="R331" s="6"/>
    </row>
    <row r="332" spans="1:18" hidden="1" x14ac:dyDescent="0.3">
      <c r="B332" s="28">
        <v>20130017335</v>
      </c>
      <c r="C332" s="24"/>
      <c r="D332" s="42">
        <f t="shared" si="4"/>
        <v>0</v>
      </c>
      <c r="E332" s="24" t="s">
        <v>248</v>
      </c>
      <c r="F332" s="17" t="s">
        <v>270</v>
      </c>
      <c r="G332" s="26" t="s">
        <v>13</v>
      </c>
      <c r="H332" s="17" t="s">
        <v>3</v>
      </c>
      <c r="I332" s="24" t="s">
        <v>12</v>
      </c>
      <c r="J332" s="269">
        <v>1977</v>
      </c>
      <c r="K332" s="24" t="s">
        <v>20</v>
      </c>
      <c r="L332" s="111">
        <f>IF(J332&gt;2010,1,IF(J332&gt;2006,0.3,4))</f>
        <v>4</v>
      </c>
      <c r="M332" s="302"/>
      <c r="N332" s="122"/>
      <c r="O332" s="302"/>
      <c r="P332" s="122"/>
      <c r="Q332" s="20"/>
      <c r="R332" s="119"/>
    </row>
    <row r="333" spans="1:18" hidden="1" x14ac:dyDescent="0.3">
      <c r="B333" s="28">
        <v>19970070234</v>
      </c>
      <c r="C333" s="24"/>
      <c r="D333" s="42">
        <f t="shared" si="4"/>
        <v>0</v>
      </c>
      <c r="E333" s="24" t="s">
        <v>257</v>
      </c>
      <c r="F333" s="17" t="s">
        <v>256</v>
      </c>
      <c r="G333" s="26" t="s">
        <v>13</v>
      </c>
      <c r="H333" s="17" t="s">
        <v>3</v>
      </c>
      <c r="I333" s="24" t="s">
        <v>12</v>
      </c>
      <c r="J333" s="269">
        <v>1974</v>
      </c>
      <c r="K333" s="24" t="s">
        <v>20</v>
      </c>
      <c r="L333" s="111">
        <f>IF(J333&gt;2010,1,IF(J333&gt;2006,0.3,4))</f>
        <v>4</v>
      </c>
      <c r="M333" s="302"/>
      <c r="N333" s="122"/>
      <c r="O333" s="302"/>
      <c r="P333" s="122"/>
    </row>
    <row r="334" spans="1:18" hidden="1" x14ac:dyDescent="0.3">
      <c r="B334" s="28">
        <v>19970022304</v>
      </c>
      <c r="C334" s="24"/>
      <c r="D334" s="42">
        <f t="shared" si="4"/>
        <v>0</v>
      </c>
      <c r="E334" s="24" t="s">
        <v>223</v>
      </c>
      <c r="F334" s="17" t="s">
        <v>222</v>
      </c>
      <c r="G334" s="26" t="s">
        <v>13</v>
      </c>
      <c r="H334" s="17" t="s">
        <v>3</v>
      </c>
      <c r="I334" s="24" t="s">
        <v>12</v>
      </c>
      <c r="J334" s="269">
        <v>1981</v>
      </c>
      <c r="K334" s="24" t="s">
        <v>20</v>
      </c>
      <c r="L334" s="111">
        <f>IF(J334&gt;2010,1,IF(J334&gt;2006,0.3,4))</f>
        <v>4</v>
      </c>
      <c r="M334" s="302"/>
      <c r="N334" s="122"/>
      <c r="O334" s="302"/>
      <c r="P334" s="122"/>
      <c r="Q334" s="2"/>
      <c r="R334" s="6"/>
    </row>
    <row r="335" spans="1:18" hidden="1" x14ac:dyDescent="0.3">
      <c r="B335" s="28">
        <v>20180002449</v>
      </c>
      <c r="C335" s="24"/>
      <c r="D335" s="42">
        <f t="shared" si="4"/>
        <v>0</v>
      </c>
      <c r="E335" s="24" t="s">
        <v>207</v>
      </c>
      <c r="F335" s="17" t="s">
        <v>206</v>
      </c>
      <c r="G335" s="26" t="s">
        <v>13</v>
      </c>
      <c r="H335" s="17" t="s">
        <v>3</v>
      </c>
      <c r="I335" s="24" t="s">
        <v>12</v>
      </c>
      <c r="J335" s="269">
        <v>1977</v>
      </c>
      <c r="K335" s="24" t="s">
        <v>20</v>
      </c>
      <c r="L335" s="111">
        <f>IF(J335&gt;2010,1,IF(J335&gt;2006,0.3,4))</f>
        <v>4</v>
      </c>
      <c r="M335" s="302"/>
      <c r="N335" s="122"/>
      <c r="O335" s="302"/>
      <c r="P335" s="122"/>
      <c r="Q335" s="20"/>
      <c r="R335" s="119"/>
    </row>
    <row r="336" spans="1:18" s="2" customFormat="1" hidden="1" x14ac:dyDescent="0.3">
      <c r="A336" s="6"/>
      <c r="B336" s="28">
        <v>20000003964</v>
      </c>
      <c r="C336" s="24"/>
      <c r="D336" s="42">
        <f t="shared" si="4"/>
        <v>0</v>
      </c>
      <c r="E336" s="24" t="s">
        <v>181</v>
      </c>
      <c r="F336" s="17" t="s">
        <v>180</v>
      </c>
      <c r="G336" s="26" t="s">
        <v>13</v>
      </c>
      <c r="H336" s="17" t="s">
        <v>3</v>
      </c>
      <c r="I336" s="24" t="s">
        <v>12</v>
      </c>
      <c r="J336" s="269">
        <v>1979</v>
      </c>
      <c r="K336" s="24" t="s">
        <v>20</v>
      </c>
      <c r="L336" s="111">
        <f>IF(J336&gt;2010,1,IF(J336&gt;2006,0.3,4))</f>
        <v>4</v>
      </c>
      <c r="M336" s="302"/>
      <c r="N336" s="122"/>
      <c r="O336" s="302"/>
      <c r="P336" s="122"/>
      <c r="Q336" s="1"/>
      <c r="R336" s="118"/>
    </row>
    <row r="337" spans="1:16382" hidden="1" x14ac:dyDescent="0.3">
      <c r="B337" s="39">
        <v>20040000428</v>
      </c>
      <c r="C337" s="38"/>
      <c r="D337" s="42">
        <f t="shared" si="4"/>
        <v>0</v>
      </c>
      <c r="E337" s="38" t="s">
        <v>140</v>
      </c>
      <c r="F337" s="17" t="s">
        <v>139</v>
      </c>
      <c r="G337" s="26" t="s">
        <v>13</v>
      </c>
      <c r="H337" s="25" t="s">
        <v>3</v>
      </c>
      <c r="I337" s="24" t="s">
        <v>12</v>
      </c>
      <c r="J337" s="269">
        <v>1995</v>
      </c>
      <c r="K337" s="23" t="s">
        <v>20</v>
      </c>
      <c r="L337" s="111">
        <f>IF(J337&gt;2010,1,IF(J337&gt;2006,0.3,4))</f>
        <v>4</v>
      </c>
      <c r="M337" s="302"/>
      <c r="N337" s="122"/>
      <c r="O337" s="302"/>
      <c r="P337" s="122"/>
      <c r="Q337" s="20"/>
      <c r="R337" s="119"/>
    </row>
    <row r="338" spans="1:16382" hidden="1" x14ac:dyDescent="0.3">
      <c r="B338" s="28">
        <v>20170027089</v>
      </c>
      <c r="C338" s="24"/>
      <c r="D338" s="42">
        <f t="shared" si="4"/>
        <v>0</v>
      </c>
      <c r="E338" s="24" t="s">
        <v>80</v>
      </c>
      <c r="F338" s="17" t="s">
        <v>79</v>
      </c>
      <c r="G338" s="26" t="s">
        <v>13</v>
      </c>
      <c r="H338" s="17" t="s">
        <v>3</v>
      </c>
      <c r="I338" s="24" t="s">
        <v>12</v>
      </c>
      <c r="J338" s="269">
        <v>2005</v>
      </c>
      <c r="K338" s="24" t="s">
        <v>20</v>
      </c>
      <c r="L338" s="111">
        <f>IF(J338&gt;2010,1,IF(J338&gt;2006,0.3,4))</f>
        <v>4</v>
      </c>
      <c r="M338" s="302"/>
      <c r="N338" s="122"/>
      <c r="O338" s="302"/>
      <c r="P338" s="122"/>
      <c r="Q338" s="2"/>
      <c r="R338" s="6"/>
    </row>
    <row r="339" spans="1:16382" hidden="1" x14ac:dyDescent="0.3">
      <c r="B339" s="28">
        <v>20110004627</v>
      </c>
      <c r="C339" s="24"/>
      <c r="D339" s="42">
        <f t="shared" si="4"/>
        <v>0</v>
      </c>
      <c r="E339" s="24" t="s">
        <v>71</v>
      </c>
      <c r="F339" s="17" t="s">
        <v>70</v>
      </c>
      <c r="G339" s="26" t="s">
        <v>13</v>
      </c>
      <c r="H339" s="17" t="s">
        <v>3</v>
      </c>
      <c r="I339" s="24" t="s">
        <v>12</v>
      </c>
      <c r="J339" s="269">
        <v>1985</v>
      </c>
      <c r="K339" s="24" t="s">
        <v>20</v>
      </c>
      <c r="L339" s="111">
        <f>IF(J339&gt;2010,1,IF(J339&gt;2006,0.3,4))</f>
        <v>4</v>
      </c>
      <c r="M339" s="302"/>
      <c r="N339" s="122"/>
      <c r="O339" s="302"/>
      <c r="P339" s="122"/>
    </row>
    <row r="340" spans="1:16382" s="34" customFormat="1" hidden="1" x14ac:dyDescent="0.3">
      <c r="A340" s="6"/>
      <c r="B340" s="28">
        <v>19980015808</v>
      </c>
      <c r="C340" s="24"/>
      <c r="D340" s="42">
        <f t="shared" si="4"/>
        <v>0</v>
      </c>
      <c r="E340" s="24" t="s">
        <v>63</v>
      </c>
      <c r="F340" s="17" t="s">
        <v>62</v>
      </c>
      <c r="G340" s="26" t="s">
        <v>13</v>
      </c>
      <c r="H340" s="17" t="s">
        <v>3</v>
      </c>
      <c r="I340" s="24" t="s">
        <v>12</v>
      </c>
      <c r="J340" s="269">
        <v>1975</v>
      </c>
      <c r="K340" s="24" t="s">
        <v>20</v>
      </c>
      <c r="L340" s="111">
        <f>IF(J340&gt;2010,1,IF(J340&gt;2006,0.3,4))</f>
        <v>4</v>
      </c>
      <c r="M340" s="302"/>
      <c r="N340" s="122"/>
      <c r="O340" s="302"/>
      <c r="P340" s="122"/>
      <c r="Q340" s="2"/>
      <c r="R340" s="6"/>
    </row>
    <row r="341" spans="1:16382" s="2" customFormat="1" hidden="1" x14ac:dyDescent="0.3">
      <c r="A341" s="6"/>
      <c r="B341" s="28">
        <v>19990008390</v>
      </c>
      <c r="C341" s="24"/>
      <c r="D341" s="42">
        <f t="shared" si="4"/>
        <v>0</v>
      </c>
      <c r="E341" s="24" t="s">
        <v>57</v>
      </c>
      <c r="F341" s="17" t="s">
        <v>56</v>
      </c>
      <c r="G341" s="26" t="s">
        <v>13</v>
      </c>
      <c r="H341" s="17" t="s">
        <v>3</v>
      </c>
      <c r="I341" s="24" t="s">
        <v>12</v>
      </c>
      <c r="J341" s="269">
        <v>1972</v>
      </c>
      <c r="K341" s="24" t="s">
        <v>20</v>
      </c>
      <c r="L341" s="111">
        <f>IF(J341&gt;2010,1,IF(J341&gt;2006,0.3,4))</f>
        <v>4</v>
      </c>
      <c r="M341" s="302"/>
      <c r="N341" s="122"/>
      <c r="O341" s="302"/>
      <c r="P341" s="122"/>
      <c r="Q341" s="1"/>
      <c r="R341" s="118"/>
    </row>
    <row r="342" spans="1:16382" s="34" customFormat="1" hidden="1" x14ac:dyDescent="0.3">
      <c r="A342" s="6"/>
      <c r="B342" s="28">
        <v>19990020241</v>
      </c>
      <c r="C342" s="24"/>
      <c r="D342" s="42">
        <f t="shared" si="4"/>
        <v>0</v>
      </c>
      <c r="E342" s="24" t="s">
        <v>52</v>
      </c>
      <c r="F342" s="17" t="s">
        <v>53</v>
      </c>
      <c r="G342" s="26" t="s">
        <v>13</v>
      </c>
      <c r="H342" s="17" t="s">
        <v>3</v>
      </c>
      <c r="I342" s="24" t="s">
        <v>12</v>
      </c>
      <c r="J342" s="269">
        <v>1987</v>
      </c>
      <c r="K342" s="24" t="s">
        <v>20</v>
      </c>
      <c r="L342" s="111">
        <f>IF(J342&gt;2010,1,IF(J342&gt;2006,0.3,4))</f>
        <v>4</v>
      </c>
      <c r="M342" s="302"/>
      <c r="N342" s="122"/>
      <c r="O342" s="302"/>
      <c r="P342" s="122"/>
      <c r="Q342" s="1"/>
      <c r="R342" s="118"/>
    </row>
    <row r="343" spans="1:16382" hidden="1" x14ac:dyDescent="0.3">
      <c r="B343" s="28">
        <v>20060001672</v>
      </c>
      <c r="C343" s="24"/>
      <c r="D343" s="42">
        <f t="shared" si="4"/>
        <v>0</v>
      </c>
      <c r="E343" s="24" t="s">
        <v>24</v>
      </c>
      <c r="F343" s="17" t="s">
        <v>23</v>
      </c>
      <c r="G343" s="26" t="s">
        <v>13</v>
      </c>
      <c r="H343" s="17" t="s">
        <v>3</v>
      </c>
      <c r="I343" s="24" t="s">
        <v>12</v>
      </c>
      <c r="J343" s="269">
        <v>1999</v>
      </c>
      <c r="K343" s="24" t="s">
        <v>20</v>
      </c>
      <c r="L343" s="111">
        <f>IF(J343&gt;2010,1,IF(J343&gt;2006,0.3,4))</f>
        <v>4</v>
      </c>
      <c r="M343" s="302"/>
      <c r="N343" s="122"/>
      <c r="O343" s="302"/>
      <c r="P343" s="122"/>
    </row>
    <row r="344" spans="1:16382" s="20" customFormat="1" hidden="1" x14ac:dyDescent="0.3">
      <c r="A344" s="6"/>
      <c r="B344" s="28">
        <v>20090003097</v>
      </c>
      <c r="C344" s="24"/>
      <c r="D344" s="42">
        <f t="shared" si="4"/>
        <v>0</v>
      </c>
      <c r="E344" s="24" t="s">
        <v>22</v>
      </c>
      <c r="F344" s="17" t="s">
        <v>21</v>
      </c>
      <c r="G344" s="26" t="s">
        <v>13</v>
      </c>
      <c r="H344" s="17" t="s">
        <v>3</v>
      </c>
      <c r="I344" s="24" t="s">
        <v>12</v>
      </c>
      <c r="J344" s="269">
        <v>1972</v>
      </c>
      <c r="K344" s="24" t="s">
        <v>20</v>
      </c>
      <c r="L344" s="111">
        <f>IF(J344&gt;2010,1,IF(J344&gt;2006,0.3,4))</f>
        <v>4</v>
      </c>
      <c r="M344" s="302"/>
      <c r="N344" s="122"/>
      <c r="O344" s="302"/>
      <c r="P344" s="122"/>
      <c r="Q344" s="1"/>
      <c r="R344" s="118"/>
    </row>
    <row r="345" spans="1:16382" s="183" customFormat="1" x14ac:dyDescent="0.3">
      <c r="A345" s="175"/>
      <c r="B345" s="184">
        <v>20190014682</v>
      </c>
      <c r="C345" s="294">
        <v>1</v>
      </c>
      <c r="D345" s="175">
        <f>N345+P345+R345</f>
        <v>27</v>
      </c>
      <c r="E345" s="185" t="s">
        <v>389</v>
      </c>
      <c r="F345" s="186" t="s">
        <v>388</v>
      </c>
      <c r="G345" s="186" t="s">
        <v>367</v>
      </c>
      <c r="H345" s="178" t="s">
        <v>2</v>
      </c>
      <c r="I345" s="185" t="s">
        <v>12</v>
      </c>
      <c r="J345" s="272">
        <v>2011</v>
      </c>
      <c r="K345" s="40" t="s">
        <v>11</v>
      </c>
      <c r="L345" s="111">
        <f>IF(J345&gt;2010,1,IF(J345&gt;2006,0.3,4))</f>
        <v>1</v>
      </c>
      <c r="M345" s="179">
        <v>4</v>
      </c>
      <c r="N345" s="180">
        <v>9</v>
      </c>
      <c r="O345" s="179">
        <v>1</v>
      </c>
      <c r="P345" s="180">
        <v>18</v>
      </c>
      <c r="Q345" s="181"/>
      <c r="R345" s="182"/>
    </row>
    <row r="346" spans="1:16382" s="155" customFormat="1" x14ac:dyDescent="0.3">
      <c r="A346" s="160"/>
      <c r="B346" s="167">
        <v>20180002416</v>
      </c>
      <c r="C346" s="293">
        <v>2</v>
      </c>
      <c r="D346" s="143">
        <f>N346+P346+R346</f>
        <v>25</v>
      </c>
      <c r="E346" s="168" t="s">
        <v>362</v>
      </c>
      <c r="F346" s="169" t="s">
        <v>361</v>
      </c>
      <c r="G346" s="169" t="s">
        <v>13</v>
      </c>
      <c r="H346" s="169" t="s">
        <v>2</v>
      </c>
      <c r="I346" s="168" t="s">
        <v>30</v>
      </c>
      <c r="J346" s="279">
        <v>2010</v>
      </c>
      <c r="K346" s="31" t="s">
        <v>11</v>
      </c>
      <c r="L346" s="111">
        <f>IF(J346&gt;2010,1,IF(J346&gt;2006,0.3,4))</f>
        <v>0.3</v>
      </c>
      <c r="M346" s="152">
        <v>3</v>
      </c>
      <c r="N346" s="153">
        <v>11</v>
      </c>
      <c r="O346" s="303">
        <v>2</v>
      </c>
      <c r="P346" s="153">
        <v>14</v>
      </c>
      <c r="R346" s="156"/>
    </row>
    <row r="347" spans="1:16382" s="330" customFormat="1" x14ac:dyDescent="0.3">
      <c r="A347" s="321"/>
      <c r="B347" s="322">
        <v>20160010061</v>
      </c>
      <c r="C347" s="323">
        <v>3</v>
      </c>
      <c r="D347" s="324">
        <f>N347+P347+R347</f>
        <v>18</v>
      </c>
      <c r="E347" s="322" t="s">
        <v>468</v>
      </c>
      <c r="F347" s="325" t="s">
        <v>467</v>
      </c>
      <c r="G347" s="325" t="s">
        <v>367</v>
      </c>
      <c r="H347" s="325" t="s">
        <v>2</v>
      </c>
      <c r="I347" s="322" t="s">
        <v>30</v>
      </c>
      <c r="J347" s="326">
        <v>2010</v>
      </c>
      <c r="K347" s="286" t="s">
        <v>11</v>
      </c>
      <c r="L347" s="327">
        <f>IF(J347&gt;2010,1,IF(J347&gt;2006,0.3,4))</f>
        <v>0.3</v>
      </c>
      <c r="M347" s="286">
        <v>1</v>
      </c>
      <c r="N347" s="327">
        <v>18</v>
      </c>
      <c r="O347" s="284"/>
      <c r="P347" s="328"/>
      <c r="Q347" s="284"/>
      <c r="R347" s="328"/>
      <c r="S347" s="284"/>
      <c r="T347" s="284"/>
      <c r="U347" s="284"/>
      <c r="V347" s="284"/>
      <c r="W347" s="284"/>
      <c r="X347" s="284"/>
      <c r="Y347" s="284"/>
      <c r="Z347" s="284"/>
      <c r="AA347" s="284"/>
      <c r="AB347" s="284"/>
      <c r="AC347" s="284"/>
      <c r="AD347" s="284"/>
      <c r="AE347" s="284"/>
      <c r="AF347" s="284"/>
      <c r="AG347" s="284"/>
      <c r="AH347" s="284"/>
      <c r="AI347" s="284"/>
      <c r="AJ347" s="284"/>
      <c r="AK347" s="284"/>
      <c r="AL347" s="284"/>
      <c r="AM347" s="284"/>
      <c r="AN347" s="284"/>
      <c r="AO347" s="284"/>
      <c r="AP347" s="284"/>
      <c r="AQ347" s="284"/>
      <c r="AR347" s="284"/>
      <c r="AS347" s="284"/>
      <c r="AT347" s="284"/>
      <c r="AU347" s="284"/>
      <c r="AV347" s="284"/>
      <c r="AW347" s="284"/>
      <c r="AX347" s="284"/>
      <c r="AY347" s="284"/>
      <c r="AZ347" s="284"/>
      <c r="BA347" s="284"/>
      <c r="BB347" s="284"/>
      <c r="BC347" s="284"/>
      <c r="BD347" s="284"/>
      <c r="BE347" s="284"/>
      <c r="BF347" s="284"/>
      <c r="BG347" s="284"/>
      <c r="BH347" s="284"/>
      <c r="BI347" s="284"/>
      <c r="BJ347" s="284"/>
      <c r="BK347" s="284"/>
      <c r="BL347" s="284"/>
      <c r="BM347" s="284"/>
      <c r="BN347" s="284"/>
      <c r="BO347" s="284"/>
      <c r="BP347" s="284"/>
      <c r="BQ347" s="284"/>
      <c r="BR347" s="284"/>
      <c r="BS347" s="284"/>
      <c r="BT347" s="284"/>
      <c r="BU347" s="284"/>
      <c r="BV347" s="284"/>
      <c r="BW347" s="284"/>
      <c r="BX347" s="284"/>
      <c r="BY347" s="284"/>
      <c r="BZ347" s="284"/>
      <c r="CA347" s="284"/>
      <c r="CB347" s="284"/>
      <c r="CC347" s="284"/>
      <c r="CD347" s="284"/>
      <c r="CE347" s="284"/>
      <c r="CF347" s="284"/>
      <c r="CG347" s="284"/>
      <c r="CH347" s="284"/>
      <c r="CI347" s="284"/>
      <c r="CJ347" s="284"/>
      <c r="CK347" s="284"/>
      <c r="CL347" s="284"/>
      <c r="CM347" s="284"/>
      <c r="CN347" s="284"/>
      <c r="CO347" s="284"/>
      <c r="CP347" s="284"/>
      <c r="CQ347" s="284"/>
      <c r="CR347" s="284"/>
      <c r="CS347" s="284"/>
      <c r="CT347" s="284"/>
      <c r="CU347" s="284"/>
      <c r="CV347" s="284"/>
      <c r="CW347" s="284"/>
      <c r="CX347" s="284"/>
      <c r="CY347" s="284"/>
      <c r="CZ347" s="284"/>
      <c r="DA347" s="284"/>
      <c r="DB347" s="284"/>
      <c r="DC347" s="284"/>
      <c r="DD347" s="284"/>
      <c r="DE347" s="284"/>
      <c r="DF347" s="284"/>
      <c r="DG347" s="284"/>
      <c r="DH347" s="284"/>
      <c r="DI347" s="284"/>
      <c r="DJ347" s="284"/>
      <c r="DK347" s="284"/>
      <c r="DL347" s="284"/>
      <c r="DM347" s="284"/>
      <c r="DN347" s="284"/>
      <c r="DO347" s="284"/>
      <c r="DP347" s="284"/>
      <c r="DQ347" s="284"/>
      <c r="DR347" s="284"/>
      <c r="DS347" s="284"/>
      <c r="DT347" s="284"/>
      <c r="DU347" s="284"/>
      <c r="DV347" s="284"/>
      <c r="DW347" s="284"/>
      <c r="DX347" s="284"/>
      <c r="DY347" s="284"/>
      <c r="DZ347" s="284"/>
      <c r="EA347" s="284"/>
      <c r="EB347" s="284"/>
      <c r="EC347" s="284"/>
      <c r="ED347" s="284"/>
      <c r="EE347" s="284"/>
      <c r="EF347" s="284"/>
      <c r="EG347" s="284"/>
      <c r="EH347" s="284"/>
      <c r="EI347" s="284"/>
      <c r="EJ347" s="284"/>
      <c r="EK347" s="284"/>
      <c r="EL347" s="284"/>
      <c r="EM347" s="284"/>
      <c r="EN347" s="284"/>
      <c r="EO347" s="284"/>
      <c r="EP347" s="284"/>
      <c r="EQ347" s="284"/>
      <c r="ER347" s="284"/>
      <c r="ES347" s="284"/>
      <c r="ET347" s="284"/>
      <c r="EU347" s="284"/>
      <c r="EV347" s="284"/>
      <c r="EW347" s="284"/>
      <c r="EX347" s="284"/>
      <c r="EY347" s="284"/>
      <c r="EZ347" s="284"/>
      <c r="FA347" s="284"/>
      <c r="FB347" s="284"/>
      <c r="FC347" s="284"/>
      <c r="FD347" s="284"/>
      <c r="FE347" s="284"/>
      <c r="FF347" s="284"/>
      <c r="FG347" s="284"/>
      <c r="FH347" s="284"/>
      <c r="FI347" s="284"/>
      <c r="FJ347" s="284"/>
      <c r="FK347" s="284"/>
      <c r="FL347" s="284"/>
      <c r="FM347" s="284"/>
      <c r="FN347" s="284"/>
      <c r="FO347" s="284"/>
      <c r="FP347" s="284"/>
      <c r="FQ347" s="284"/>
      <c r="FR347" s="284"/>
      <c r="FS347" s="284"/>
      <c r="FT347" s="284"/>
      <c r="FU347" s="284"/>
      <c r="FV347" s="284"/>
      <c r="FW347" s="284"/>
      <c r="FX347" s="284"/>
      <c r="FY347" s="284"/>
      <c r="FZ347" s="284"/>
      <c r="GA347" s="284"/>
      <c r="GB347" s="284"/>
      <c r="GC347" s="284"/>
      <c r="GD347" s="284"/>
      <c r="GE347" s="284"/>
      <c r="GF347" s="284"/>
      <c r="GG347" s="284"/>
      <c r="GH347" s="284"/>
      <c r="GI347" s="284"/>
      <c r="GJ347" s="284"/>
      <c r="GK347" s="284"/>
      <c r="GL347" s="284"/>
      <c r="GM347" s="284"/>
      <c r="GN347" s="284"/>
      <c r="GO347" s="284"/>
      <c r="GP347" s="284"/>
      <c r="GQ347" s="284"/>
      <c r="GR347" s="284"/>
      <c r="GS347" s="284"/>
      <c r="GT347" s="284"/>
      <c r="GU347" s="284"/>
      <c r="GV347" s="284"/>
      <c r="GW347" s="284"/>
      <c r="GX347" s="284"/>
      <c r="GY347" s="284"/>
      <c r="GZ347" s="284"/>
      <c r="HA347" s="284"/>
      <c r="HB347" s="284"/>
      <c r="HC347" s="284"/>
      <c r="HD347" s="284"/>
      <c r="HE347" s="284"/>
      <c r="HF347" s="284"/>
      <c r="HG347" s="284"/>
      <c r="HH347" s="284"/>
      <c r="HI347" s="284"/>
      <c r="HJ347" s="284"/>
      <c r="HK347" s="284"/>
      <c r="HL347" s="284"/>
      <c r="HM347" s="284"/>
      <c r="HN347" s="284"/>
      <c r="HO347" s="284"/>
      <c r="HP347" s="284"/>
      <c r="HQ347" s="284"/>
      <c r="HR347" s="284"/>
      <c r="HS347" s="284"/>
      <c r="HT347" s="284"/>
      <c r="HU347" s="284"/>
      <c r="HV347" s="284"/>
      <c r="HW347" s="284"/>
      <c r="HX347" s="284"/>
      <c r="HY347" s="284"/>
      <c r="HZ347" s="284"/>
      <c r="IA347" s="284"/>
      <c r="IB347" s="284"/>
      <c r="IC347" s="284"/>
      <c r="ID347" s="284"/>
      <c r="IE347" s="284"/>
      <c r="IF347" s="284"/>
      <c r="IG347" s="284"/>
      <c r="IH347" s="284"/>
      <c r="II347" s="284"/>
      <c r="IJ347" s="284"/>
      <c r="IK347" s="284"/>
      <c r="IL347" s="284"/>
      <c r="IM347" s="284"/>
      <c r="IN347" s="284"/>
      <c r="IO347" s="284"/>
      <c r="IP347" s="284"/>
      <c r="IQ347" s="284"/>
      <c r="IR347" s="284"/>
      <c r="IS347" s="284"/>
      <c r="IT347" s="284"/>
      <c r="IU347" s="284"/>
      <c r="IV347" s="284"/>
      <c r="IW347" s="284"/>
      <c r="IX347" s="284"/>
      <c r="IY347" s="284"/>
      <c r="IZ347" s="284"/>
      <c r="JA347" s="284"/>
      <c r="JB347" s="284"/>
      <c r="JC347" s="284"/>
      <c r="JD347" s="284"/>
      <c r="JE347" s="284"/>
      <c r="JF347" s="284"/>
      <c r="JG347" s="284"/>
      <c r="JH347" s="284"/>
      <c r="JI347" s="284"/>
      <c r="JJ347" s="284"/>
      <c r="JK347" s="284"/>
      <c r="JL347" s="284"/>
      <c r="JM347" s="284"/>
      <c r="JN347" s="284"/>
      <c r="JO347" s="284"/>
      <c r="JP347" s="284"/>
      <c r="JQ347" s="284"/>
      <c r="JR347" s="284"/>
      <c r="JS347" s="284"/>
      <c r="JT347" s="284"/>
      <c r="JU347" s="284"/>
      <c r="JV347" s="284"/>
      <c r="JW347" s="284"/>
      <c r="JX347" s="284"/>
      <c r="JY347" s="284"/>
      <c r="JZ347" s="284"/>
      <c r="KA347" s="284"/>
      <c r="KB347" s="284"/>
      <c r="KC347" s="284"/>
      <c r="KD347" s="284"/>
      <c r="KE347" s="284"/>
      <c r="KF347" s="284"/>
      <c r="KG347" s="284"/>
      <c r="KH347" s="284"/>
      <c r="KI347" s="284"/>
      <c r="KJ347" s="284"/>
      <c r="KK347" s="284"/>
      <c r="KL347" s="284"/>
      <c r="KM347" s="284"/>
      <c r="KN347" s="284"/>
      <c r="KO347" s="284"/>
      <c r="KP347" s="284"/>
      <c r="KQ347" s="284"/>
      <c r="KR347" s="284"/>
      <c r="KS347" s="284"/>
      <c r="KT347" s="284"/>
      <c r="KU347" s="284"/>
      <c r="KV347" s="284"/>
      <c r="KW347" s="284"/>
      <c r="KX347" s="284"/>
      <c r="KY347" s="284"/>
      <c r="KZ347" s="284"/>
      <c r="LA347" s="284"/>
      <c r="LB347" s="284"/>
      <c r="LC347" s="284"/>
      <c r="LD347" s="284"/>
      <c r="LE347" s="284"/>
      <c r="LF347" s="284"/>
      <c r="LG347" s="284"/>
      <c r="LH347" s="284"/>
      <c r="LI347" s="284"/>
      <c r="LJ347" s="284"/>
      <c r="LK347" s="284"/>
      <c r="LL347" s="284"/>
      <c r="LM347" s="284"/>
      <c r="LN347" s="284"/>
      <c r="LO347" s="284"/>
      <c r="LP347" s="284"/>
      <c r="LQ347" s="284"/>
      <c r="LR347" s="284"/>
      <c r="LS347" s="284"/>
      <c r="LT347" s="284"/>
      <c r="LU347" s="284"/>
      <c r="LV347" s="284"/>
      <c r="LW347" s="284"/>
      <c r="LX347" s="284"/>
      <c r="LY347" s="284"/>
      <c r="LZ347" s="284"/>
      <c r="MA347" s="284"/>
      <c r="MB347" s="284"/>
      <c r="MC347" s="284"/>
      <c r="MD347" s="284"/>
      <c r="ME347" s="284"/>
      <c r="MF347" s="284"/>
      <c r="MG347" s="284"/>
      <c r="MH347" s="284"/>
      <c r="MI347" s="284"/>
      <c r="MJ347" s="284"/>
      <c r="MK347" s="284"/>
      <c r="ML347" s="284"/>
      <c r="MM347" s="284"/>
      <c r="MN347" s="284"/>
      <c r="MO347" s="284"/>
      <c r="MP347" s="284"/>
      <c r="MQ347" s="284"/>
      <c r="MR347" s="284"/>
      <c r="MS347" s="284"/>
      <c r="MT347" s="284"/>
      <c r="MU347" s="284"/>
      <c r="MV347" s="284"/>
      <c r="MW347" s="284"/>
      <c r="MX347" s="284"/>
      <c r="MY347" s="284"/>
      <c r="MZ347" s="284"/>
      <c r="NA347" s="284"/>
      <c r="NB347" s="284"/>
      <c r="NC347" s="284"/>
      <c r="ND347" s="284"/>
      <c r="NE347" s="284"/>
      <c r="NF347" s="284"/>
      <c r="NG347" s="284"/>
      <c r="NH347" s="284"/>
      <c r="NI347" s="284"/>
      <c r="NJ347" s="284"/>
      <c r="NK347" s="284"/>
      <c r="NL347" s="284"/>
      <c r="NM347" s="284"/>
      <c r="NN347" s="284"/>
      <c r="NO347" s="284"/>
      <c r="NP347" s="284"/>
      <c r="NQ347" s="284"/>
      <c r="NR347" s="284"/>
      <c r="NS347" s="284"/>
      <c r="NT347" s="284"/>
      <c r="NU347" s="284"/>
      <c r="NV347" s="284"/>
      <c r="NW347" s="284"/>
      <c r="NX347" s="284"/>
      <c r="NY347" s="284"/>
      <c r="NZ347" s="284"/>
      <c r="OA347" s="284"/>
      <c r="OB347" s="284"/>
      <c r="OC347" s="284"/>
      <c r="OD347" s="284"/>
      <c r="OE347" s="284"/>
      <c r="OF347" s="284"/>
      <c r="OG347" s="284"/>
      <c r="OH347" s="284"/>
      <c r="OI347" s="284"/>
      <c r="OJ347" s="284"/>
      <c r="OK347" s="284"/>
      <c r="OL347" s="284"/>
      <c r="OM347" s="284"/>
      <c r="ON347" s="284"/>
      <c r="OO347" s="284"/>
      <c r="OP347" s="284"/>
      <c r="OQ347" s="284"/>
      <c r="OR347" s="284"/>
      <c r="OS347" s="284"/>
      <c r="OT347" s="284"/>
      <c r="OU347" s="284"/>
      <c r="OV347" s="284"/>
      <c r="OW347" s="284"/>
      <c r="OX347" s="284"/>
      <c r="OY347" s="284"/>
      <c r="OZ347" s="284"/>
      <c r="PA347" s="284"/>
      <c r="PB347" s="284"/>
      <c r="PC347" s="284"/>
      <c r="PD347" s="284"/>
      <c r="PE347" s="284"/>
      <c r="PF347" s="284"/>
      <c r="PG347" s="284"/>
      <c r="PH347" s="284"/>
      <c r="PI347" s="284"/>
      <c r="PJ347" s="284"/>
      <c r="PK347" s="284"/>
      <c r="PL347" s="284"/>
      <c r="PM347" s="284"/>
      <c r="PN347" s="284"/>
      <c r="PO347" s="284"/>
      <c r="PP347" s="284"/>
      <c r="PQ347" s="284"/>
      <c r="PR347" s="284"/>
      <c r="PS347" s="284"/>
      <c r="PT347" s="284"/>
      <c r="PU347" s="284"/>
      <c r="PV347" s="284"/>
      <c r="PW347" s="284"/>
      <c r="PX347" s="284"/>
      <c r="PY347" s="284"/>
      <c r="PZ347" s="284"/>
      <c r="QA347" s="284"/>
      <c r="QB347" s="284"/>
      <c r="QC347" s="284"/>
      <c r="QD347" s="284"/>
      <c r="QE347" s="284"/>
      <c r="QF347" s="284"/>
      <c r="QG347" s="284"/>
      <c r="QH347" s="284"/>
      <c r="QI347" s="284"/>
      <c r="QJ347" s="284"/>
      <c r="QK347" s="284"/>
      <c r="QL347" s="284"/>
      <c r="QM347" s="284"/>
      <c r="QN347" s="284"/>
      <c r="QO347" s="284"/>
      <c r="QP347" s="284"/>
      <c r="QQ347" s="284"/>
      <c r="QR347" s="284"/>
      <c r="QS347" s="284"/>
      <c r="QT347" s="284"/>
      <c r="QU347" s="284"/>
      <c r="QV347" s="284"/>
      <c r="QW347" s="284"/>
      <c r="QX347" s="284"/>
      <c r="QY347" s="284"/>
      <c r="QZ347" s="284"/>
      <c r="RA347" s="284"/>
      <c r="RB347" s="284"/>
      <c r="RC347" s="284"/>
      <c r="RD347" s="284"/>
      <c r="RE347" s="284"/>
      <c r="RF347" s="284"/>
      <c r="RG347" s="284"/>
      <c r="RH347" s="284"/>
      <c r="RI347" s="284"/>
      <c r="RJ347" s="284"/>
      <c r="RK347" s="284"/>
      <c r="RL347" s="284"/>
      <c r="RM347" s="284"/>
      <c r="RN347" s="284"/>
      <c r="RO347" s="284"/>
      <c r="RP347" s="284"/>
      <c r="RQ347" s="284"/>
      <c r="RR347" s="284"/>
      <c r="RS347" s="284"/>
      <c r="RT347" s="284"/>
      <c r="RU347" s="284"/>
      <c r="RV347" s="284"/>
      <c r="RW347" s="284"/>
      <c r="RX347" s="284"/>
      <c r="RY347" s="284"/>
      <c r="RZ347" s="284"/>
      <c r="SA347" s="284"/>
      <c r="SB347" s="284"/>
      <c r="SC347" s="284"/>
      <c r="SD347" s="284"/>
      <c r="SE347" s="284"/>
      <c r="SF347" s="284"/>
      <c r="SG347" s="284"/>
      <c r="SH347" s="284"/>
      <c r="SI347" s="284"/>
      <c r="SJ347" s="284"/>
      <c r="SK347" s="284"/>
      <c r="SL347" s="284"/>
      <c r="SM347" s="284"/>
      <c r="SN347" s="284"/>
      <c r="SO347" s="284"/>
      <c r="SP347" s="284"/>
      <c r="SQ347" s="284"/>
      <c r="SR347" s="284"/>
      <c r="SS347" s="284"/>
      <c r="ST347" s="284"/>
      <c r="SU347" s="284"/>
      <c r="SV347" s="284"/>
      <c r="SW347" s="284"/>
      <c r="SX347" s="284"/>
      <c r="SY347" s="284"/>
      <c r="SZ347" s="284"/>
      <c r="TA347" s="284"/>
      <c r="TB347" s="284"/>
      <c r="TC347" s="284"/>
      <c r="TD347" s="284"/>
      <c r="TE347" s="284"/>
      <c r="TF347" s="284"/>
      <c r="TG347" s="284"/>
      <c r="TH347" s="284"/>
      <c r="TI347" s="284"/>
      <c r="TJ347" s="284"/>
      <c r="TK347" s="284"/>
      <c r="TL347" s="284"/>
      <c r="TM347" s="284"/>
      <c r="TN347" s="284"/>
      <c r="TO347" s="284"/>
      <c r="TP347" s="284"/>
      <c r="TQ347" s="284"/>
      <c r="TR347" s="284"/>
      <c r="TS347" s="284"/>
      <c r="TT347" s="284"/>
      <c r="TU347" s="284"/>
      <c r="TV347" s="284"/>
      <c r="TW347" s="284"/>
      <c r="TX347" s="284"/>
      <c r="TY347" s="284"/>
      <c r="TZ347" s="284"/>
      <c r="UA347" s="284"/>
      <c r="UB347" s="284"/>
      <c r="UC347" s="284"/>
      <c r="UD347" s="284"/>
      <c r="UE347" s="284"/>
      <c r="UF347" s="284"/>
      <c r="UG347" s="284"/>
      <c r="UH347" s="284"/>
      <c r="UI347" s="284"/>
      <c r="UJ347" s="284"/>
      <c r="UK347" s="284"/>
      <c r="UL347" s="284"/>
      <c r="UM347" s="284"/>
      <c r="UN347" s="284"/>
      <c r="UO347" s="284"/>
      <c r="UP347" s="284"/>
      <c r="UQ347" s="284"/>
      <c r="UR347" s="284"/>
      <c r="US347" s="284"/>
      <c r="UT347" s="284"/>
      <c r="UU347" s="284"/>
      <c r="UV347" s="284"/>
      <c r="UW347" s="284"/>
      <c r="UX347" s="284"/>
      <c r="UY347" s="284"/>
      <c r="UZ347" s="284"/>
      <c r="VA347" s="284"/>
      <c r="VB347" s="284"/>
      <c r="VC347" s="284"/>
      <c r="VD347" s="284"/>
      <c r="VE347" s="284"/>
      <c r="VF347" s="284"/>
      <c r="VG347" s="284"/>
      <c r="VH347" s="284"/>
      <c r="VI347" s="284"/>
      <c r="VJ347" s="284"/>
      <c r="VK347" s="284"/>
      <c r="VL347" s="284"/>
      <c r="VM347" s="284"/>
      <c r="VN347" s="284"/>
      <c r="VO347" s="284"/>
      <c r="VP347" s="284"/>
      <c r="VQ347" s="284"/>
      <c r="VR347" s="284"/>
      <c r="VS347" s="284"/>
      <c r="VT347" s="284"/>
      <c r="VU347" s="284"/>
      <c r="VV347" s="284"/>
      <c r="VW347" s="284"/>
      <c r="VX347" s="284"/>
      <c r="VY347" s="284"/>
      <c r="VZ347" s="284"/>
      <c r="WA347" s="284"/>
      <c r="WB347" s="284"/>
      <c r="WC347" s="284"/>
      <c r="WD347" s="284"/>
      <c r="WE347" s="284"/>
      <c r="WF347" s="284"/>
      <c r="WG347" s="284"/>
      <c r="WH347" s="284"/>
      <c r="WI347" s="284"/>
      <c r="WJ347" s="284"/>
      <c r="WK347" s="284"/>
      <c r="WL347" s="284"/>
      <c r="WM347" s="284"/>
      <c r="WN347" s="284"/>
      <c r="WO347" s="284"/>
      <c r="WP347" s="284"/>
      <c r="WQ347" s="284"/>
      <c r="WR347" s="284"/>
      <c r="WS347" s="284"/>
      <c r="WT347" s="284"/>
      <c r="WU347" s="284"/>
      <c r="WV347" s="284"/>
      <c r="WW347" s="284"/>
      <c r="WX347" s="284"/>
      <c r="WY347" s="284"/>
      <c r="WZ347" s="284"/>
      <c r="XA347" s="284"/>
      <c r="XB347" s="284"/>
      <c r="XC347" s="284"/>
      <c r="XD347" s="284"/>
      <c r="XE347" s="284"/>
      <c r="XF347" s="284"/>
      <c r="XG347" s="284"/>
      <c r="XH347" s="284"/>
      <c r="XI347" s="284"/>
      <c r="XJ347" s="284"/>
      <c r="XK347" s="284"/>
      <c r="XL347" s="284"/>
      <c r="XM347" s="284"/>
      <c r="XN347" s="284"/>
      <c r="XO347" s="284"/>
      <c r="XP347" s="284"/>
      <c r="XQ347" s="284"/>
      <c r="XR347" s="284"/>
      <c r="XS347" s="284"/>
      <c r="XT347" s="284"/>
      <c r="XU347" s="284"/>
      <c r="XV347" s="284"/>
      <c r="XW347" s="284"/>
      <c r="XX347" s="284"/>
      <c r="XY347" s="284"/>
      <c r="XZ347" s="284"/>
      <c r="YA347" s="284"/>
      <c r="YB347" s="284"/>
      <c r="YC347" s="284"/>
      <c r="YD347" s="284"/>
      <c r="YE347" s="284"/>
      <c r="YF347" s="284"/>
      <c r="YG347" s="284"/>
      <c r="YH347" s="284"/>
      <c r="YI347" s="284"/>
      <c r="YJ347" s="284"/>
      <c r="YK347" s="284"/>
      <c r="YL347" s="284"/>
      <c r="YM347" s="284"/>
      <c r="YN347" s="284"/>
      <c r="YO347" s="284"/>
      <c r="YP347" s="284"/>
      <c r="YQ347" s="284"/>
      <c r="YR347" s="284"/>
      <c r="YS347" s="284"/>
      <c r="YT347" s="284"/>
      <c r="YU347" s="284"/>
      <c r="YV347" s="284"/>
      <c r="YW347" s="284"/>
      <c r="YX347" s="284"/>
      <c r="YY347" s="284"/>
      <c r="YZ347" s="284"/>
      <c r="ZA347" s="284"/>
      <c r="ZB347" s="284"/>
      <c r="ZC347" s="284"/>
      <c r="ZD347" s="284"/>
      <c r="ZE347" s="284"/>
      <c r="ZF347" s="284"/>
      <c r="ZG347" s="284"/>
      <c r="ZH347" s="284"/>
      <c r="ZI347" s="284"/>
      <c r="ZJ347" s="284"/>
      <c r="ZK347" s="284"/>
      <c r="ZL347" s="284"/>
      <c r="ZM347" s="284"/>
      <c r="ZN347" s="284"/>
      <c r="ZO347" s="284"/>
      <c r="ZP347" s="284"/>
      <c r="ZQ347" s="284"/>
      <c r="ZR347" s="284"/>
      <c r="ZS347" s="284"/>
      <c r="ZT347" s="284"/>
      <c r="ZU347" s="284"/>
      <c r="ZV347" s="284"/>
      <c r="ZW347" s="284"/>
      <c r="ZX347" s="284"/>
      <c r="ZY347" s="284"/>
      <c r="ZZ347" s="284"/>
      <c r="AAA347" s="284"/>
      <c r="AAB347" s="284"/>
      <c r="AAC347" s="284"/>
      <c r="AAD347" s="284"/>
      <c r="AAE347" s="284"/>
      <c r="AAF347" s="284"/>
      <c r="AAG347" s="284"/>
      <c r="AAH347" s="284"/>
      <c r="AAI347" s="284"/>
      <c r="AAJ347" s="284"/>
      <c r="AAK347" s="284"/>
      <c r="AAL347" s="284"/>
      <c r="AAM347" s="284"/>
      <c r="AAN347" s="284"/>
      <c r="AAO347" s="284"/>
      <c r="AAP347" s="284"/>
      <c r="AAQ347" s="284"/>
      <c r="AAR347" s="284"/>
      <c r="AAS347" s="284"/>
      <c r="AAT347" s="284"/>
      <c r="AAU347" s="284"/>
      <c r="AAV347" s="284"/>
      <c r="AAW347" s="284"/>
      <c r="AAX347" s="284"/>
      <c r="AAY347" s="284"/>
      <c r="AAZ347" s="284"/>
      <c r="ABA347" s="284"/>
      <c r="ABB347" s="284"/>
      <c r="ABC347" s="284"/>
      <c r="ABD347" s="284"/>
      <c r="ABE347" s="284"/>
      <c r="ABF347" s="284"/>
      <c r="ABG347" s="284"/>
      <c r="ABH347" s="284"/>
      <c r="ABI347" s="284"/>
      <c r="ABJ347" s="284"/>
      <c r="ABK347" s="284"/>
      <c r="ABL347" s="284"/>
      <c r="ABM347" s="284"/>
      <c r="ABN347" s="284"/>
      <c r="ABO347" s="284"/>
      <c r="ABP347" s="284"/>
      <c r="ABQ347" s="284"/>
      <c r="ABR347" s="284"/>
      <c r="ABS347" s="284"/>
      <c r="ABT347" s="284"/>
      <c r="ABU347" s="284"/>
      <c r="ABV347" s="284"/>
      <c r="ABW347" s="284"/>
      <c r="ABX347" s="284"/>
      <c r="ABY347" s="284"/>
      <c r="ABZ347" s="284"/>
      <c r="ACA347" s="284"/>
      <c r="ACB347" s="284"/>
      <c r="ACC347" s="284"/>
      <c r="ACD347" s="284"/>
      <c r="ACE347" s="284"/>
      <c r="ACF347" s="284"/>
      <c r="ACG347" s="284"/>
      <c r="ACH347" s="284"/>
      <c r="ACI347" s="284"/>
      <c r="ACJ347" s="284"/>
      <c r="ACK347" s="284"/>
      <c r="ACL347" s="284"/>
      <c r="ACM347" s="284"/>
      <c r="ACN347" s="284"/>
      <c r="ACO347" s="284"/>
      <c r="ACP347" s="284"/>
      <c r="ACQ347" s="284"/>
      <c r="ACR347" s="284"/>
      <c r="ACS347" s="284"/>
      <c r="ACT347" s="284"/>
      <c r="ACU347" s="284"/>
      <c r="ACV347" s="284"/>
      <c r="ACW347" s="284"/>
      <c r="ACX347" s="284"/>
      <c r="ACY347" s="284"/>
      <c r="ACZ347" s="284"/>
      <c r="ADA347" s="284"/>
      <c r="ADB347" s="284"/>
      <c r="ADC347" s="284"/>
      <c r="ADD347" s="284"/>
      <c r="ADE347" s="284"/>
      <c r="ADF347" s="284"/>
      <c r="ADG347" s="284"/>
      <c r="ADH347" s="284"/>
      <c r="ADI347" s="284"/>
      <c r="ADJ347" s="284"/>
      <c r="ADK347" s="284"/>
      <c r="ADL347" s="284"/>
      <c r="ADM347" s="284"/>
      <c r="ADN347" s="284"/>
      <c r="ADO347" s="284"/>
      <c r="ADP347" s="284"/>
      <c r="ADQ347" s="284"/>
      <c r="ADR347" s="284"/>
      <c r="ADS347" s="284"/>
      <c r="ADT347" s="284"/>
      <c r="ADU347" s="284"/>
      <c r="ADV347" s="284"/>
      <c r="ADW347" s="284"/>
      <c r="ADX347" s="284"/>
      <c r="ADY347" s="284"/>
      <c r="ADZ347" s="284"/>
      <c r="AEA347" s="284"/>
      <c r="AEB347" s="284"/>
      <c r="AEC347" s="284"/>
      <c r="AED347" s="284"/>
      <c r="AEE347" s="284"/>
      <c r="AEF347" s="284"/>
      <c r="AEG347" s="284"/>
      <c r="AEH347" s="284"/>
      <c r="AEI347" s="284"/>
      <c r="AEJ347" s="284"/>
      <c r="AEK347" s="284"/>
      <c r="AEL347" s="284"/>
      <c r="AEM347" s="284"/>
      <c r="AEN347" s="284"/>
      <c r="AEO347" s="284"/>
      <c r="AEP347" s="284"/>
      <c r="AEQ347" s="284"/>
      <c r="AER347" s="284"/>
      <c r="AES347" s="284"/>
      <c r="AET347" s="284"/>
      <c r="AEU347" s="284"/>
      <c r="AEV347" s="284"/>
      <c r="AEW347" s="284"/>
      <c r="AEX347" s="284"/>
      <c r="AEY347" s="284"/>
      <c r="AEZ347" s="284"/>
      <c r="AFA347" s="284"/>
      <c r="AFB347" s="284"/>
      <c r="AFC347" s="284"/>
      <c r="AFD347" s="284"/>
      <c r="AFE347" s="284"/>
      <c r="AFF347" s="284"/>
      <c r="AFG347" s="284"/>
      <c r="AFH347" s="284"/>
      <c r="AFI347" s="284"/>
      <c r="AFJ347" s="284"/>
      <c r="AFK347" s="284"/>
      <c r="AFL347" s="284"/>
      <c r="AFM347" s="284"/>
      <c r="AFN347" s="284"/>
      <c r="AFO347" s="284"/>
      <c r="AFP347" s="284"/>
      <c r="AFQ347" s="284"/>
      <c r="AFR347" s="284"/>
      <c r="AFS347" s="284"/>
      <c r="AFT347" s="284"/>
      <c r="AFU347" s="284"/>
      <c r="AFV347" s="284"/>
      <c r="AFW347" s="284"/>
      <c r="AFX347" s="284"/>
      <c r="AFY347" s="284"/>
      <c r="AFZ347" s="284"/>
      <c r="AGA347" s="284"/>
      <c r="AGB347" s="284"/>
      <c r="AGC347" s="284"/>
      <c r="AGD347" s="284"/>
      <c r="AGE347" s="284"/>
      <c r="AGF347" s="284"/>
      <c r="AGG347" s="284"/>
      <c r="AGH347" s="284"/>
      <c r="AGI347" s="284"/>
      <c r="AGJ347" s="284"/>
      <c r="AGK347" s="284"/>
      <c r="AGL347" s="284"/>
      <c r="AGM347" s="284"/>
      <c r="AGN347" s="284"/>
      <c r="AGO347" s="284"/>
      <c r="AGP347" s="284"/>
      <c r="AGQ347" s="284"/>
      <c r="AGR347" s="284"/>
      <c r="AGS347" s="284"/>
      <c r="AGT347" s="284"/>
      <c r="AGU347" s="284"/>
      <c r="AGV347" s="284"/>
      <c r="AGW347" s="284"/>
      <c r="AGX347" s="284"/>
      <c r="AGY347" s="284"/>
      <c r="AGZ347" s="284"/>
      <c r="AHA347" s="284"/>
      <c r="AHB347" s="284"/>
      <c r="AHC347" s="284"/>
      <c r="AHD347" s="284"/>
      <c r="AHE347" s="284"/>
      <c r="AHF347" s="284"/>
      <c r="AHG347" s="284"/>
      <c r="AHH347" s="284"/>
      <c r="AHI347" s="284"/>
      <c r="AHJ347" s="284"/>
      <c r="AHK347" s="284"/>
      <c r="AHL347" s="284"/>
      <c r="AHM347" s="284"/>
      <c r="AHN347" s="284"/>
      <c r="AHO347" s="284"/>
      <c r="AHP347" s="284"/>
      <c r="AHQ347" s="284"/>
      <c r="AHR347" s="284"/>
      <c r="AHS347" s="284"/>
      <c r="AHT347" s="284"/>
      <c r="AHU347" s="284"/>
      <c r="AHV347" s="284"/>
      <c r="AHW347" s="284"/>
      <c r="AHX347" s="284"/>
      <c r="AHY347" s="284"/>
      <c r="AHZ347" s="284"/>
      <c r="AIA347" s="284"/>
      <c r="AIB347" s="284"/>
      <c r="AIC347" s="284"/>
      <c r="AID347" s="284"/>
      <c r="AIE347" s="284"/>
      <c r="AIF347" s="284"/>
      <c r="AIG347" s="284"/>
      <c r="AIH347" s="284"/>
      <c r="AII347" s="284"/>
      <c r="AIJ347" s="284"/>
      <c r="AIK347" s="284"/>
      <c r="AIL347" s="284"/>
      <c r="AIM347" s="284"/>
      <c r="AIN347" s="284"/>
      <c r="AIO347" s="284"/>
      <c r="AIP347" s="284"/>
      <c r="AIQ347" s="284"/>
      <c r="AIR347" s="284"/>
      <c r="AIS347" s="284"/>
      <c r="AIT347" s="284"/>
      <c r="AIU347" s="284"/>
      <c r="AIV347" s="284"/>
      <c r="AIW347" s="284"/>
      <c r="AIX347" s="284"/>
      <c r="AIY347" s="284"/>
      <c r="AIZ347" s="284"/>
      <c r="AJA347" s="284"/>
      <c r="AJB347" s="284"/>
      <c r="AJC347" s="284"/>
      <c r="AJD347" s="284"/>
      <c r="AJE347" s="284"/>
      <c r="AJF347" s="284"/>
      <c r="AJG347" s="284"/>
      <c r="AJH347" s="284"/>
      <c r="AJI347" s="284"/>
      <c r="AJJ347" s="284"/>
      <c r="AJK347" s="284"/>
      <c r="AJL347" s="284"/>
      <c r="AJM347" s="284"/>
      <c r="AJN347" s="284"/>
      <c r="AJO347" s="284"/>
      <c r="AJP347" s="284"/>
      <c r="AJQ347" s="284"/>
      <c r="AJR347" s="284"/>
      <c r="AJS347" s="284"/>
      <c r="AJT347" s="284"/>
      <c r="AJU347" s="284"/>
      <c r="AJV347" s="284"/>
      <c r="AJW347" s="284"/>
      <c r="AJX347" s="284"/>
      <c r="AJY347" s="284"/>
      <c r="AJZ347" s="284"/>
      <c r="AKA347" s="284"/>
      <c r="AKB347" s="284"/>
      <c r="AKC347" s="284"/>
      <c r="AKD347" s="284"/>
      <c r="AKE347" s="284"/>
      <c r="AKF347" s="284"/>
      <c r="AKG347" s="284"/>
      <c r="AKH347" s="284"/>
      <c r="AKI347" s="284"/>
      <c r="AKJ347" s="284"/>
      <c r="AKK347" s="284"/>
      <c r="AKL347" s="284"/>
      <c r="AKM347" s="284"/>
      <c r="AKN347" s="284"/>
      <c r="AKO347" s="284"/>
      <c r="AKP347" s="284"/>
      <c r="AKQ347" s="284"/>
      <c r="AKR347" s="284"/>
      <c r="AKS347" s="284"/>
      <c r="AKT347" s="284"/>
      <c r="AKU347" s="284"/>
      <c r="AKV347" s="284"/>
      <c r="AKW347" s="284"/>
      <c r="AKX347" s="284"/>
      <c r="AKY347" s="284"/>
      <c r="AKZ347" s="284"/>
      <c r="ALA347" s="284"/>
      <c r="ALB347" s="284"/>
      <c r="ALC347" s="284"/>
      <c r="ALD347" s="284"/>
      <c r="ALE347" s="284"/>
      <c r="ALF347" s="284"/>
      <c r="ALG347" s="284"/>
      <c r="ALH347" s="284"/>
      <c r="ALI347" s="284"/>
      <c r="ALJ347" s="284"/>
      <c r="ALK347" s="284"/>
      <c r="ALL347" s="284"/>
      <c r="ALM347" s="284"/>
      <c r="ALN347" s="284"/>
      <c r="ALO347" s="284"/>
      <c r="ALP347" s="284"/>
      <c r="ALQ347" s="284"/>
      <c r="ALR347" s="284"/>
      <c r="ALS347" s="284"/>
      <c r="ALT347" s="284"/>
      <c r="ALU347" s="284"/>
      <c r="ALV347" s="284"/>
      <c r="ALW347" s="284"/>
      <c r="ALX347" s="284"/>
      <c r="ALY347" s="284"/>
      <c r="ALZ347" s="284"/>
      <c r="AMA347" s="284"/>
      <c r="AMB347" s="284"/>
      <c r="AMC347" s="284"/>
      <c r="AMD347" s="284"/>
      <c r="AME347" s="284"/>
      <c r="AMF347" s="284"/>
      <c r="AMG347" s="284"/>
      <c r="AMH347" s="284"/>
      <c r="AMI347" s="284"/>
      <c r="AMJ347" s="284"/>
      <c r="AMK347" s="284"/>
      <c r="AML347" s="284"/>
      <c r="AMM347" s="284"/>
      <c r="AMN347" s="284"/>
      <c r="AMO347" s="284"/>
      <c r="AMP347" s="284"/>
      <c r="AMQ347" s="284"/>
      <c r="AMR347" s="284"/>
      <c r="AMS347" s="284"/>
      <c r="AMT347" s="284"/>
      <c r="AMU347" s="284"/>
      <c r="AMV347" s="284"/>
      <c r="AMW347" s="284"/>
      <c r="AMX347" s="284"/>
      <c r="AMY347" s="284"/>
      <c r="AMZ347" s="284"/>
      <c r="ANA347" s="284"/>
      <c r="ANB347" s="284"/>
      <c r="ANC347" s="284"/>
      <c r="AND347" s="284"/>
      <c r="ANE347" s="284"/>
      <c r="ANF347" s="284"/>
      <c r="ANG347" s="284"/>
      <c r="ANH347" s="284"/>
      <c r="ANI347" s="284"/>
      <c r="ANJ347" s="284"/>
      <c r="ANK347" s="284"/>
      <c r="ANL347" s="284"/>
      <c r="ANM347" s="284"/>
      <c r="ANN347" s="284"/>
      <c r="ANO347" s="284"/>
      <c r="ANP347" s="284"/>
      <c r="ANQ347" s="284"/>
      <c r="ANR347" s="284"/>
      <c r="ANS347" s="284"/>
      <c r="ANT347" s="284"/>
      <c r="ANU347" s="284"/>
      <c r="ANV347" s="284"/>
      <c r="ANW347" s="284"/>
      <c r="ANX347" s="284"/>
      <c r="ANY347" s="284"/>
      <c r="ANZ347" s="284"/>
      <c r="AOA347" s="284"/>
      <c r="AOB347" s="284"/>
      <c r="AOC347" s="284"/>
      <c r="AOD347" s="284"/>
      <c r="AOE347" s="284"/>
      <c r="AOF347" s="284"/>
      <c r="AOG347" s="284"/>
      <c r="AOH347" s="284"/>
      <c r="AOI347" s="284"/>
      <c r="AOJ347" s="284"/>
      <c r="AOK347" s="284"/>
      <c r="AOL347" s="284"/>
      <c r="AOM347" s="284"/>
      <c r="AON347" s="284"/>
      <c r="AOO347" s="284"/>
      <c r="AOP347" s="284"/>
      <c r="AOQ347" s="284"/>
      <c r="AOR347" s="284"/>
      <c r="AOS347" s="284"/>
      <c r="AOT347" s="284"/>
      <c r="AOU347" s="284"/>
      <c r="AOV347" s="284"/>
      <c r="AOW347" s="284"/>
      <c r="AOX347" s="284"/>
      <c r="AOY347" s="284"/>
      <c r="AOZ347" s="284"/>
      <c r="APA347" s="284"/>
      <c r="APB347" s="284"/>
      <c r="APC347" s="284"/>
      <c r="APD347" s="284"/>
      <c r="APE347" s="284"/>
      <c r="APF347" s="284"/>
      <c r="APG347" s="284"/>
      <c r="APH347" s="284"/>
      <c r="API347" s="284"/>
      <c r="APJ347" s="284"/>
      <c r="APK347" s="284"/>
      <c r="APL347" s="284"/>
      <c r="APM347" s="284"/>
      <c r="APN347" s="284"/>
      <c r="APO347" s="284"/>
      <c r="APP347" s="284"/>
      <c r="APQ347" s="284"/>
      <c r="APR347" s="284"/>
      <c r="APS347" s="284"/>
      <c r="APT347" s="284"/>
      <c r="APU347" s="284"/>
      <c r="APV347" s="284"/>
      <c r="APW347" s="284"/>
      <c r="APX347" s="284"/>
      <c r="APY347" s="284"/>
      <c r="APZ347" s="284"/>
      <c r="AQA347" s="284"/>
      <c r="AQB347" s="284"/>
      <c r="AQC347" s="284"/>
      <c r="AQD347" s="284"/>
      <c r="AQE347" s="284"/>
      <c r="AQF347" s="284"/>
      <c r="AQG347" s="284"/>
      <c r="AQH347" s="284"/>
      <c r="AQI347" s="284"/>
      <c r="AQJ347" s="284"/>
      <c r="AQK347" s="284"/>
      <c r="AQL347" s="284"/>
      <c r="AQM347" s="284"/>
      <c r="AQN347" s="284"/>
      <c r="AQO347" s="284"/>
      <c r="AQP347" s="284"/>
      <c r="AQQ347" s="284"/>
      <c r="AQR347" s="284"/>
      <c r="AQS347" s="284"/>
      <c r="AQT347" s="284"/>
      <c r="AQU347" s="284"/>
      <c r="AQV347" s="284"/>
      <c r="AQW347" s="284"/>
      <c r="AQX347" s="284"/>
      <c r="AQY347" s="284"/>
      <c r="AQZ347" s="284"/>
      <c r="ARA347" s="284"/>
      <c r="ARB347" s="284"/>
      <c r="ARC347" s="284"/>
      <c r="ARD347" s="284"/>
      <c r="ARE347" s="284"/>
      <c r="ARF347" s="284"/>
      <c r="ARG347" s="284"/>
      <c r="ARH347" s="284"/>
      <c r="ARI347" s="284"/>
      <c r="ARJ347" s="284"/>
      <c r="ARK347" s="284"/>
      <c r="ARL347" s="284"/>
      <c r="ARM347" s="284"/>
      <c r="ARN347" s="284"/>
      <c r="ARO347" s="284"/>
      <c r="ARP347" s="284"/>
      <c r="ARQ347" s="284"/>
      <c r="ARR347" s="284"/>
      <c r="ARS347" s="284"/>
      <c r="ART347" s="284"/>
      <c r="ARU347" s="284"/>
      <c r="ARV347" s="284"/>
      <c r="ARW347" s="284"/>
      <c r="ARX347" s="284"/>
      <c r="ARY347" s="284"/>
      <c r="ARZ347" s="284"/>
      <c r="ASA347" s="284"/>
      <c r="ASB347" s="284"/>
      <c r="ASC347" s="284"/>
      <c r="ASD347" s="284"/>
      <c r="ASE347" s="284"/>
      <c r="ASF347" s="284"/>
      <c r="ASG347" s="284"/>
      <c r="ASH347" s="284"/>
      <c r="ASI347" s="284"/>
      <c r="ASJ347" s="284"/>
      <c r="ASK347" s="284"/>
      <c r="ASL347" s="284"/>
      <c r="ASM347" s="284"/>
      <c r="ASN347" s="284"/>
      <c r="ASO347" s="284"/>
      <c r="ASP347" s="284"/>
      <c r="ASQ347" s="284"/>
      <c r="ASR347" s="284"/>
      <c r="ASS347" s="284"/>
      <c r="AST347" s="284"/>
      <c r="ASU347" s="284"/>
      <c r="ASV347" s="284"/>
      <c r="ASW347" s="284"/>
      <c r="ASX347" s="284"/>
      <c r="ASY347" s="284"/>
      <c r="ASZ347" s="284"/>
      <c r="ATA347" s="284"/>
      <c r="ATB347" s="284"/>
      <c r="ATC347" s="284"/>
      <c r="ATD347" s="284"/>
      <c r="ATE347" s="284"/>
      <c r="ATF347" s="284"/>
      <c r="ATG347" s="284"/>
      <c r="ATH347" s="284"/>
      <c r="ATI347" s="284"/>
      <c r="ATJ347" s="284"/>
      <c r="ATK347" s="284"/>
      <c r="ATL347" s="284"/>
      <c r="ATM347" s="284"/>
      <c r="ATN347" s="284"/>
      <c r="ATO347" s="284"/>
      <c r="ATP347" s="284"/>
      <c r="ATQ347" s="284"/>
      <c r="ATR347" s="284"/>
      <c r="ATS347" s="284"/>
      <c r="ATT347" s="284"/>
      <c r="ATU347" s="284"/>
      <c r="ATV347" s="284"/>
      <c r="ATW347" s="284"/>
      <c r="ATX347" s="284"/>
      <c r="ATY347" s="284"/>
      <c r="ATZ347" s="284"/>
      <c r="AUA347" s="284"/>
      <c r="AUB347" s="284"/>
      <c r="AUC347" s="284"/>
      <c r="AUD347" s="284"/>
      <c r="AUE347" s="284"/>
      <c r="AUF347" s="284"/>
      <c r="AUG347" s="284"/>
      <c r="AUH347" s="284"/>
      <c r="AUI347" s="284"/>
      <c r="AUJ347" s="284"/>
      <c r="AUK347" s="284"/>
      <c r="AUL347" s="284"/>
      <c r="AUM347" s="284"/>
      <c r="AUN347" s="284"/>
      <c r="AUO347" s="284"/>
      <c r="AUP347" s="284"/>
      <c r="AUQ347" s="284"/>
      <c r="AUR347" s="284"/>
      <c r="AUS347" s="284"/>
      <c r="AUT347" s="284"/>
      <c r="AUU347" s="284"/>
      <c r="AUV347" s="284"/>
      <c r="AUW347" s="284"/>
      <c r="AUX347" s="284"/>
      <c r="AUY347" s="284"/>
      <c r="AUZ347" s="284"/>
      <c r="AVA347" s="284"/>
      <c r="AVB347" s="284"/>
      <c r="AVC347" s="284"/>
      <c r="AVD347" s="284"/>
      <c r="AVE347" s="284"/>
      <c r="AVF347" s="284"/>
      <c r="AVG347" s="284"/>
      <c r="AVH347" s="284"/>
      <c r="AVI347" s="284"/>
      <c r="AVJ347" s="284"/>
      <c r="AVK347" s="284"/>
      <c r="AVL347" s="284"/>
      <c r="AVM347" s="284"/>
      <c r="AVN347" s="284"/>
      <c r="AVO347" s="284"/>
      <c r="AVP347" s="284"/>
      <c r="AVQ347" s="284"/>
      <c r="AVR347" s="284"/>
      <c r="AVS347" s="284"/>
      <c r="AVT347" s="284"/>
      <c r="AVU347" s="284"/>
      <c r="AVV347" s="284"/>
      <c r="AVW347" s="284"/>
      <c r="AVX347" s="284"/>
      <c r="AVY347" s="284"/>
      <c r="AVZ347" s="284"/>
      <c r="AWA347" s="284"/>
      <c r="AWB347" s="284"/>
      <c r="AWC347" s="284"/>
      <c r="AWD347" s="284"/>
      <c r="AWE347" s="284"/>
      <c r="AWF347" s="284"/>
      <c r="AWG347" s="284"/>
      <c r="AWH347" s="284"/>
      <c r="AWI347" s="284"/>
      <c r="AWJ347" s="284"/>
      <c r="AWK347" s="284"/>
      <c r="AWL347" s="284"/>
      <c r="AWM347" s="284"/>
      <c r="AWN347" s="284"/>
      <c r="AWO347" s="284"/>
      <c r="AWP347" s="284"/>
      <c r="AWQ347" s="284"/>
      <c r="AWR347" s="284"/>
      <c r="AWS347" s="284"/>
      <c r="AWT347" s="284"/>
      <c r="AWU347" s="284"/>
      <c r="AWV347" s="284"/>
      <c r="AWW347" s="284"/>
      <c r="AWX347" s="284"/>
      <c r="AWY347" s="284"/>
      <c r="AWZ347" s="284"/>
      <c r="AXA347" s="284"/>
      <c r="AXB347" s="284"/>
      <c r="AXC347" s="284"/>
      <c r="AXD347" s="284"/>
      <c r="AXE347" s="284"/>
      <c r="AXF347" s="284"/>
      <c r="AXG347" s="284"/>
      <c r="AXH347" s="284"/>
      <c r="AXI347" s="284"/>
      <c r="AXJ347" s="284"/>
      <c r="AXK347" s="284"/>
      <c r="AXL347" s="284"/>
      <c r="AXM347" s="284"/>
      <c r="AXN347" s="284"/>
      <c r="AXO347" s="284"/>
      <c r="AXP347" s="284"/>
      <c r="AXQ347" s="284"/>
      <c r="AXR347" s="284"/>
      <c r="AXS347" s="284"/>
      <c r="AXT347" s="284"/>
      <c r="AXU347" s="284"/>
      <c r="AXV347" s="284"/>
      <c r="AXW347" s="284"/>
      <c r="AXX347" s="284"/>
      <c r="AXY347" s="284"/>
      <c r="AXZ347" s="284"/>
      <c r="AYA347" s="284"/>
      <c r="AYB347" s="284"/>
      <c r="AYC347" s="284"/>
      <c r="AYD347" s="284"/>
      <c r="AYE347" s="284"/>
      <c r="AYF347" s="284"/>
      <c r="AYG347" s="284"/>
      <c r="AYH347" s="284"/>
      <c r="AYI347" s="284"/>
      <c r="AYJ347" s="284"/>
      <c r="AYK347" s="284"/>
      <c r="AYL347" s="284"/>
      <c r="AYM347" s="284"/>
      <c r="AYN347" s="284"/>
      <c r="AYO347" s="284"/>
      <c r="AYP347" s="284"/>
      <c r="AYQ347" s="284"/>
      <c r="AYR347" s="284"/>
      <c r="AYS347" s="284"/>
      <c r="AYT347" s="284"/>
      <c r="AYU347" s="284"/>
      <c r="AYV347" s="284"/>
      <c r="AYW347" s="284"/>
      <c r="AYX347" s="284"/>
      <c r="AYY347" s="284"/>
      <c r="AYZ347" s="284"/>
      <c r="AZA347" s="284"/>
      <c r="AZB347" s="284"/>
      <c r="AZC347" s="284"/>
      <c r="AZD347" s="284"/>
      <c r="AZE347" s="284"/>
      <c r="AZF347" s="284"/>
      <c r="AZG347" s="284"/>
      <c r="AZH347" s="284"/>
      <c r="AZI347" s="284"/>
      <c r="AZJ347" s="284"/>
      <c r="AZK347" s="284"/>
      <c r="AZL347" s="284"/>
      <c r="AZM347" s="284"/>
      <c r="AZN347" s="284"/>
      <c r="AZO347" s="284"/>
      <c r="AZP347" s="284"/>
      <c r="AZQ347" s="284"/>
      <c r="AZR347" s="284"/>
      <c r="AZS347" s="284"/>
      <c r="AZT347" s="284"/>
      <c r="AZU347" s="284"/>
      <c r="AZV347" s="284"/>
      <c r="AZW347" s="284"/>
      <c r="AZX347" s="284"/>
      <c r="AZY347" s="284"/>
      <c r="AZZ347" s="284"/>
      <c r="BAA347" s="284"/>
      <c r="BAB347" s="284"/>
      <c r="BAC347" s="284"/>
      <c r="BAD347" s="284"/>
      <c r="BAE347" s="284"/>
      <c r="BAF347" s="284"/>
      <c r="BAG347" s="284"/>
      <c r="BAH347" s="284"/>
      <c r="BAI347" s="284"/>
      <c r="BAJ347" s="284"/>
      <c r="BAK347" s="284"/>
      <c r="BAL347" s="284"/>
      <c r="BAM347" s="284"/>
      <c r="BAN347" s="284"/>
      <c r="BAO347" s="284"/>
      <c r="BAP347" s="284"/>
      <c r="BAQ347" s="284"/>
      <c r="BAR347" s="284"/>
      <c r="BAS347" s="284"/>
      <c r="BAT347" s="284"/>
      <c r="BAU347" s="284"/>
      <c r="BAV347" s="284"/>
      <c r="BAW347" s="284"/>
      <c r="BAX347" s="284"/>
      <c r="BAY347" s="284"/>
      <c r="BAZ347" s="284"/>
      <c r="BBA347" s="284"/>
      <c r="BBB347" s="284"/>
      <c r="BBC347" s="284"/>
      <c r="BBD347" s="284"/>
      <c r="BBE347" s="284"/>
      <c r="BBF347" s="284"/>
      <c r="BBG347" s="284"/>
      <c r="BBH347" s="284"/>
      <c r="BBI347" s="284"/>
      <c r="BBJ347" s="284"/>
      <c r="BBK347" s="284"/>
      <c r="BBL347" s="284"/>
      <c r="BBM347" s="284"/>
      <c r="BBN347" s="284"/>
      <c r="BBO347" s="284"/>
      <c r="BBP347" s="284"/>
      <c r="BBQ347" s="284"/>
      <c r="BBR347" s="284"/>
      <c r="BBS347" s="284"/>
      <c r="BBT347" s="284"/>
      <c r="BBU347" s="284"/>
      <c r="BBV347" s="284"/>
      <c r="BBW347" s="284"/>
      <c r="BBX347" s="284"/>
      <c r="BBY347" s="284"/>
      <c r="BBZ347" s="284"/>
      <c r="BCA347" s="284"/>
      <c r="BCB347" s="284"/>
      <c r="BCC347" s="284"/>
      <c r="BCD347" s="284"/>
      <c r="BCE347" s="284"/>
      <c r="BCF347" s="284"/>
      <c r="BCG347" s="284"/>
      <c r="BCH347" s="284"/>
      <c r="BCI347" s="284"/>
      <c r="BCJ347" s="284"/>
      <c r="BCK347" s="284"/>
      <c r="BCL347" s="284"/>
      <c r="BCM347" s="284"/>
      <c r="BCN347" s="284"/>
      <c r="BCO347" s="284"/>
      <c r="BCP347" s="284"/>
      <c r="BCQ347" s="284"/>
      <c r="BCR347" s="284"/>
      <c r="BCS347" s="284"/>
      <c r="BCT347" s="284"/>
      <c r="BCU347" s="284"/>
      <c r="BCV347" s="284"/>
      <c r="BCW347" s="284"/>
      <c r="BCX347" s="284"/>
      <c r="BCY347" s="284"/>
      <c r="BCZ347" s="284"/>
      <c r="BDA347" s="284"/>
      <c r="BDB347" s="284"/>
      <c r="BDC347" s="284"/>
      <c r="BDD347" s="284"/>
      <c r="BDE347" s="284"/>
      <c r="BDF347" s="284"/>
      <c r="BDG347" s="284"/>
      <c r="BDH347" s="284"/>
      <c r="BDI347" s="284"/>
      <c r="BDJ347" s="284"/>
      <c r="BDK347" s="284"/>
      <c r="BDL347" s="284"/>
      <c r="BDM347" s="284"/>
      <c r="BDN347" s="284"/>
      <c r="BDO347" s="284"/>
      <c r="BDP347" s="284"/>
      <c r="BDQ347" s="284"/>
      <c r="BDR347" s="284"/>
      <c r="BDS347" s="284"/>
      <c r="BDT347" s="284"/>
      <c r="BDU347" s="284"/>
      <c r="BDV347" s="284"/>
      <c r="BDW347" s="284"/>
      <c r="BDX347" s="284"/>
      <c r="BDY347" s="284"/>
      <c r="BDZ347" s="284"/>
      <c r="BEA347" s="284"/>
      <c r="BEB347" s="284"/>
      <c r="BEC347" s="284"/>
      <c r="BED347" s="284"/>
      <c r="BEE347" s="284"/>
      <c r="BEF347" s="284"/>
      <c r="BEG347" s="284"/>
      <c r="BEH347" s="284"/>
      <c r="BEI347" s="284"/>
      <c r="BEJ347" s="284"/>
      <c r="BEK347" s="284"/>
      <c r="BEL347" s="284"/>
      <c r="BEM347" s="284"/>
      <c r="BEN347" s="284"/>
      <c r="BEO347" s="284"/>
      <c r="BEP347" s="284"/>
      <c r="BEQ347" s="284"/>
      <c r="BER347" s="284"/>
      <c r="BES347" s="284"/>
      <c r="BET347" s="284"/>
      <c r="BEU347" s="284"/>
      <c r="BEV347" s="284"/>
      <c r="BEW347" s="284"/>
      <c r="BEX347" s="284"/>
      <c r="BEY347" s="284"/>
      <c r="BEZ347" s="284"/>
      <c r="BFA347" s="284"/>
      <c r="BFB347" s="284"/>
      <c r="BFC347" s="284"/>
      <c r="BFD347" s="284"/>
      <c r="BFE347" s="284"/>
      <c r="BFF347" s="284"/>
      <c r="BFG347" s="284"/>
      <c r="BFH347" s="284"/>
      <c r="BFI347" s="284"/>
      <c r="BFJ347" s="284"/>
      <c r="BFK347" s="284"/>
      <c r="BFL347" s="284"/>
      <c r="BFM347" s="284"/>
      <c r="BFN347" s="284"/>
      <c r="BFO347" s="284"/>
      <c r="BFP347" s="284"/>
      <c r="BFQ347" s="284"/>
      <c r="BFR347" s="284"/>
      <c r="BFS347" s="284"/>
      <c r="BFT347" s="284"/>
      <c r="BFU347" s="284"/>
      <c r="BFV347" s="284"/>
      <c r="BFW347" s="284"/>
      <c r="BFX347" s="284"/>
      <c r="BFY347" s="284"/>
      <c r="BFZ347" s="284"/>
      <c r="BGA347" s="284"/>
      <c r="BGB347" s="284"/>
      <c r="BGC347" s="284"/>
      <c r="BGD347" s="284"/>
      <c r="BGE347" s="284"/>
      <c r="BGF347" s="284"/>
      <c r="BGG347" s="284"/>
      <c r="BGH347" s="284"/>
      <c r="BGI347" s="284"/>
      <c r="BGJ347" s="284"/>
      <c r="BGK347" s="284"/>
      <c r="BGL347" s="284"/>
      <c r="BGM347" s="284"/>
      <c r="BGN347" s="284"/>
      <c r="BGO347" s="284"/>
      <c r="BGP347" s="284"/>
      <c r="BGQ347" s="284"/>
      <c r="BGR347" s="284"/>
      <c r="BGS347" s="284"/>
      <c r="BGT347" s="284"/>
      <c r="BGU347" s="284"/>
      <c r="BGV347" s="284"/>
      <c r="BGW347" s="284"/>
      <c r="BGX347" s="284"/>
      <c r="BGY347" s="284"/>
      <c r="BGZ347" s="284"/>
      <c r="BHA347" s="284"/>
      <c r="BHB347" s="284"/>
      <c r="BHC347" s="284"/>
      <c r="BHD347" s="284"/>
      <c r="BHE347" s="284"/>
      <c r="BHF347" s="284"/>
      <c r="BHG347" s="284"/>
      <c r="BHH347" s="284"/>
      <c r="BHI347" s="284"/>
      <c r="BHJ347" s="284"/>
      <c r="BHK347" s="284"/>
      <c r="BHL347" s="284"/>
      <c r="BHM347" s="284"/>
      <c r="BHN347" s="284"/>
      <c r="BHO347" s="284"/>
      <c r="BHP347" s="284"/>
      <c r="BHQ347" s="284"/>
      <c r="BHR347" s="284"/>
      <c r="BHS347" s="284"/>
      <c r="BHT347" s="284"/>
      <c r="BHU347" s="284"/>
      <c r="BHV347" s="284"/>
      <c r="BHW347" s="284"/>
      <c r="BHX347" s="284"/>
      <c r="BHY347" s="284"/>
      <c r="BHZ347" s="284"/>
      <c r="BIA347" s="284"/>
      <c r="BIB347" s="284"/>
      <c r="BIC347" s="284"/>
      <c r="BID347" s="284"/>
      <c r="BIE347" s="284"/>
      <c r="BIF347" s="284"/>
      <c r="BIG347" s="284"/>
      <c r="BIH347" s="284"/>
      <c r="BII347" s="284"/>
      <c r="BIJ347" s="284"/>
      <c r="BIK347" s="284"/>
      <c r="BIL347" s="284"/>
      <c r="BIM347" s="284"/>
      <c r="BIN347" s="284"/>
      <c r="BIO347" s="284"/>
      <c r="BIP347" s="284"/>
      <c r="BIQ347" s="284"/>
      <c r="BIR347" s="284"/>
      <c r="BIS347" s="284"/>
      <c r="BIT347" s="284"/>
      <c r="BIU347" s="284"/>
      <c r="BIV347" s="284"/>
      <c r="BIW347" s="284"/>
      <c r="BIX347" s="284"/>
      <c r="BIY347" s="284"/>
      <c r="BIZ347" s="284"/>
      <c r="BJA347" s="284"/>
      <c r="BJB347" s="284"/>
      <c r="BJC347" s="284"/>
      <c r="BJD347" s="284"/>
      <c r="BJE347" s="284"/>
      <c r="BJF347" s="284"/>
      <c r="BJG347" s="284"/>
      <c r="BJH347" s="284"/>
      <c r="BJI347" s="284"/>
      <c r="BJJ347" s="284"/>
      <c r="BJK347" s="284"/>
      <c r="BJL347" s="284"/>
      <c r="BJM347" s="284"/>
      <c r="BJN347" s="284"/>
      <c r="BJO347" s="284"/>
      <c r="BJP347" s="284"/>
      <c r="BJQ347" s="284"/>
      <c r="BJR347" s="284"/>
      <c r="BJS347" s="284"/>
      <c r="BJT347" s="284"/>
      <c r="BJU347" s="284"/>
      <c r="BJV347" s="284"/>
      <c r="BJW347" s="284"/>
      <c r="BJX347" s="284"/>
      <c r="BJY347" s="284"/>
      <c r="BJZ347" s="284"/>
      <c r="BKA347" s="284"/>
      <c r="BKB347" s="284"/>
      <c r="BKC347" s="284"/>
      <c r="BKD347" s="284"/>
      <c r="BKE347" s="284"/>
      <c r="BKF347" s="284"/>
      <c r="BKG347" s="284"/>
      <c r="BKH347" s="284"/>
      <c r="BKI347" s="284"/>
      <c r="BKJ347" s="284"/>
      <c r="BKK347" s="284"/>
      <c r="BKL347" s="284"/>
      <c r="BKM347" s="284"/>
      <c r="BKN347" s="284"/>
      <c r="BKO347" s="284"/>
      <c r="BKP347" s="284"/>
      <c r="BKQ347" s="284"/>
      <c r="BKR347" s="284"/>
      <c r="BKS347" s="284"/>
      <c r="BKT347" s="284"/>
      <c r="BKU347" s="284"/>
      <c r="BKV347" s="284"/>
      <c r="BKW347" s="284"/>
      <c r="BKX347" s="284"/>
      <c r="BKY347" s="284"/>
      <c r="BKZ347" s="284"/>
      <c r="BLA347" s="284"/>
      <c r="BLB347" s="284"/>
      <c r="BLC347" s="284"/>
      <c r="BLD347" s="284"/>
      <c r="BLE347" s="284"/>
      <c r="BLF347" s="284"/>
      <c r="BLG347" s="284"/>
      <c r="BLH347" s="284"/>
      <c r="BLI347" s="284"/>
      <c r="BLJ347" s="284"/>
      <c r="BLK347" s="284"/>
      <c r="BLL347" s="284"/>
      <c r="BLM347" s="284"/>
      <c r="BLN347" s="284"/>
      <c r="BLO347" s="284"/>
      <c r="BLP347" s="284"/>
      <c r="BLQ347" s="284"/>
      <c r="BLR347" s="284"/>
      <c r="BLS347" s="284"/>
      <c r="BLT347" s="284"/>
      <c r="BLU347" s="284"/>
      <c r="BLV347" s="284"/>
      <c r="BLW347" s="284"/>
      <c r="BLX347" s="284"/>
      <c r="BLY347" s="284"/>
      <c r="BLZ347" s="284"/>
      <c r="BMA347" s="284"/>
      <c r="BMB347" s="284"/>
      <c r="BMC347" s="284"/>
      <c r="BMD347" s="284"/>
      <c r="BME347" s="284"/>
      <c r="BMF347" s="284"/>
      <c r="BMG347" s="284"/>
      <c r="BMH347" s="284"/>
      <c r="BMI347" s="284"/>
      <c r="BMJ347" s="284"/>
      <c r="BMK347" s="284"/>
      <c r="BML347" s="284"/>
      <c r="BMM347" s="284"/>
      <c r="BMN347" s="284"/>
      <c r="BMO347" s="284"/>
      <c r="BMP347" s="284"/>
      <c r="BMQ347" s="284"/>
      <c r="BMR347" s="284"/>
      <c r="BMS347" s="284"/>
      <c r="BMT347" s="284"/>
      <c r="BMU347" s="284"/>
      <c r="BMV347" s="284"/>
      <c r="BMW347" s="284"/>
      <c r="BMX347" s="284"/>
      <c r="BMY347" s="284"/>
      <c r="BMZ347" s="284"/>
      <c r="BNA347" s="284"/>
      <c r="BNB347" s="284"/>
      <c r="BNC347" s="284"/>
      <c r="BND347" s="284"/>
      <c r="BNE347" s="284"/>
      <c r="BNF347" s="284"/>
      <c r="BNG347" s="284"/>
      <c r="BNH347" s="284"/>
      <c r="BNI347" s="284"/>
      <c r="BNJ347" s="284"/>
      <c r="BNK347" s="284"/>
      <c r="BNL347" s="284"/>
      <c r="BNM347" s="284"/>
      <c r="BNN347" s="284"/>
      <c r="BNO347" s="284"/>
      <c r="BNP347" s="284"/>
      <c r="BNQ347" s="284"/>
      <c r="BNR347" s="284"/>
      <c r="BNS347" s="284"/>
      <c r="BNT347" s="284"/>
      <c r="BNU347" s="284"/>
      <c r="BNV347" s="284"/>
      <c r="BNW347" s="284"/>
      <c r="BNX347" s="284"/>
      <c r="BNY347" s="284"/>
      <c r="BNZ347" s="284"/>
      <c r="BOA347" s="284"/>
      <c r="BOB347" s="284"/>
      <c r="BOC347" s="284"/>
      <c r="BOD347" s="284"/>
      <c r="BOE347" s="284"/>
      <c r="BOF347" s="284"/>
      <c r="BOG347" s="284"/>
      <c r="BOH347" s="284"/>
      <c r="BOI347" s="284"/>
      <c r="BOJ347" s="284"/>
      <c r="BOK347" s="284"/>
      <c r="BOL347" s="284"/>
      <c r="BOM347" s="284"/>
      <c r="BON347" s="284"/>
      <c r="BOO347" s="284"/>
      <c r="BOP347" s="284"/>
      <c r="BOQ347" s="284"/>
      <c r="BOR347" s="284"/>
      <c r="BOS347" s="284"/>
      <c r="BOT347" s="284"/>
      <c r="BOU347" s="284"/>
      <c r="BOV347" s="284"/>
      <c r="BOW347" s="284"/>
      <c r="BOX347" s="284"/>
      <c r="BOY347" s="284"/>
      <c r="BOZ347" s="284"/>
      <c r="BPA347" s="284"/>
      <c r="BPB347" s="284"/>
      <c r="BPC347" s="284"/>
      <c r="BPD347" s="284"/>
      <c r="BPE347" s="284"/>
      <c r="BPF347" s="284"/>
      <c r="BPG347" s="284"/>
      <c r="BPH347" s="284"/>
      <c r="BPI347" s="284"/>
      <c r="BPJ347" s="284"/>
      <c r="BPK347" s="284"/>
      <c r="BPL347" s="284"/>
      <c r="BPM347" s="284"/>
      <c r="BPN347" s="284"/>
      <c r="BPO347" s="284"/>
      <c r="BPP347" s="284"/>
      <c r="BPQ347" s="284"/>
      <c r="BPR347" s="284"/>
      <c r="BPS347" s="284"/>
      <c r="BPT347" s="284"/>
      <c r="BPU347" s="284"/>
      <c r="BPV347" s="284"/>
      <c r="BPW347" s="284"/>
      <c r="BPX347" s="284"/>
      <c r="BPY347" s="284"/>
      <c r="BPZ347" s="284"/>
      <c r="BQA347" s="284"/>
      <c r="BQB347" s="284"/>
      <c r="BQC347" s="284"/>
      <c r="BQD347" s="284"/>
      <c r="BQE347" s="284"/>
      <c r="BQF347" s="284"/>
      <c r="BQG347" s="284"/>
      <c r="BQH347" s="284"/>
      <c r="BQI347" s="284"/>
      <c r="BQJ347" s="284"/>
      <c r="BQK347" s="284"/>
      <c r="BQL347" s="284"/>
      <c r="BQM347" s="284"/>
      <c r="BQN347" s="284"/>
      <c r="BQO347" s="284"/>
      <c r="BQP347" s="284"/>
      <c r="BQQ347" s="284"/>
      <c r="BQR347" s="284"/>
      <c r="BQS347" s="284"/>
      <c r="BQT347" s="284"/>
      <c r="BQU347" s="284"/>
      <c r="BQV347" s="284"/>
      <c r="BQW347" s="284"/>
      <c r="BQX347" s="284"/>
      <c r="BQY347" s="284"/>
      <c r="BQZ347" s="284"/>
      <c r="BRA347" s="284"/>
      <c r="BRB347" s="284"/>
      <c r="BRC347" s="284"/>
      <c r="BRD347" s="284"/>
      <c r="BRE347" s="284"/>
      <c r="BRF347" s="284"/>
      <c r="BRG347" s="284"/>
      <c r="BRH347" s="284"/>
      <c r="BRI347" s="284"/>
      <c r="BRJ347" s="284"/>
      <c r="BRK347" s="284"/>
      <c r="BRL347" s="284"/>
      <c r="BRM347" s="284"/>
      <c r="BRN347" s="284"/>
      <c r="BRO347" s="284"/>
      <c r="BRP347" s="284"/>
      <c r="BRQ347" s="284"/>
      <c r="BRR347" s="284"/>
      <c r="BRS347" s="284"/>
      <c r="BRT347" s="284"/>
      <c r="BRU347" s="284"/>
      <c r="BRV347" s="284"/>
      <c r="BRW347" s="284"/>
      <c r="BRX347" s="284"/>
      <c r="BRY347" s="284"/>
      <c r="BRZ347" s="284"/>
      <c r="BSA347" s="284"/>
      <c r="BSB347" s="284"/>
      <c r="BSC347" s="284"/>
      <c r="BSD347" s="284"/>
      <c r="BSE347" s="284"/>
      <c r="BSF347" s="284"/>
      <c r="BSG347" s="284"/>
      <c r="BSH347" s="284"/>
      <c r="BSI347" s="284"/>
      <c r="BSJ347" s="284"/>
      <c r="BSK347" s="284"/>
      <c r="BSL347" s="284"/>
      <c r="BSM347" s="284"/>
      <c r="BSN347" s="284"/>
      <c r="BSO347" s="284"/>
      <c r="BSP347" s="284"/>
      <c r="BSQ347" s="284"/>
      <c r="BSR347" s="284"/>
      <c r="BSS347" s="284"/>
      <c r="BST347" s="284"/>
      <c r="BSU347" s="284"/>
      <c r="BSV347" s="284"/>
      <c r="BSW347" s="284"/>
      <c r="BSX347" s="284"/>
      <c r="BSY347" s="284"/>
      <c r="BSZ347" s="284"/>
      <c r="BTA347" s="284"/>
      <c r="BTB347" s="284"/>
      <c r="BTC347" s="284"/>
      <c r="BTD347" s="284"/>
      <c r="BTE347" s="284"/>
      <c r="BTF347" s="284"/>
      <c r="BTG347" s="284"/>
      <c r="BTH347" s="284"/>
      <c r="BTI347" s="284"/>
      <c r="BTJ347" s="284"/>
      <c r="BTK347" s="284"/>
      <c r="BTL347" s="284"/>
      <c r="BTM347" s="284"/>
      <c r="BTN347" s="284"/>
      <c r="BTO347" s="284"/>
      <c r="BTP347" s="284"/>
      <c r="BTQ347" s="284"/>
      <c r="BTR347" s="284"/>
      <c r="BTS347" s="284"/>
      <c r="BTT347" s="284"/>
      <c r="BTU347" s="284"/>
      <c r="BTV347" s="284"/>
      <c r="BTW347" s="284"/>
      <c r="BTX347" s="284"/>
      <c r="BTY347" s="284"/>
      <c r="BTZ347" s="284"/>
      <c r="BUA347" s="284"/>
      <c r="BUB347" s="284"/>
      <c r="BUC347" s="284"/>
      <c r="BUD347" s="284"/>
      <c r="BUE347" s="284"/>
      <c r="BUF347" s="284"/>
      <c r="BUG347" s="284"/>
      <c r="BUH347" s="284"/>
      <c r="BUI347" s="284"/>
      <c r="BUJ347" s="284"/>
      <c r="BUK347" s="284"/>
      <c r="BUL347" s="284"/>
      <c r="BUM347" s="284"/>
      <c r="BUN347" s="284"/>
      <c r="BUO347" s="284"/>
      <c r="BUP347" s="284"/>
      <c r="BUQ347" s="284"/>
      <c r="BUR347" s="284"/>
      <c r="BUS347" s="284"/>
      <c r="BUT347" s="284"/>
      <c r="BUU347" s="284"/>
      <c r="BUV347" s="284"/>
      <c r="BUW347" s="284"/>
      <c r="BUX347" s="284"/>
      <c r="BUY347" s="284"/>
      <c r="BUZ347" s="284"/>
      <c r="BVA347" s="284"/>
      <c r="BVB347" s="284"/>
      <c r="BVC347" s="284"/>
      <c r="BVD347" s="284"/>
      <c r="BVE347" s="284"/>
      <c r="BVF347" s="284"/>
      <c r="BVG347" s="284"/>
      <c r="BVH347" s="284"/>
      <c r="BVI347" s="284"/>
      <c r="BVJ347" s="284"/>
      <c r="BVK347" s="284"/>
      <c r="BVL347" s="284"/>
      <c r="BVM347" s="284"/>
      <c r="BVN347" s="284"/>
      <c r="BVO347" s="284"/>
      <c r="BVP347" s="284"/>
      <c r="BVQ347" s="284"/>
      <c r="BVR347" s="284"/>
      <c r="BVS347" s="284"/>
      <c r="BVT347" s="284"/>
      <c r="BVU347" s="284"/>
      <c r="BVV347" s="284"/>
      <c r="BVW347" s="284"/>
      <c r="BVX347" s="284"/>
      <c r="BVY347" s="284"/>
      <c r="BVZ347" s="284"/>
      <c r="BWA347" s="284"/>
      <c r="BWB347" s="284"/>
      <c r="BWC347" s="284"/>
      <c r="BWD347" s="284"/>
      <c r="BWE347" s="284"/>
      <c r="BWF347" s="284"/>
      <c r="BWG347" s="284"/>
      <c r="BWH347" s="284"/>
      <c r="BWI347" s="284"/>
      <c r="BWJ347" s="284"/>
      <c r="BWK347" s="284"/>
      <c r="BWL347" s="284"/>
      <c r="BWM347" s="284"/>
      <c r="BWN347" s="284"/>
      <c r="BWO347" s="284"/>
      <c r="BWP347" s="284"/>
      <c r="BWQ347" s="284"/>
      <c r="BWR347" s="284"/>
      <c r="BWS347" s="284"/>
      <c r="BWT347" s="284"/>
      <c r="BWU347" s="284"/>
      <c r="BWV347" s="284"/>
      <c r="BWW347" s="284"/>
      <c r="BWX347" s="284"/>
      <c r="BWY347" s="284"/>
      <c r="BWZ347" s="284"/>
      <c r="BXA347" s="284"/>
      <c r="BXB347" s="284"/>
      <c r="BXC347" s="284"/>
      <c r="BXD347" s="284"/>
      <c r="BXE347" s="284"/>
      <c r="BXF347" s="284"/>
      <c r="BXG347" s="284"/>
      <c r="BXH347" s="284"/>
      <c r="BXI347" s="284"/>
      <c r="BXJ347" s="284"/>
      <c r="BXK347" s="284"/>
      <c r="BXL347" s="284"/>
      <c r="BXM347" s="284"/>
      <c r="BXN347" s="284"/>
      <c r="BXO347" s="284"/>
      <c r="BXP347" s="284"/>
      <c r="BXQ347" s="284"/>
      <c r="BXR347" s="284"/>
      <c r="BXS347" s="284"/>
      <c r="BXT347" s="284"/>
      <c r="BXU347" s="284"/>
      <c r="BXV347" s="284"/>
      <c r="BXW347" s="284"/>
      <c r="BXX347" s="284"/>
      <c r="BXY347" s="284"/>
      <c r="BXZ347" s="284"/>
      <c r="BYA347" s="284"/>
      <c r="BYB347" s="284"/>
      <c r="BYC347" s="284"/>
      <c r="BYD347" s="284"/>
      <c r="BYE347" s="284"/>
      <c r="BYF347" s="284"/>
      <c r="BYG347" s="284"/>
      <c r="BYH347" s="284"/>
      <c r="BYI347" s="284"/>
      <c r="BYJ347" s="284"/>
      <c r="BYK347" s="284"/>
      <c r="BYL347" s="284"/>
      <c r="BYM347" s="284"/>
      <c r="BYN347" s="284"/>
      <c r="BYO347" s="284"/>
      <c r="BYP347" s="284"/>
      <c r="BYQ347" s="284"/>
      <c r="BYR347" s="284"/>
      <c r="BYS347" s="284"/>
      <c r="BYT347" s="284"/>
      <c r="BYU347" s="284"/>
      <c r="BYV347" s="284"/>
      <c r="BYW347" s="284"/>
      <c r="BYX347" s="284"/>
      <c r="BYY347" s="284"/>
      <c r="BYZ347" s="284"/>
      <c r="BZA347" s="284"/>
      <c r="BZB347" s="284"/>
      <c r="BZC347" s="284"/>
      <c r="BZD347" s="284"/>
      <c r="BZE347" s="284"/>
      <c r="BZF347" s="284"/>
      <c r="BZG347" s="284"/>
      <c r="BZH347" s="284"/>
      <c r="BZI347" s="284"/>
      <c r="BZJ347" s="284"/>
      <c r="BZK347" s="284"/>
      <c r="BZL347" s="284"/>
      <c r="BZM347" s="284"/>
      <c r="BZN347" s="284"/>
      <c r="BZO347" s="284"/>
      <c r="BZP347" s="284"/>
      <c r="BZQ347" s="284"/>
      <c r="BZR347" s="284"/>
      <c r="BZS347" s="284"/>
      <c r="BZT347" s="284"/>
      <c r="BZU347" s="284"/>
      <c r="BZV347" s="284"/>
      <c r="BZW347" s="284"/>
      <c r="BZX347" s="284"/>
      <c r="BZY347" s="284"/>
      <c r="BZZ347" s="284"/>
      <c r="CAA347" s="284"/>
      <c r="CAB347" s="284"/>
      <c r="CAC347" s="284"/>
      <c r="CAD347" s="284"/>
      <c r="CAE347" s="284"/>
      <c r="CAF347" s="284"/>
      <c r="CAG347" s="284"/>
      <c r="CAH347" s="284"/>
      <c r="CAI347" s="284"/>
      <c r="CAJ347" s="284"/>
      <c r="CAK347" s="284"/>
      <c r="CAL347" s="284"/>
      <c r="CAM347" s="284"/>
      <c r="CAN347" s="284"/>
      <c r="CAO347" s="284"/>
      <c r="CAP347" s="284"/>
      <c r="CAQ347" s="284"/>
      <c r="CAR347" s="284"/>
      <c r="CAS347" s="284"/>
      <c r="CAT347" s="284"/>
      <c r="CAU347" s="284"/>
      <c r="CAV347" s="284"/>
      <c r="CAW347" s="284"/>
      <c r="CAX347" s="284"/>
      <c r="CAY347" s="284"/>
      <c r="CAZ347" s="284"/>
      <c r="CBA347" s="284"/>
      <c r="CBB347" s="284"/>
      <c r="CBC347" s="284"/>
      <c r="CBD347" s="284"/>
      <c r="CBE347" s="284"/>
      <c r="CBF347" s="284"/>
      <c r="CBG347" s="284"/>
      <c r="CBH347" s="284"/>
      <c r="CBI347" s="284"/>
      <c r="CBJ347" s="284"/>
      <c r="CBK347" s="284"/>
      <c r="CBL347" s="284"/>
      <c r="CBM347" s="284"/>
      <c r="CBN347" s="284"/>
      <c r="CBO347" s="284"/>
      <c r="CBP347" s="284"/>
      <c r="CBQ347" s="284"/>
      <c r="CBR347" s="284"/>
      <c r="CBS347" s="284"/>
      <c r="CBT347" s="284"/>
      <c r="CBU347" s="284"/>
      <c r="CBV347" s="284"/>
      <c r="CBW347" s="284"/>
      <c r="CBX347" s="284"/>
      <c r="CBY347" s="284"/>
      <c r="CBZ347" s="284"/>
      <c r="CCA347" s="284"/>
      <c r="CCB347" s="284"/>
      <c r="CCC347" s="284"/>
      <c r="CCD347" s="284"/>
      <c r="CCE347" s="284"/>
      <c r="CCF347" s="284"/>
      <c r="CCG347" s="284"/>
      <c r="CCH347" s="284"/>
      <c r="CCI347" s="284"/>
      <c r="CCJ347" s="284"/>
      <c r="CCK347" s="284"/>
      <c r="CCL347" s="284"/>
      <c r="CCM347" s="284"/>
      <c r="CCN347" s="284"/>
      <c r="CCO347" s="284"/>
      <c r="CCP347" s="284"/>
      <c r="CCQ347" s="284"/>
      <c r="CCR347" s="284"/>
      <c r="CCS347" s="284"/>
      <c r="CCT347" s="284"/>
      <c r="CCU347" s="284"/>
      <c r="CCV347" s="284"/>
      <c r="CCW347" s="284"/>
      <c r="CCX347" s="284"/>
      <c r="CCY347" s="284"/>
      <c r="CCZ347" s="284"/>
      <c r="CDA347" s="284"/>
      <c r="CDB347" s="284"/>
      <c r="CDC347" s="284"/>
      <c r="CDD347" s="284"/>
      <c r="CDE347" s="284"/>
      <c r="CDF347" s="284"/>
      <c r="CDG347" s="284"/>
      <c r="CDH347" s="284"/>
      <c r="CDI347" s="284"/>
      <c r="CDJ347" s="284"/>
      <c r="CDK347" s="284"/>
      <c r="CDL347" s="284"/>
      <c r="CDM347" s="284"/>
      <c r="CDN347" s="284"/>
      <c r="CDO347" s="284"/>
      <c r="CDP347" s="284"/>
      <c r="CDQ347" s="284"/>
      <c r="CDR347" s="284"/>
      <c r="CDS347" s="284"/>
      <c r="CDT347" s="284"/>
      <c r="CDU347" s="284"/>
      <c r="CDV347" s="284"/>
      <c r="CDW347" s="284"/>
      <c r="CDX347" s="284"/>
      <c r="CDY347" s="284"/>
      <c r="CDZ347" s="284"/>
      <c r="CEA347" s="284"/>
      <c r="CEB347" s="284"/>
      <c r="CEC347" s="284"/>
      <c r="CED347" s="284"/>
      <c r="CEE347" s="284"/>
      <c r="CEF347" s="284"/>
      <c r="CEG347" s="284"/>
      <c r="CEH347" s="284"/>
      <c r="CEI347" s="284"/>
      <c r="CEJ347" s="284"/>
      <c r="CEK347" s="284"/>
      <c r="CEL347" s="284"/>
      <c r="CEM347" s="284"/>
      <c r="CEN347" s="284"/>
      <c r="CEO347" s="284"/>
      <c r="CEP347" s="284"/>
      <c r="CEQ347" s="284"/>
      <c r="CER347" s="284"/>
      <c r="CES347" s="284"/>
      <c r="CET347" s="284"/>
      <c r="CEU347" s="284"/>
      <c r="CEV347" s="284"/>
      <c r="CEW347" s="284"/>
      <c r="CEX347" s="284"/>
      <c r="CEY347" s="284"/>
      <c r="CEZ347" s="284"/>
      <c r="CFA347" s="284"/>
      <c r="CFB347" s="284"/>
      <c r="CFC347" s="284"/>
      <c r="CFD347" s="284"/>
      <c r="CFE347" s="284"/>
      <c r="CFF347" s="284"/>
      <c r="CFG347" s="284"/>
      <c r="CFH347" s="284"/>
      <c r="CFI347" s="284"/>
      <c r="CFJ347" s="284"/>
      <c r="CFK347" s="284"/>
      <c r="CFL347" s="284"/>
      <c r="CFM347" s="284"/>
      <c r="CFN347" s="284"/>
      <c r="CFO347" s="284"/>
      <c r="CFP347" s="284"/>
      <c r="CFQ347" s="284"/>
      <c r="CFR347" s="284"/>
      <c r="CFS347" s="284"/>
      <c r="CFT347" s="284"/>
      <c r="CFU347" s="284"/>
      <c r="CFV347" s="284"/>
      <c r="CFW347" s="284"/>
      <c r="CFX347" s="284"/>
      <c r="CFY347" s="284"/>
      <c r="CFZ347" s="284"/>
      <c r="CGA347" s="284"/>
      <c r="CGB347" s="284"/>
      <c r="CGC347" s="284"/>
      <c r="CGD347" s="284"/>
      <c r="CGE347" s="284"/>
      <c r="CGF347" s="284"/>
      <c r="CGG347" s="284"/>
      <c r="CGH347" s="284"/>
      <c r="CGI347" s="284"/>
      <c r="CGJ347" s="284"/>
      <c r="CGK347" s="284"/>
      <c r="CGL347" s="284"/>
      <c r="CGM347" s="284"/>
      <c r="CGN347" s="284"/>
      <c r="CGO347" s="284"/>
      <c r="CGP347" s="284"/>
      <c r="CGQ347" s="284"/>
      <c r="CGR347" s="284"/>
      <c r="CGS347" s="284"/>
      <c r="CGT347" s="284"/>
      <c r="CGU347" s="284"/>
      <c r="CGV347" s="284"/>
      <c r="CGW347" s="284"/>
      <c r="CGX347" s="284"/>
      <c r="CGY347" s="284"/>
      <c r="CGZ347" s="284"/>
      <c r="CHA347" s="284"/>
      <c r="CHB347" s="284"/>
      <c r="CHC347" s="284"/>
      <c r="CHD347" s="284"/>
      <c r="CHE347" s="284"/>
      <c r="CHF347" s="284"/>
      <c r="CHG347" s="284"/>
      <c r="CHH347" s="284"/>
      <c r="CHI347" s="284"/>
      <c r="CHJ347" s="284"/>
      <c r="CHK347" s="284"/>
      <c r="CHL347" s="284"/>
      <c r="CHM347" s="284"/>
      <c r="CHN347" s="284"/>
      <c r="CHO347" s="284"/>
      <c r="CHP347" s="284"/>
      <c r="CHQ347" s="284"/>
      <c r="CHR347" s="284"/>
      <c r="CHS347" s="284"/>
      <c r="CHT347" s="284"/>
      <c r="CHU347" s="284"/>
      <c r="CHV347" s="284"/>
      <c r="CHW347" s="284"/>
      <c r="CHX347" s="284"/>
      <c r="CHY347" s="284"/>
      <c r="CHZ347" s="284"/>
      <c r="CIA347" s="284"/>
      <c r="CIB347" s="284"/>
      <c r="CIC347" s="284"/>
      <c r="CID347" s="284"/>
      <c r="CIE347" s="284"/>
      <c r="CIF347" s="284"/>
      <c r="CIG347" s="284"/>
      <c r="CIH347" s="284"/>
      <c r="CII347" s="284"/>
      <c r="CIJ347" s="284"/>
      <c r="CIK347" s="284"/>
      <c r="CIL347" s="284"/>
      <c r="CIM347" s="284"/>
      <c r="CIN347" s="284"/>
      <c r="CIO347" s="284"/>
      <c r="CIP347" s="284"/>
      <c r="CIQ347" s="284"/>
      <c r="CIR347" s="284"/>
      <c r="CIS347" s="284"/>
      <c r="CIT347" s="284"/>
      <c r="CIU347" s="284"/>
      <c r="CIV347" s="284"/>
      <c r="CIW347" s="284"/>
      <c r="CIX347" s="284"/>
      <c r="CIY347" s="284"/>
      <c r="CIZ347" s="284"/>
      <c r="CJA347" s="284"/>
      <c r="CJB347" s="284"/>
      <c r="CJC347" s="284"/>
      <c r="CJD347" s="284"/>
      <c r="CJE347" s="284"/>
      <c r="CJF347" s="284"/>
      <c r="CJG347" s="284"/>
      <c r="CJH347" s="284"/>
      <c r="CJI347" s="284"/>
      <c r="CJJ347" s="284"/>
      <c r="CJK347" s="284"/>
      <c r="CJL347" s="284"/>
      <c r="CJM347" s="284"/>
      <c r="CJN347" s="284"/>
      <c r="CJO347" s="284"/>
      <c r="CJP347" s="284"/>
      <c r="CJQ347" s="284"/>
      <c r="CJR347" s="284"/>
      <c r="CJS347" s="284"/>
      <c r="CJT347" s="284"/>
      <c r="CJU347" s="284"/>
      <c r="CJV347" s="284"/>
      <c r="CJW347" s="284"/>
      <c r="CJX347" s="284"/>
      <c r="CJY347" s="284"/>
      <c r="CJZ347" s="284"/>
      <c r="CKA347" s="284"/>
      <c r="CKB347" s="284"/>
      <c r="CKC347" s="284"/>
      <c r="CKD347" s="284"/>
      <c r="CKE347" s="284"/>
      <c r="CKF347" s="284"/>
      <c r="CKG347" s="284"/>
      <c r="CKH347" s="284"/>
      <c r="CKI347" s="284"/>
      <c r="CKJ347" s="284"/>
      <c r="CKK347" s="284"/>
      <c r="CKL347" s="284"/>
      <c r="CKM347" s="284"/>
      <c r="CKN347" s="284"/>
      <c r="CKO347" s="284"/>
      <c r="CKP347" s="284"/>
      <c r="CKQ347" s="284"/>
      <c r="CKR347" s="284"/>
      <c r="CKS347" s="284"/>
      <c r="CKT347" s="284"/>
      <c r="CKU347" s="284"/>
      <c r="CKV347" s="284"/>
      <c r="CKW347" s="284"/>
      <c r="CKX347" s="284"/>
      <c r="CKY347" s="284"/>
      <c r="CKZ347" s="284"/>
      <c r="CLA347" s="284"/>
      <c r="CLB347" s="284"/>
      <c r="CLC347" s="284"/>
      <c r="CLD347" s="284"/>
      <c r="CLE347" s="284"/>
      <c r="CLF347" s="284"/>
      <c r="CLG347" s="284"/>
      <c r="CLH347" s="284"/>
      <c r="CLI347" s="284"/>
      <c r="CLJ347" s="284"/>
      <c r="CLK347" s="284"/>
      <c r="CLL347" s="284"/>
      <c r="CLM347" s="284"/>
      <c r="CLN347" s="284"/>
      <c r="CLO347" s="284"/>
      <c r="CLP347" s="284"/>
      <c r="CLQ347" s="284"/>
      <c r="CLR347" s="284"/>
      <c r="CLS347" s="284"/>
      <c r="CLT347" s="284"/>
      <c r="CLU347" s="284"/>
      <c r="CLV347" s="284"/>
      <c r="CLW347" s="284"/>
      <c r="CLX347" s="284"/>
      <c r="CLY347" s="284"/>
      <c r="CLZ347" s="284"/>
      <c r="CMA347" s="284"/>
      <c r="CMB347" s="284"/>
      <c r="CMC347" s="284"/>
      <c r="CMD347" s="284"/>
      <c r="CME347" s="284"/>
      <c r="CMF347" s="284"/>
      <c r="CMG347" s="284"/>
      <c r="CMH347" s="284"/>
      <c r="CMI347" s="284"/>
      <c r="CMJ347" s="284"/>
      <c r="CMK347" s="284"/>
      <c r="CML347" s="284"/>
      <c r="CMM347" s="284"/>
      <c r="CMN347" s="284"/>
      <c r="CMO347" s="284"/>
      <c r="CMP347" s="284"/>
      <c r="CMQ347" s="284"/>
      <c r="CMR347" s="284"/>
      <c r="CMS347" s="284"/>
      <c r="CMT347" s="284"/>
      <c r="CMU347" s="284"/>
      <c r="CMV347" s="284"/>
      <c r="CMW347" s="284"/>
      <c r="CMX347" s="284"/>
      <c r="CMY347" s="284"/>
      <c r="CMZ347" s="284"/>
      <c r="CNA347" s="284"/>
      <c r="CNB347" s="284"/>
      <c r="CNC347" s="284"/>
      <c r="CND347" s="284"/>
      <c r="CNE347" s="284"/>
      <c r="CNF347" s="284"/>
      <c r="CNG347" s="284"/>
      <c r="CNH347" s="284"/>
      <c r="CNI347" s="284"/>
      <c r="CNJ347" s="284"/>
      <c r="CNK347" s="284"/>
      <c r="CNL347" s="284"/>
      <c r="CNM347" s="284"/>
      <c r="CNN347" s="284"/>
      <c r="CNO347" s="284"/>
      <c r="CNP347" s="284"/>
      <c r="CNQ347" s="284"/>
      <c r="CNR347" s="284"/>
      <c r="CNS347" s="284"/>
      <c r="CNT347" s="284"/>
      <c r="CNU347" s="284"/>
      <c r="CNV347" s="284"/>
      <c r="CNW347" s="284"/>
      <c r="CNX347" s="284"/>
      <c r="CNY347" s="284"/>
      <c r="CNZ347" s="284"/>
      <c r="COA347" s="284"/>
      <c r="COB347" s="284"/>
      <c r="COC347" s="284"/>
      <c r="COD347" s="284"/>
      <c r="COE347" s="284"/>
      <c r="COF347" s="284"/>
      <c r="COG347" s="284"/>
      <c r="COH347" s="284"/>
      <c r="COI347" s="284"/>
      <c r="COJ347" s="284"/>
      <c r="COK347" s="284"/>
      <c r="COL347" s="284"/>
      <c r="COM347" s="284"/>
      <c r="CON347" s="284"/>
      <c r="COO347" s="284"/>
      <c r="COP347" s="284"/>
      <c r="COQ347" s="284"/>
      <c r="COR347" s="284"/>
      <c r="COS347" s="284"/>
      <c r="COT347" s="284"/>
      <c r="COU347" s="284"/>
      <c r="COV347" s="284"/>
      <c r="COW347" s="284"/>
      <c r="COX347" s="284"/>
      <c r="COY347" s="284"/>
      <c r="COZ347" s="284"/>
      <c r="CPA347" s="284"/>
      <c r="CPB347" s="284"/>
      <c r="CPC347" s="284"/>
      <c r="CPD347" s="284"/>
      <c r="CPE347" s="284"/>
      <c r="CPF347" s="284"/>
      <c r="CPG347" s="284"/>
      <c r="CPH347" s="284"/>
      <c r="CPI347" s="284"/>
      <c r="CPJ347" s="284"/>
      <c r="CPK347" s="284"/>
      <c r="CPL347" s="284"/>
      <c r="CPM347" s="284"/>
      <c r="CPN347" s="284"/>
      <c r="CPO347" s="284"/>
      <c r="CPP347" s="284"/>
      <c r="CPQ347" s="284"/>
      <c r="CPR347" s="284"/>
      <c r="CPS347" s="284"/>
      <c r="CPT347" s="284"/>
      <c r="CPU347" s="284"/>
      <c r="CPV347" s="284"/>
      <c r="CPW347" s="284"/>
      <c r="CPX347" s="284"/>
      <c r="CPY347" s="284"/>
      <c r="CPZ347" s="284"/>
      <c r="CQA347" s="284"/>
      <c r="CQB347" s="284"/>
      <c r="CQC347" s="284"/>
      <c r="CQD347" s="284"/>
      <c r="CQE347" s="284"/>
      <c r="CQF347" s="284"/>
      <c r="CQG347" s="284"/>
      <c r="CQH347" s="284"/>
      <c r="CQI347" s="284"/>
      <c r="CQJ347" s="284"/>
      <c r="CQK347" s="284"/>
      <c r="CQL347" s="284"/>
      <c r="CQM347" s="284"/>
      <c r="CQN347" s="284"/>
      <c r="CQO347" s="284"/>
      <c r="CQP347" s="284"/>
      <c r="CQQ347" s="284"/>
      <c r="CQR347" s="284"/>
      <c r="CQS347" s="284"/>
      <c r="CQT347" s="284"/>
      <c r="CQU347" s="284"/>
      <c r="CQV347" s="284"/>
      <c r="CQW347" s="284"/>
      <c r="CQX347" s="284"/>
      <c r="CQY347" s="284"/>
      <c r="CQZ347" s="284"/>
      <c r="CRA347" s="284"/>
      <c r="CRB347" s="284"/>
      <c r="CRC347" s="284"/>
      <c r="CRD347" s="284"/>
      <c r="CRE347" s="284"/>
      <c r="CRF347" s="284"/>
      <c r="CRG347" s="284"/>
      <c r="CRH347" s="284"/>
      <c r="CRI347" s="284"/>
      <c r="CRJ347" s="284"/>
      <c r="CRK347" s="284"/>
      <c r="CRL347" s="284"/>
      <c r="CRM347" s="284"/>
      <c r="CRN347" s="284"/>
      <c r="CRO347" s="284"/>
      <c r="CRP347" s="284"/>
      <c r="CRQ347" s="284"/>
      <c r="CRR347" s="284"/>
      <c r="CRS347" s="284"/>
      <c r="CRT347" s="284"/>
      <c r="CRU347" s="284"/>
      <c r="CRV347" s="284"/>
      <c r="CRW347" s="284"/>
      <c r="CRX347" s="284"/>
      <c r="CRY347" s="284"/>
      <c r="CRZ347" s="284"/>
      <c r="CSA347" s="284"/>
      <c r="CSB347" s="284"/>
      <c r="CSC347" s="284"/>
      <c r="CSD347" s="284"/>
      <c r="CSE347" s="284"/>
      <c r="CSF347" s="284"/>
      <c r="CSG347" s="284"/>
      <c r="CSH347" s="284"/>
      <c r="CSI347" s="284"/>
      <c r="CSJ347" s="284"/>
      <c r="CSK347" s="284"/>
      <c r="CSL347" s="284"/>
      <c r="CSM347" s="284"/>
      <c r="CSN347" s="284"/>
      <c r="CSO347" s="284"/>
      <c r="CSP347" s="284"/>
      <c r="CSQ347" s="284"/>
      <c r="CSR347" s="284"/>
      <c r="CSS347" s="284"/>
      <c r="CST347" s="284"/>
      <c r="CSU347" s="284"/>
      <c r="CSV347" s="284"/>
      <c r="CSW347" s="284"/>
      <c r="CSX347" s="284"/>
      <c r="CSY347" s="284"/>
      <c r="CSZ347" s="284"/>
      <c r="CTA347" s="284"/>
      <c r="CTB347" s="284"/>
      <c r="CTC347" s="284"/>
      <c r="CTD347" s="284"/>
      <c r="CTE347" s="284"/>
      <c r="CTF347" s="284"/>
      <c r="CTG347" s="284"/>
      <c r="CTH347" s="284"/>
      <c r="CTI347" s="284"/>
      <c r="CTJ347" s="284"/>
      <c r="CTK347" s="284"/>
      <c r="CTL347" s="284"/>
      <c r="CTM347" s="284"/>
      <c r="CTN347" s="284"/>
      <c r="CTO347" s="284"/>
      <c r="CTP347" s="284"/>
      <c r="CTQ347" s="284"/>
      <c r="CTR347" s="284"/>
      <c r="CTS347" s="284"/>
      <c r="CTT347" s="284"/>
      <c r="CTU347" s="284"/>
      <c r="CTV347" s="284"/>
      <c r="CTW347" s="284"/>
      <c r="CTX347" s="284"/>
      <c r="CTY347" s="284"/>
      <c r="CTZ347" s="284"/>
      <c r="CUA347" s="284"/>
      <c r="CUB347" s="284"/>
      <c r="CUC347" s="284"/>
      <c r="CUD347" s="284"/>
      <c r="CUE347" s="284"/>
      <c r="CUF347" s="284"/>
      <c r="CUG347" s="284"/>
      <c r="CUH347" s="284"/>
      <c r="CUI347" s="284"/>
      <c r="CUJ347" s="284"/>
      <c r="CUK347" s="284"/>
      <c r="CUL347" s="284"/>
      <c r="CUM347" s="284"/>
      <c r="CUN347" s="284"/>
      <c r="CUO347" s="284"/>
      <c r="CUP347" s="284"/>
      <c r="CUQ347" s="284"/>
      <c r="CUR347" s="284"/>
      <c r="CUS347" s="284"/>
      <c r="CUT347" s="284"/>
      <c r="CUU347" s="284"/>
      <c r="CUV347" s="284"/>
      <c r="CUW347" s="284"/>
      <c r="CUX347" s="284"/>
      <c r="CUY347" s="284"/>
      <c r="CUZ347" s="284"/>
      <c r="CVA347" s="284"/>
      <c r="CVB347" s="284"/>
      <c r="CVC347" s="284"/>
      <c r="CVD347" s="284"/>
      <c r="CVE347" s="284"/>
      <c r="CVF347" s="284"/>
      <c r="CVG347" s="284"/>
      <c r="CVH347" s="284"/>
      <c r="CVI347" s="284"/>
      <c r="CVJ347" s="284"/>
      <c r="CVK347" s="284"/>
      <c r="CVL347" s="284"/>
      <c r="CVM347" s="284"/>
      <c r="CVN347" s="284"/>
      <c r="CVO347" s="284"/>
      <c r="CVP347" s="284"/>
      <c r="CVQ347" s="284"/>
      <c r="CVR347" s="284"/>
      <c r="CVS347" s="284"/>
      <c r="CVT347" s="284"/>
      <c r="CVU347" s="284"/>
      <c r="CVV347" s="284"/>
      <c r="CVW347" s="284"/>
      <c r="CVX347" s="284"/>
      <c r="CVY347" s="284"/>
      <c r="CVZ347" s="284"/>
      <c r="CWA347" s="284"/>
      <c r="CWB347" s="284"/>
      <c r="CWC347" s="284"/>
      <c r="CWD347" s="284"/>
      <c r="CWE347" s="284"/>
      <c r="CWF347" s="284"/>
      <c r="CWG347" s="284"/>
      <c r="CWH347" s="284"/>
      <c r="CWI347" s="284"/>
      <c r="CWJ347" s="284"/>
      <c r="CWK347" s="284"/>
      <c r="CWL347" s="284"/>
      <c r="CWM347" s="284"/>
      <c r="CWN347" s="284"/>
      <c r="CWO347" s="284"/>
      <c r="CWP347" s="284"/>
      <c r="CWQ347" s="284"/>
      <c r="CWR347" s="284"/>
      <c r="CWS347" s="284"/>
      <c r="CWT347" s="284"/>
      <c r="CWU347" s="284"/>
      <c r="CWV347" s="284"/>
      <c r="CWW347" s="284"/>
      <c r="CWX347" s="284"/>
      <c r="CWY347" s="284"/>
      <c r="CWZ347" s="284"/>
      <c r="CXA347" s="284"/>
      <c r="CXB347" s="284"/>
      <c r="CXC347" s="284"/>
      <c r="CXD347" s="284"/>
      <c r="CXE347" s="284"/>
      <c r="CXF347" s="284"/>
      <c r="CXG347" s="284"/>
      <c r="CXH347" s="284"/>
      <c r="CXI347" s="284"/>
      <c r="CXJ347" s="284"/>
      <c r="CXK347" s="284"/>
      <c r="CXL347" s="284"/>
      <c r="CXM347" s="284"/>
      <c r="CXN347" s="284"/>
      <c r="CXO347" s="284"/>
      <c r="CXP347" s="284"/>
      <c r="CXQ347" s="284"/>
      <c r="CXR347" s="284"/>
      <c r="CXS347" s="284"/>
      <c r="CXT347" s="284"/>
      <c r="CXU347" s="284"/>
      <c r="CXV347" s="284"/>
      <c r="CXW347" s="284"/>
      <c r="CXX347" s="284"/>
      <c r="CXY347" s="284"/>
      <c r="CXZ347" s="284"/>
      <c r="CYA347" s="284"/>
      <c r="CYB347" s="284"/>
      <c r="CYC347" s="284"/>
      <c r="CYD347" s="284"/>
      <c r="CYE347" s="284"/>
      <c r="CYF347" s="284"/>
      <c r="CYG347" s="284"/>
      <c r="CYH347" s="284"/>
      <c r="CYI347" s="284"/>
      <c r="CYJ347" s="284"/>
      <c r="CYK347" s="284"/>
      <c r="CYL347" s="284"/>
      <c r="CYM347" s="284"/>
      <c r="CYN347" s="284"/>
      <c r="CYO347" s="284"/>
      <c r="CYP347" s="284"/>
      <c r="CYQ347" s="284"/>
      <c r="CYR347" s="284"/>
      <c r="CYS347" s="284"/>
      <c r="CYT347" s="284"/>
      <c r="CYU347" s="284"/>
      <c r="CYV347" s="284"/>
      <c r="CYW347" s="284"/>
      <c r="CYX347" s="284"/>
      <c r="CYY347" s="284"/>
      <c r="CYZ347" s="284"/>
      <c r="CZA347" s="284"/>
      <c r="CZB347" s="284"/>
      <c r="CZC347" s="284"/>
      <c r="CZD347" s="284"/>
      <c r="CZE347" s="284"/>
      <c r="CZF347" s="284"/>
      <c r="CZG347" s="284"/>
      <c r="CZH347" s="284"/>
      <c r="CZI347" s="284"/>
      <c r="CZJ347" s="284"/>
      <c r="CZK347" s="284"/>
      <c r="CZL347" s="284"/>
      <c r="CZM347" s="284"/>
      <c r="CZN347" s="284"/>
      <c r="CZO347" s="284"/>
      <c r="CZP347" s="284"/>
      <c r="CZQ347" s="284"/>
      <c r="CZR347" s="284"/>
      <c r="CZS347" s="284"/>
      <c r="CZT347" s="284"/>
      <c r="CZU347" s="284"/>
      <c r="CZV347" s="284"/>
      <c r="CZW347" s="284"/>
      <c r="CZX347" s="284"/>
      <c r="CZY347" s="284"/>
      <c r="CZZ347" s="284"/>
      <c r="DAA347" s="284"/>
      <c r="DAB347" s="284"/>
      <c r="DAC347" s="284"/>
      <c r="DAD347" s="284"/>
      <c r="DAE347" s="284"/>
      <c r="DAF347" s="284"/>
      <c r="DAG347" s="284"/>
      <c r="DAH347" s="284"/>
      <c r="DAI347" s="284"/>
      <c r="DAJ347" s="284"/>
      <c r="DAK347" s="284"/>
      <c r="DAL347" s="284"/>
      <c r="DAM347" s="284"/>
      <c r="DAN347" s="284"/>
      <c r="DAO347" s="284"/>
      <c r="DAP347" s="284"/>
      <c r="DAQ347" s="284"/>
      <c r="DAR347" s="284"/>
      <c r="DAS347" s="284"/>
      <c r="DAT347" s="284"/>
      <c r="DAU347" s="284"/>
      <c r="DAV347" s="284"/>
      <c r="DAW347" s="284"/>
      <c r="DAX347" s="284"/>
      <c r="DAY347" s="284"/>
      <c r="DAZ347" s="284"/>
      <c r="DBA347" s="284"/>
      <c r="DBB347" s="284"/>
      <c r="DBC347" s="284"/>
      <c r="DBD347" s="284"/>
      <c r="DBE347" s="284"/>
      <c r="DBF347" s="284"/>
      <c r="DBG347" s="284"/>
      <c r="DBH347" s="284"/>
      <c r="DBI347" s="284"/>
      <c r="DBJ347" s="284"/>
      <c r="DBK347" s="284"/>
      <c r="DBL347" s="284"/>
      <c r="DBM347" s="284"/>
      <c r="DBN347" s="284"/>
      <c r="DBO347" s="284"/>
      <c r="DBP347" s="284"/>
      <c r="DBQ347" s="284"/>
      <c r="DBR347" s="284"/>
      <c r="DBS347" s="284"/>
      <c r="DBT347" s="284"/>
      <c r="DBU347" s="284"/>
      <c r="DBV347" s="284"/>
      <c r="DBW347" s="284"/>
      <c r="DBX347" s="284"/>
      <c r="DBY347" s="284"/>
      <c r="DBZ347" s="284"/>
      <c r="DCA347" s="284"/>
      <c r="DCB347" s="284"/>
      <c r="DCC347" s="284"/>
      <c r="DCD347" s="284"/>
      <c r="DCE347" s="284"/>
      <c r="DCF347" s="284"/>
      <c r="DCG347" s="284"/>
      <c r="DCH347" s="284"/>
      <c r="DCI347" s="284"/>
      <c r="DCJ347" s="284"/>
      <c r="DCK347" s="284"/>
      <c r="DCL347" s="284"/>
      <c r="DCM347" s="284"/>
      <c r="DCN347" s="284"/>
      <c r="DCO347" s="284"/>
      <c r="DCP347" s="284"/>
      <c r="DCQ347" s="284"/>
      <c r="DCR347" s="284"/>
      <c r="DCS347" s="284"/>
      <c r="DCT347" s="284"/>
      <c r="DCU347" s="284"/>
      <c r="DCV347" s="284"/>
      <c r="DCW347" s="284"/>
      <c r="DCX347" s="284"/>
      <c r="DCY347" s="284"/>
      <c r="DCZ347" s="284"/>
      <c r="DDA347" s="284"/>
      <c r="DDB347" s="284"/>
      <c r="DDC347" s="284"/>
      <c r="DDD347" s="284"/>
      <c r="DDE347" s="284"/>
      <c r="DDF347" s="284"/>
      <c r="DDG347" s="284"/>
      <c r="DDH347" s="284"/>
      <c r="DDI347" s="284"/>
      <c r="DDJ347" s="284"/>
      <c r="DDK347" s="284"/>
      <c r="DDL347" s="284"/>
      <c r="DDM347" s="284"/>
      <c r="DDN347" s="284"/>
      <c r="DDO347" s="284"/>
      <c r="DDP347" s="284"/>
      <c r="DDQ347" s="284"/>
      <c r="DDR347" s="284"/>
      <c r="DDS347" s="284"/>
      <c r="DDT347" s="284"/>
      <c r="DDU347" s="284"/>
      <c r="DDV347" s="284"/>
      <c r="DDW347" s="284"/>
      <c r="DDX347" s="284"/>
      <c r="DDY347" s="284"/>
      <c r="DDZ347" s="284"/>
      <c r="DEA347" s="284"/>
      <c r="DEB347" s="284"/>
      <c r="DEC347" s="284"/>
      <c r="DED347" s="284"/>
      <c r="DEE347" s="284"/>
      <c r="DEF347" s="284"/>
      <c r="DEG347" s="284"/>
      <c r="DEH347" s="284"/>
      <c r="DEI347" s="284"/>
      <c r="DEJ347" s="284"/>
      <c r="DEK347" s="284"/>
      <c r="DEL347" s="284"/>
      <c r="DEM347" s="284"/>
      <c r="DEN347" s="284"/>
      <c r="DEO347" s="284"/>
      <c r="DEP347" s="284"/>
      <c r="DEQ347" s="284"/>
      <c r="DER347" s="284"/>
      <c r="DES347" s="284"/>
      <c r="DET347" s="284"/>
      <c r="DEU347" s="284"/>
      <c r="DEV347" s="284"/>
      <c r="DEW347" s="284"/>
      <c r="DEX347" s="284"/>
      <c r="DEY347" s="284"/>
      <c r="DEZ347" s="284"/>
      <c r="DFA347" s="284"/>
      <c r="DFB347" s="284"/>
      <c r="DFC347" s="284"/>
      <c r="DFD347" s="284"/>
      <c r="DFE347" s="284"/>
      <c r="DFF347" s="284"/>
      <c r="DFG347" s="284"/>
      <c r="DFH347" s="284"/>
      <c r="DFI347" s="284"/>
      <c r="DFJ347" s="284"/>
      <c r="DFK347" s="284"/>
      <c r="DFL347" s="284"/>
      <c r="DFM347" s="284"/>
      <c r="DFN347" s="284"/>
      <c r="DFO347" s="284"/>
      <c r="DFP347" s="284"/>
      <c r="DFQ347" s="284"/>
      <c r="DFR347" s="284"/>
      <c r="DFS347" s="284"/>
      <c r="DFT347" s="284"/>
      <c r="DFU347" s="284"/>
      <c r="DFV347" s="284"/>
      <c r="DFW347" s="284"/>
      <c r="DFX347" s="284"/>
      <c r="DFY347" s="284"/>
      <c r="DFZ347" s="284"/>
      <c r="DGA347" s="284"/>
      <c r="DGB347" s="284"/>
      <c r="DGC347" s="284"/>
      <c r="DGD347" s="284"/>
      <c r="DGE347" s="284"/>
      <c r="DGF347" s="284"/>
      <c r="DGG347" s="284"/>
      <c r="DGH347" s="284"/>
      <c r="DGI347" s="284"/>
      <c r="DGJ347" s="284"/>
      <c r="DGK347" s="284"/>
      <c r="DGL347" s="284"/>
      <c r="DGM347" s="284"/>
      <c r="DGN347" s="284"/>
      <c r="DGO347" s="284"/>
      <c r="DGP347" s="284"/>
      <c r="DGQ347" s="284"/>
      <c r="DGR347" s="284"/>
      <c r="DGS347" s="284"/>
      <c r="DGT347" s="284"/>
      <c r="DGU347" s="284"/>
      <c r="DGV347" s="284"/>
      <c r="DGW347" s="284"/>
      <c r="DGX347" s="284"/>
      <c r="DGY347" s="284"/>
      <c r="DGZ347" s="284"/>
      <c r="DHA347" s="284"/>
      <c r="DHB347" s="284"/>
      <c r="DHC347" s="284"/>
      <c r="DHD347" s="284"/>
      <c r="DHE347" s="284"/>
      <c r="DHF347" s="284"/>
      <c r="DHG347" s="284"/>
      <c r="DHH347" s="284"/>
      <c r="DHI347" s="284"/>
      <c r="DHJ347" s="284"/>
      <c r="DHK347" s="284"/>
      <c r="DHL347" s="284"/>
      <c r="DHM347" s="284"/>
      <c r="DHN347" s="284"/>
      <c r="DHO347" s="284"/>
      <c r="DHP347" s="284"/>
      <c r="DHQ347" s="284"/>
      <c r="DHR347" s="284"/>
      <c r="DHS347" s="284"/>
      <c r="DHT347" s="284"/>
      <c r="DHU347" s="284"/>
      <c r="DHV347" s="284"/>
      <c r="DHW347" s="284"/>
      <c r="DHX347" s="284"/>
      <c r="DHY347" s="284"/>
      <c r="DHZ347" s="284"/>
      <c r="DIA347" s="284"/>
      <c r="DIB347" s="284"/>
      <c r="DIC347" s="284"/>
      <c r="DID347" s="284"/>
      <c r="DIE347" s="284"/>
      <c r="DIF347" s="284"/>
      <c r="DIG347" s="284"/>
      <c r="DIH347" s="284"/>
      <c r="DII347" s="284"/>
      <c r="DIJ347" s="284"/>
      <c r="DIK347" s="284"/>
      <c r="DIL347" s="284"/>
      <c r="DIM347" s="284"/>
      <c r="DIN347" s="284"/>
      <c r="DIO347" s="284"/>
      <c r="DIP347" s="284"/>
      <c r="DIQ347" s="284"/>
      <c r="DIR347" s="284"/>
      <c r="DIS347" s="284"/>
      <c r="DIT347" s="284"/>
      <c r="DIU347" s="284"/>
      <c r="DIV347" s="284"/>
      <c r="DIW347" s="284"/>
      <c r="DIX347" s="284"/>
      <c r="DIY347" s="284"/>
      <c r="DIZ347" s="284"/>
      <c r="DJA347" s="284"/>
      <c r="DJB347" s="284"/>
      <c r="DJC347" s="284"/>
      <c r="DJD347" s="284"/>
      <c r="DJE347" s="284"/>
      <c r="DJF347" s="284"/>
      <c r="DJG347" s="284"/>
      <c r="DJH347" s="284"/>
      <c r="DJI347" s="284"/>
      <c r="DJJ347" s="284"/>
      <c r="DJK347" s="284"/>
      <c r="DJL347" s="284"/>
      <c r="DJM347" s="284"/>
      <c r="DJN347" s="284"/>
      <c r="DJO347" s="284"/>
      <c r="DJP347" s="284"/>
      <c r="DJQ347" s="284"/>
      <c r="DJR347" s="284"/>
      <c r="DJS347" s="284"/>
      <c r="DJT347" s="284"/>
      <c r="DJU347" s="284"/>
      <c r="DJV347" s="284"/>
      <c r="DJW347" s="284"/>
      <c r="DJX347" s="284"/>
      <c r="DJY347" s="284"/>
      <c r="DJZ347" s="284"/>
      <c r="DKA347" s="284"/>
      <c r="DKB347" s="284"/>
      <c r="DKC347" s="284"/>
      <c r="DKD347" s="284"/>
      <c r="DKE347" s="284"/>
      <c r="DKF347" s="284"/>
      <c r="DKG347" s="284"/>
      <c r="DKH347" s="284"/>
      <c r="DKI347" s="284"/>
      <c r="DKJ347" s="284"/>
      <c r="DKK347" s="284"/>
      <c r="DKL347" s="284"/>
      <c r="DKM347" s="284"/>
      <c r="DKN347" s="284"/>
      <c r="DKO347" s="284"/>
      <c r="DKP347" s="284"/>
      <c r="DKQ347" s="284"/>
      <c r="DKR347" s="284"/>
      <c r="DKS347" s="284"/>
      <c r="DKT347" s="284"/>
      <c r="DKU347" s="284"/>
      <c r="DKV347" s="284"/>
      <c r="DKW347" s="284"/>
      <c r="DKX347" s="284"/>
      <c r="DKY347" s="284"/>
      <c r="DKZ347" s="284"/>
      <c r="DLA347" s="284"/>
      <c r="DLB347" s="284"/>
      <c r="DLC347" s="284"/>
      <c r="DLD347" s="284"/>
      <c r="DLE347" s="284"/>
      <c r="DLF347" s="284"/>
      <c r="DLG347" s="284"/>
      <c r="DLH347" s="284"/>
      <c r="DLI347" s="284"/>
      <c r="DLJ347" s="284"/>
      <c r="DLK347" s="284"/>
      <c r="DLL347" s="284"/>
      <c r="DLM347" s="284"/>
      <c r="DLN347" s="284"/>
      <c r="DLO347" s="284"/>
      <c r="DLP347" s="284"/>
      <c r="DLQ347" s="284"/>
      <c r="DLR347" s="284"/>
      <c r="DLS347" s="284"/>
      <c r="DLT347" s="284"/>
      <c r="DLU347" s="284"/>
      <c r="DLV347" s="284"/>
      <c r="DLW347" s="284"/>
      <c r="DLX347" s="284"/>
      <c r="DLY347" s="284"/>
      <c r="DLZ347" s="284"/>
      <c r="DMA347" s="284"/>
      <c r="DMB347" s="284"/>
      <c r="DMC347" s="284"/>
      <c r="DMD347" s="284"/>
      <c r="DME347" s="284"/>
      <c r="DMF347" s="284"/>
      <c r="DMG347" s="284"/>
      <c r="DMH347" s="284"/>
      <c r="DMI347" s="284"/>
      <c r="DMJ347" s="284"/>
      <c r="DMK347" s="284"/>
      <c r="DML347" s="284"/>
      <c r="DMM347" s="284"/>
      <c r="DMN347" s="284"/>
      <c r="DMO347" s="284"/>
      <c r="DMP347" s="284"/>
      <c r="DMQ347" s="284"/>
      <c r="DMR347" s="284"/>
      <c r="DMS347" s="284"/>
      <c r="DMT347" s="284"/>
      <c r="DMU347" s="284"/>
      <c r="DMV347" s="284"/>
      <c r="DMW347" s="284"/>
      <c r="DMX347" s="284"/>
      <c r="DMY347" s="284"/>
      <c r="DMZ347" s="284"/>
      <c r="DNA347" s="284"/>
      <c r="DNB347" s="284"/>
      <c r="DNC347" s="284"/>
      <c r="DND347" s="284"/>
      <c r="DNE347" s="284"/>
      <c r="DNF347" s="284"/>
      <c r="DNG347" s="284"/>
      <c r="DNH347" s="284"/>
      <c r="DNI347" s="284"/>
      <c r="DNJ347" s="284"/>
      <c r="DNK347" s="284"/>
      <c r="DNL347" s="284"/>
      <c r="DNM347" s="284"/>
      <c r="DNN347" s="284"/>
      <c r="DNO347" s="284"/>
      <c r="DNP347" s="284"/>
      <c r="DNQ347" s="284"/>
      <c r="DNR347" s="284"/>
      <c r="DNS347" s="284"/>
      <c r="DNT347" s="284"/>
      <c r="DNU347" s="284"/>
      <c r="DNV347" s="284"/>
      <c r="DNW347" s="284"/>
      <c r="DNX347" s="284"/>
      <c r="DNY347" s="284"/>
      <c r="DNZ347" s="284"/>
      <c r="DOA347" s="284"/>
      <c r="DOB347" s="284"/>
      <c r="DOC347" s="284"/>
      <c r="DOD347" s="284"/>
      <c r="DOE347" s="284"/>
      <c r="DOF347" s="284"/>
      <c r="DOG347" s="284"/>
      <c r="DOH347" s="284"/>
      <c r="DOI347" s="284"/>
      <c r="DOJ347" s="284"/>
      <c r="DOK347" s="284"/>
      <c r="DOL347" s="284"/>
      <c r="DOM347" s="284"/>
      <c r="DON347" s="284"/>
      <c r="DOO347" s="284"/>
      <c r="DOP347" s="284"/>
      <c r="DOQ347" s="284"/>
      <c r="DOR347" s="284"/>
      <c r="DOS347" s="284"/>
      <c r="DOT347" s="284"/>
      <c r="DOU347" s="284"/>
      <c r="DOV347" s="284"/>
      <c r="DOW347" s="284"/>
      <c r="DOX347" s="284"/>
      <c r="DOY347" s="284"/>
      <c r="DOZ347" s="284"/>
      <c r="DPA347" s="284"/>
      <c r="DPB347" s="284"/>
      <c r="DPC347" s="284"/>
      <c r="DPD347" s="284"/>
      <c r="DPE347" s="284"/>
      <c r="DPF347" s="284"/>
      <c r="DPG347" s="284"/>
      <c r="DPH347" s="284"/>
      <c r="DPI347" s="284"/>
      <c r="DPJ347" s="284"/>
      <c r="DPK347" s="284"/>
      <c r="DPL347" s="284"/>
      <c r="DPM347" s="284"/>
      <c r="DPN347" s="284"/>
      <c r="DPO347" s="284"/>
      <c r="DPP347" s="284"/>
      <c r="DPQ347" s="284"/>
      <c r="DPR347" s="284"/>
      <c r="DPS347" s="284"/>
      <c r="DPT347" s="284"/>
      <c r="DPU347" s="284"/>
      <c r="DPV347" s="284"/>
      <c r="DPW347" s="284"/>
      <c r="DPX347" s="284"/>
      <c r="DPY347" s="284"/>
      <c r="DPZ347" s="284"/>
      <c r="DQA347" s="284"/>
      <c r="DQB347" s="284"/>
      <c r="DQC347" s="284"/>
      <c r="DQD347" s="284"/>
      <c r="DQE347" s="284"/>
      <c r="DQF347" s="284"/>
      <c r="DQG347" s="284"/>
      <c r="DQH347" s="284"/>
      <c r="DQI347" s="284"/>
      <c r="DQJ347" s="284"/>
      <c r="DQK347" s="284"/>
      <c r="DQL347" s="284"/>
      <c r="DQM347" s="284"/>
      <c r="DQN347" s="284"/>
      <c r="DQO347" s="284"/>
      <c r="DQP347" s="284"/>
      <c r="DQQ347" s="284"/>
      <c r="DQR347" s="284"/>
      <c r="DQS347" s="284"/>
      <c r="DQT347" s="284"/>
      <c r="DQU347" s="284"/>
      <c r="DQV347" s="284"/>
      <c r="DQW347" s="284"/>
      <c r="DQX347" s="284"/>
      <c r="DQY347" s="284"/>
      <c r="DQZ347" s="284"/>
      <c r="DRA347" s="284"/>
      <c r="DRB347" s="284"/>
      <c r="DRC347" s="284"/>
      <c r="DRD347" s="284"/>
      <c r="DRE347" s="284"/>
      <c r="DRF347" s="284"/>
      <c r="DRG347" s="284"/>
      <c r="DRH347" s="284"/>
      <c r="DRI347" s="284"/>
      <c r="DRJ347" s="284"/>
      <c r="DRK347" s="284"/>
      <c r="DRL347" s="284"/>
      <c r="DRM347" s="284"/>
      <c r="DRN347" s="284"/>
      <c r="DRO347" s="284"/>
      <c r="DRP347" s="284"/>
      <c r="DRQ347" s="284"/>
      <c r="DRR347" s="284"/>
      <c r="DRS347" s="284"/>
      <c r="DRT347" s="284"/>
      <c r="DRU347" s="284"/>
      <c r="DRV347" s="284"/>
      <c r="DRW347" s="284"/>
      <c r="DRX347" s="284"/>
      <c r="DRY347" s="284"/>
      <c r="DRZ347" s="284"/>
      <c r="DSA347" s="284"/>
      <c r="DSB347" s="284"/>
      <c r="DSC347" s="284"/>
      <c r="DSD347" s="284"/>
      <c r="DSE347" s="284"/>
      <c r="DSF347" s="284"/>
      <c r="DSG347" s="284"/>
      <c r="DSH347" s="284"/>
      <c r="DSI347" s="284"/>
      <c r="DSJ347" s="284"/>
      <c r="DSK347" s="284"/>
      <c r="DSL347" s="284"/>
      <c r="DSM347" s="284"/>
      <c r="DSN347" s="284"/>
      <c r="DSO347" s="284"/>
      <c r="DSP347" s="284"/>
      <c r="DSQ347" s="284"/>
      <c r="DSR347" s="284"/>
      <c r="DSS347" s="284"/>
      <c r="DST347" s="284"/>
      <c r="DSU347" s="284"/>
      <c r="DSV347" s="284"/>
      <c r="DSW347" s="284"/>
      <c r="DSX347" s="284"/>
      <c r="DSY347" s="284"/>
      <c r="DSZ347" s="284"/>
      <c r="DTA347" s="284"/>
      <c r="DTB347" s="284"/>
      <c r="DTC347" s="284"/>
      <c r="DTD347" s="284"/>
      <c r="DTE347" s="284"/>
      <c r="DTF347" s="284"/>
      <c r="DTG347" s="284"/>
      <c r="DTH347" s="284"/>
      <c r="DTI347" s="284"/>
      <c r="DTJ347" s="284"/>
      <c r="DTK347" s="284"/>
      <c r="DTL347" s="284"/>
      <c r="DTM347" s="284"/>
      <c r="DTN347" s="284"/>
      <c r="DTO347" s="284"/>
      <c r="DTP347" s="284"/>
      <c r="DTQ347" s="284"/>
      <c r="DTR347" s="284"/>
      <c r="DTS347" s="284"/>
      <c r="DTT347" s="284"/>
      <c r="DTU347" s="284"/>
      <c r="DTV347" s="284"/>
      <c r="DTW347" s="284"/>
      <c r="DTX347" s="284"/>
      <c r="DTY347" s="284"/>
      <c r="DTZ347" s="284"/>
      <c r="DUA347" s="284"/>
      <c r="DUB347" s="284"/>
      <c r="DUC347" s="284"/>
      <c r="DUD347" s="284"/>
      <c r="DUE347" s="284"/>
      <c r="DUF347" s="284"/>
      <c r="DUG347" s="284"/>
      <c r="DUH347" s="284"/>
      <c r="DUI347" s="284"/>
      <c r="DUJ347" s="284"/>
      <c r="DUK347" s="284"/>
      <c r="DUL347" s="284"/>
      <c r="DUM347" s="284"/>
      <c r="DUN347" s="284"/>
      <c r="DUO347" s="284"/>
      <c r="DUP347" s="284"/>
      <c r="DUQ347" s="284"/>
      <c r="DUR347" s="284"/>
      <c r="DUS347" s="284"/>
      <c r="DUT347" s="284"/>
      <c r="DUU347" s="284"/>
      <c r="DUV347" s="284"/>
      <c r="DUW347" s="284"/>
      <c r="DUX347" s="284"/>
      <c r="DUY347" s="284"/>
      <c r="DUZ347" s="284"/>
      <c r="DVA347" s="284"/>
      <c r="DVB347" s="284"/>
      <c r="DVC347" s="284"/>
      <c r="DVD347" s="284"/>
      <c r="DVE347" s="284"/>
      <c r="DVF347" s="284"/>
      <c r="DVG347" s="284"/>
      <c r="DVH347" s="284"/>
      <c r="DVI347" s="284"/>
      <c r="DVJ347" s="284"/>
      <c r="DVK347" s="284"/>
      <c r="DVL347" s="284"/>
      <c r="DVM347" s="284"/>
      <c r="DVN347" s="284"/>
      <c r="DVO347" s="284"/>
      <c r="DVP347" s="284"/>
      <c r="DVQ347" s="284"/>
      <c r="DVR347" s="284"/>
      <c r="DVS347" s="284"/>
      <c r="DVT347" s="284"/>
      <c r="DVU347" s="284"/>
      <c r="DVV347" s="284"/>
      <c r="DVW347" s="284"/>
      <c r="DVX347" s="284"/>
      <c r="DVY347" s="284"/>
      <c r="DVZ347" s="284"/>
      <c r="DWA347" s="284"/>
      <c r="DWB347" s="284"/>
      <c r="DWC347" s="284"/>
      <c r="DWD347" s="284"/>
      <c r="DWE347" s="284"/>
      <c r="DWF347" s="284"/>
      <c r="DWG347" s="284"/>
      <c r="DWH347" s="284"/>
      <c r="DWI347" s="284"/>
      <c r="DWJ347" s="284"/>
      <c r="DWK347" s="284"/>
      <c r="DWL347" s="284"/>
      <c r="DWM347" s="284"/>
      <c r="DWN347" s="284"/>
      <c r="DWO347" s="284"/>
      <c r="DWP347" s="284"/>
      <c r="DWQ347" s="284"/>
      <c r="DWR347" s="284"/>
      <c r="DWS347" s="284"/>
      <c r="DWT347" s="284"/>
      <c r="DWU347" s="284"/>
      <c r="DWV347" s="284"/>
      <c r="DWW347" s="284"/>
      <c r="DWX347" s="284"/>
      <c r="DWY347" s="284"/>
      <c r="DWZ347" s="284"/>
      <c r="DXA347" s="284"/>
      <c r="DXB347" s="284"/>
      <c r="DXC347" s="284"/>
      <c r="DXD347" s="284"/>
      <c r="DXE347" s="284"/>
      <c r="DXF347" s="284"/>
      <c r="DXG347" s="284"/>
      <c r="DXH347" s="284"/>
      <c r="DXI347" s="284"/>
      <c r="DXJ347" s="284"/>
      <c r="DXK347" s="284"/>
      <c r="DXL347" s="284"/>
      <c r="DXM347" s="284"/>
      <c r="DXN347" s="284"/>
      <c r="DXO347" s="284"/>
      <c r="DXP347" s="284"/>
      <c r="DXQ347" s="284"/>
      <c r="DXR347" s="284"/>
      <c r="DXS347" s="284"/>
      <c r="DXT347" s="284"/>
      <c r="DXU347" s="284"/>
      <c r="DXV347" s="284"/>
      <c r="DXW347" s="284"/>
      <c r="DXX347" s="284"/>
      <c r="DXY347" s="284"/>
      <c r="DXZ347" s="284"/>
      <c r="DYA347" s="284"/>
      <c r="DYB347" s="284"/>
      <c r="DYC347" s="284"/>
      <c r="DYD347" s="284"/>
      <c r="DYE347" s="284"/>
      <c r="DYF347" s="284"/>
      <c r="DYG347" s="284"/>
      <c r="DYH347" s="284"/>
      <c r="DYI347" s="284"/>
      <c r="DYJ347" s="284"/>
      <c r="DYK347" s="284"/>
      <c r="DYL347" s="284"/>
      <c r="DYM347" s="284"/>
      <c r="DYN347" s="284"/>
      <c r="DYO347" s="284"/>
      <c r="DYP347" s="284"/>
      <c r="DYQ347" s="284"/>
      <c r="DYR347" s="284"/>
      <c r="DYS347" s="284"/>
      <c r="DYT347" s="284"/>
      <c r="DYU347" s="284"/>
      <c r="DYV347" s="284"/>
      <c r="DYW347" s="284"/>
      <c r="DYX347" s="284"/>
      <c r="DYY347" s="284"/>
      <c r="DYZ347" s="284"/>
      <c r="DZA347" s="284"/>
      <c r="DZB347" s="284"/>
      <c r="DZC347" s="284"/>
      <c r="DZD347" s="284"/>
      <c r="DZE347" s="284"/>
      <c r="DZF347" s="284"/>
      <c r="DZG347" s="284"/>
      <c r="DZH347" s="284"/>
      <c r="DZI347" s="284"/>
      <c r="DZJ347" s="284"/>
      <c r="DZK347" s="284"/>
      <c r="DZL347" s="284"/>
      <c r="DZM347" s="284"/>
      <c r="DZN347" s="284"/>
      <c r="DZO347" s="284"/>
      <c r="DZP347" s="284"/>
      <c r="DZQ347" s="284"/>
      <c r="DZR347" s="284"/>
      <c r="DZS347" s="284"/>
      <c r="DZT347" s="284"/>
      <c r="DZU347" s="284"/>
      <c r="DZV347" s="284"/>
      <c r="DZW347" s="284"/>
      <c r="DZX347" s="284"/>
      <c r="DZY347" s="284"/>
      <c r="DZZ347" s="284"/>
      <c r="EAA347" s="284"/>
      <c r="EAB347" s="284"/>
      <c r="EAC347" s="284"/>
      <c r="EAD347" s="284"/>
      <c r="EAE347" s="284"/>
      <c r="EAF347" s="284"/>
      <c r="EAG347" s="284"/>
      <c r="EAH347" s="284"/>
      <c r="EAI347" s="284"/>
      <c r="EAJ347" s="284"/>
      <c r="EAK347" s="284"/>
      <c r="EAL347" s="284"/>
      <c r="EAM347" s="284"/>
      <c r="EAN347" s="284"/>
      <c r="EAO347" s="284"/>
      <c r="EAP347" s="284"/>
      <c r="EAQ347" s="284"/>
      <c r="EAR347" s="284"/>
      <c r="EAS347" s="284"/>
      <c r="EAT347" s="284"/>
      <c r="EAU347" s="284"/>
      <c r="EAV347" s="284"/>
      <c r="EAW347" s="284"/>
      <c r="EAX347" s="284"/>
      <c r="EAY347" s="284"/>
      <c r="EAZ347" s="284"/>
      <c r="EBA347" s="284"/>
      <c r="EBB347" s="284"/>
      <c r="EBC347" s="284"/>
      <c r="EBD347" s="284"/>
      <c r="EBE347" s="284"/>
      <c r="EBF347" s="284"/>
      <c r="EBG347" s="284"/>
      <c r="EBH347" s="284"/>
      <c r="EBI347" s="284"/>
      <c r="EBJ347" s="284"/>
      <c r="EBK347" s="284"/>
      <c r="EBL347" s="284"/>
      <c r="EBM347" s="284"/>
      <c r="EBN347" s="284"/>
      <c r="EBO347" s="284"/>
      <c r="EBP347" s="284"/>
      <c r="EBQ347" s="284"/>
      <c r="EBR347" s="284"/>
      <c r="EBS347" s="284"/>
      <c r="EBT347" s="284"/>
      <c r="EBU347" s="284"/>
      <c r="EBV347" s="284"/>
      <c r="EBW347" s="284"/>
      <c r="EBX347" s="284"/>
      <c r="EBY347" s="284"/>
      <c r="EBZ347" s="284"/>
      <c r="ECA347" s="284"/>
      <c r="ECB347" s="284"/>
      <c r="ECC347" s="284"/>
      <c r="ECD347" s="284"/>
      <c r="ECE347" s="284"/>
      <c r="ECF347" s="284"/>
      <c r="ECG347" s="284"/>
      <c r="ECH347" s="284"/>
      <c r="ECI347" s="284"/>
      <c r="ECJ347" s="284"/>
      <c r="ECK347" s="284"/>
      <c r="ECL347" s="284"/>
      <c r="ECM347" s="284"/>
      <c r="ECN347" s="284"/>
      <c r="ECO347" s="284"/>
      <c r="ECP347" s="284"/>
      <c r="ECQ347" s="284"/>
      <c r="ECR347" s="284"/>
      <c r="ECS347" s="284"/>
      <c r="ECT347" s="284"/>
      <c r="ECU347" s="284"/>
      <c r="ECV347" s="284"/>
      <c r="ECW347" s="284"/>
      <c r="ECX347" s="284"/>
      <c r="ECY347" s="284"/>
      <c r="ECZ347" s="284"/>
      <c r="EDA347" s="284"/>
      <c r="EDB347" s="284"/>
      <c r="EDC347" s="284"/>
      <c r="EDD347" s="284"/>
      <c r="EDE347" s="284"/>
      <c r="EDF347" s="284"/>
      <c r="EDG347" s="284"/>
      <c r="EDH347" s="284"/>
      <c r="EDI347" s="284"/>
      <c r="EDJ347" s="284"/>
      <c r="EDK347" s="284"/>
      <c r="EDL347" s="284"/>
      <c r="EDM347" s="284"/>
      <c r="EDN347" s="284"/>
      <c r="EDO347" s="284"/>
      <c r="EDP347" s="284"/>
      <c r="EDQ347" s="284"/>
      <c r="EDR347" s="284"/>
      <c r="EDS347" s="284"/>
      <c r="EDT347" s="284"/>
      <c r="EDU347" s="284"/>
      <c r="EDV347" s="284"/>
      <c r="EDW347" s="284"/>
      <c r="EDX347" s="284"/>
      <c r="EDY347" s="284"/>
      <c r="EDZ347" s="284"/>
      <c r="EEA347" s="284"/>
      <c r="EEB347" s="284"/>
      <c r="EEC347" s="284"/>
      <c r="EED347" s="284"/>
      <c r="EEE347" s="284"/>
      <c r="EEF347" s="284"/>
      <c r="EEG347" s="284"/>
      <c r="EEH347" s="284"/>
      <c r="EEI347" s="284"/>
      <c r="EEJ347" s="284"/>
      <c r="EEK347" s="284"/>
      <c r="EEL347" s="284"/>
      <c r="EEM347" s="284"/>
      <c r="EEN347" s="284"/>
      <c r="EEO347" s="284"/>
      <c r="EEP347" s="284"/>
      <c r="EEQ347" s="284"/>
      <c r="EER347" s="284"/>
      <c r="EES347" s="284"/>
      <c r="EET347" s="284"/>
      <c r="EEU347" s="284"/>
      <c r="EEV347" s="284"/>
      <c r="EEW347" s="284"/>
      <c r="EEX347" s="284"/>
      <c r="EEY347" s="284"/>
      <c r="EEZ347" s="284"/>
      <c r="EFA347" s="284"/>
      <c r="EFB347" s="284"/>
      <c r="EFC347" s="284"/>
      <c r="EFD347" s="284"/>
      <c r="EFE347" s="284"/>
      <c r="EFF347" s="284"/>
      <c r="EFG347" s="284"/>
      <c r="EFH347" s="284"/>
      <c r="EFI347" s="284"/>
      <c r="EFJ347" s="284"/>
      <c r="EFK347" s="284"/>
      <c r="EFL347" s="284"/>
      <c r="EFM347" s="284"/>
      <c r="EFN347" s="284"/>
      <c r="EFO347" s="284"/>
      <c r="EFP347" s="284"/>
      <c r="EFQ347" s="284"/>
      <c r="EFR347" s="284"/>
      <c r="EFS347" s="284"/>
      <c r="EFT347" s="284"/>
      <c r="EFU347" s="284"/>
      <c r="EFV347" s="284"/>
      <c r="EFW347" s="284"/>
      <c r="EFX347" s="284"/>
      <c r="EFY347" s="284"/>
      <c r="EFZ347" s="284"/>
      <c r="EGA347" s="284"/>
      <c r="EGB347" s="284"/>
      <c r="EGC347" s="284"/>
      <c r="EGD347" s="284"/>
      <c r="EGE347" s="284"/>
      <c r="EGF347" s="284"/>
      <c r="EGG347" s="284"/>
      <c r="EGH347" s="284"/>
      <c r="EGI347" s="284"/>
      <c r="EGJ347" s="284"/>
      <c r="EGK347" s="284"/>
      <c r="EGL347" s="284"/>
      <c r="EGM347" s="284"/>
      <c r="EGN347" s="284"/>
      <c r="EGO347" s="284"/>
      <c r="EGP347" s="284"/>
      <c r="EGQ347" s="284"/>
      <c r="EGR347" s="284"/>
      <c r="EGS347" s="284"/>
      <c r="EGT347" s="284"/>
      <c r="EGU347" s="284"/>
      <c r="EGV347" s="284"/>
      <c r="EGW347" s="284"/>
      <c r="EGX347" s="284"/>
      <c r="EGY347" s="284"/>
      <c r="EGZ347" s="284"/>
      <c r="EHA347" s="284"/>
      <c r="EHB347" s="284"/>
      <c r="EHC347" s="284"/>
      <c r="EHD347" s="284"/>
      <c r="EHE347" s="284"/>
      <c r="EHF347" s="284"/>
      <c r="EHG347" s="284"/>
      <c r="EHH347" s="284"/>
      <c r="EHI347" s="284"/>
      <c r="EHJ347" s="284"/>
      <c r="EHK347" s="284"/>
      <c r="EHL347" s="284"/>
      <c r="EHM347" s="284"/>
      <c r="EHN347" s="284"/>
      <c r="EHO347" s="284"/>
      <c r="EHP347" s="284"/>
      <c r="EHQ347" s="284"/>
      <c r="EHR347" s="284"/>
      <c r="EHS347" s="284"/>
      <c r="EHT347" s="284"/>
      <c r="EHU347" s="284"/>
      <c r="EHV347" s="284"/>
      <c r="EHW347" s="284"/>
      <c r="EHX347" s="284"/>
      <c r="EHY347" s="284"/>
      <c r="EHZ347" s="284"/>
      <c r="EIA347" s="284"/>
      <c r="EIB347" s="284"/>
      <c r="EIC347" s="284"/>
      <c r="EID347" s="284"/>
      <c r="EIE347" s="284"/>
      <c r="EIF347" s="284"/>
      <c r="EIG347" s="284"/>
      <c r="EIH347" s="284"/>
      <c r="EII347" s="284"/>
      <c r="EIJ347" s="284"/>
      <c r="EIK347" s="284"/>
      <c r="EIL347" s="284"/>
      <c r="EIM347" s="284"/>
      <c r="EIN347" s="284"/>
      <c r="EIO347" s="284"/>
      <c r="EIP347" s="284"/>
      <c r="EIQ347" s="284"/>
      <c r="EIR347" s="284"/>
      <c r="EIS347" s="284"/>
      <c r="EIT347" s="284"/>
      <c r="EIU347" s="284"/>
      <c r="EIV347" s="284"/>
      <c r="EIW347" s="284"/>
      <c r="EIX347" s="284"/>
      <c r="EIY347" s="284"/>
      <c r="EIZ347" s="284"/>
      <c r="EJA347" s="284"/>
      <c r="EJB347" s="284"/>
      <c r="EJC347" s="284"/>
      <c r="EJD347" s="284"/>
      <c r="EJE347" s="284"/>
      <c r="EJF347" s="284"/>
      <c r="EJG347" s="284"/>
      <c r="EJH347" s="284"/>
      <c r="EJI347" s="284"/>
      <c r="EJJ347" s="284"/>
      <c r="EJK347" s="284"/>
      <c r="EJL347" s="284"/>
      <c r="EJM347" s="284"/>
      <c r="EJN347" s="284"/>
      <c r="EJO347" s="284"/>
      <c r="EJP347" s="284"/>
      <c r="EJQ347" s="284"/>
      <c r="EJR347" s="284"/>
      <c r="EJS347" s="284"/>
      <c r="EJT347" s="284"/>
      <c r="EJU347" s="284"/>
      <c r="EJV347" s="284"/>
      <c r="EJW347" s="284"/>
      <c r="EJX347" s="284"/>
      <c r="EJY347" s="284"/>
      <c r="EJZ347" s="284"/>
      <c r="EKA347" s="284"/>
      <c r="EKB347" s="284"/>
      <c r="EKC347" s="284"/>
      <c r="EKD347" s="284"/>
      <c r="EKE347" s="284"/>
      <c r="EKF347" s="284"/>
      <c r="EKG347" s="284"/>
      <c r="EKH347" s="284"/>
      <c r="EKI347" s="284"/>
      <c r="EKJ347" s="284"/>
      <c r="EKK347" s="284"/>
      <c r="EKL347" s="284"/>
      <c r="EKM347" s="284"/>
      <c r="EKN347" s="284"/>
      <c r="EKO347" s="284"/>
      <c r="EKP347" s="284"/>
      <c r="EKQ347" s="284"/>
      <c r="EKR347" s="284"/>
      <c r="EKS347" s="284"/>
      <c r="EKT347" s="284"/>
      <c r="EKU347" s="284"/>
      <c r="EKV347" s="284"/>
      <c r="EKW347" s="284"/>
      <c r="EKX347" s="284"/>
      <c r="EKY347" s="284"/>
      <c r="EKZ347" s="284"/>
      <c r="ELA347" s="284"/>
      <c r="ELB347" s="284"/>
      <c r="ELC347" s="284"/>
      <c r="ELD347" s="284"/>
      <c r="ELE347" s="284"/>
      <c r="ELF347" s="284"/>
      <c r="ELG347" s="284"/>
      <c r="ELH347" s="284"/>
      <c r="ELI347" s="284"/>
      <c r="ELJ347" s="284"/>
      <c r="ELK347" s="284"/>
      <c r="ELL347" s="284"/>
      <c r="ELM347" s="284"/>
      <c r="ELN347" s="284"/>
      <c r="ELO347" s="284"/>
      <c r="ELP347" s="284"/>
      <c r="ELQ347" s="284"/>
      <c r="ELR347" s="284"/>
      <c r="ELS347" s="284"/>
      <c r="ELT347" s="284"/>
      <c r="ELU347" s="284"/>
      <c r="ELV347" s="284"/>
      <c r="ELW347" s="284"/>
      <c r="ELX347" s="284"/>
      <c r="ELY347" s="284"/>
      <c r="ELZ347" s="284"/>
      <c r="EMA347" s="284"/>
      <c r="EMB347" s="284"/>
      <c r="EMC347" s="284"/>
      <c r="EMD347" s="284"/>
      <c r="EME347" s="284"/>
      <c r="EMF347" s="284"/>
      <c r="EMG347" s="284"/>
      <c r="EMH347" s="284"/>
      <c r="EMI347" s="284"/>
      <c r="EMJ347" s="284"/>
      <c r="EMK347" s="284"/>
      <c r="EML347" s="284"/>
      <c r="EMM347" s="284"/>
      <c r="EMN347" s="284"/>
      <c r="EMO347" s="284"/>
      <c r="EMP347" s="284"/>
      <c r="EMQ347" s="284"/>
      <c r="EMR347" s="284"/>
      <c r="EMS347" s="284"/>
      <c r="EMT347" s="284"/>
      <c r="EMU347" s="284"/>
      <c r="EMV347" s="284"/>
      <c r="EMW347" s="284"/>
      <c r="EMX347" s="284"/>
      <c r="EMY347" s="284"/>
      <c r="EMZ347" s="284"/>
      <c r="ENA347" s="284"/>
      <c r="ENB347" s="284"/>
      <c r="ENC347" s="284"/>
      <c r="END347" s="284"/>
      <c r="ENE347" s="284"/>
      <c r="ENF347" s="284"/>
      <c r="ENG347" s="284"/>
      <c r="ENH347" s="284"/>
      <c r="ENI347" s="284"/>
      <c r="ENJ347" s="284"/>
      <c r="ENK347" s="284"/>
      <c r="ENL347" s="284"/>
      <c r="ENM347" s="284"/>
      <c r="ENN347" s="284"/>
      <c r="ENO347" s="284"/>
      <c r="ENP347" s="284"/>
      <c r="ENQ347" s="284"/>
      <c r="ENR347" s="284"/>
      <c r="ENS347" s="284"/>
      <c r="ENT347" s="284"/>
      <c r="ENU347" s="284"/>
      <c r="ENV347" s="284"/>
      <c r="ENW347" s="284"/>
      <c r="ENX347" s="284"/>
      <c r="ENY347" s="284"/>
      <c r="ENZ347" s="284"/>
      <c r="EOA347" s="284"/>
      <c r="EOB347" s="284"/>
      <c r="EOC347" s="284"/>
      <c r="EOD347" s="284"/>
      <c r="EOE347" s="284"/>
      <c r="EOF347" s="284"/>
      <c r="EOG347" s="284"/>
      <c r="EOH347" s="284"/>
      <c r="EOI347" s="284"/>
      <c r="EOJ347" s="284"/>
      <c r="EOK347" s="284"/>
      <c r="EOL347" s="284"/>
      <c r="EOM347" s="284"/>
      <c r="EON347" s="284"/>
      <c r="EOO347" s="284"/>
      <c r="EOP347" s="284"/>
      <c r="EOQ347" s="284"/>
      <c r="EOR347" s="284"/>
      <c r="EOS347" s="284"/>
      <c r="EOT347" s="284"/>
      <c r="EOU347" s="284"/>
      <c r="EOV347" s="284"/>
      <c r="EOW347" s="284"/>
      <c r="EOX347" s="284"/>
      <c r="EOY347" s="284"/>
      <c r="EOZ347" s="284"/>
      <c r="EPA347" s="284"/>
      <c r="EPB347" s="284"/>
      <c r="EPC347" s="284"/>
      <c r="EPD347" s="284"/>
      <c r="EPE347" s="284"/>
      <c r="EPF347" s="284"/>
      <c r="EPG347" s="284"/>
      <c r="EPH347" s="284"/>
      <c r="EPI347" s="284"/>
      <c r="EPJ347" s="284"/>
      <c r="EPK347" s="284"/>
      <c r="EPL347" s="284"/>
      <c r="EPM347" s="284"/>
      <c r="EPN347" s="284"/>
      <c r="EPO347" s="284"/>
      <c r="EPP347" s="284"/>
      <c r="EPQ347" s="284"/>
      <c r="EPR347" s="284"/>
      <c r="EPS347" s="284"/>
      <c r="EPT347" s="284"/>
      <c r="EPU347" s="284"/>
      <c r="EPV347" s="284"/>
      <c r="EPW347" s="284"/>
      <c r="EPX347" s="284"/>
      <c r="EPY347" s="284"/>
      <c r="EPZ347" s="284"/>
      <c r="EQA347" s="284"/>
      <c r="EQB347" s="284"/>
      <c r="EQC347" s="284"/>
      <c r="EQD347" s="284"/>
      <c r="EQE347" s="284"/>
      <c r="EQF347" s="284"/>
      <c r="EQG347" s="284"/>
      <c r="EQH347" s="284"/>
      <c r="EQI347" s="284"/>
      <c r="EQJ347" s="284"/>
      <c r="EQK347" s="284"/>
      <c r="EQL347" s="284"/>
      <c r="EQM347" s="284"/>
      <c r="EQN347" s="284"/>
      <c r="EQO347" s="284"/>
      <c r="EQP347" s="284"/>
      <c r="EQQ347" s="284"/>
      <c r="EQR347" s="284"/>
      <c r="EQS347" s="284"/>
      <c r="EQT347" s="284"/>
      <c r="EQU347" s="284"/>
      <c r="EQV347" s="284"/>
      <c r="EQW347" s="284"/>
      <c r="EQX347" s="284"/>
      <c r="EQY347" s="284"/>
      <c r="EQZ347" s="284"/>
      <c r="ERA347" s="284"/>
      <c r="ERB347" s="284"/>
      <c r="ERC347" s="284"/>
      <c r="ERD347" s="284"/>
      <c r="ERE347" s="284"/>
      <c r="ERF347" s="284"/>
      <c r="ERG347" s="284"/>
      <c r="ERH347" s="284"/>
      <c r="ERI347" s="284"/>
      <c r="ERJ347" s="284"/>
      <c r="ERK347" s="284"/>
      <c r="ERL347" s="284"/>
      <c r="ERM347" s="284"/>
      <c r="ERN347" s="284"/>
      <c r="ERO347" s="284"/>
      <c r="ERP347" s="284"/>
      <c r="ERQ347" s="284"/>
      <c r="ERR347" s="284"/>
      <c r="ERS347" s="284"/>
      <c r="ERT347" s="284"/>
      <c r="ERU347" s="284"/>
      <c r="ERV347" s="284"/>
      <c r="ERW347" s="284"/>
      <c r="ERX347" s="284"/>
      <c r="ERY347" s="284"/>
      <c r="ERZ347" s="284"/>
      <c r="ESA347" s="284"/>
      <c r="ESB347" s="284"/>
      <c r="ESC347" s="284"/>
      <c r="ESD347" s="284"/>
      <c r="ESE347" s="284"/>
      <c r="ESF347" s="284"/>
      <c r="ESG347" s="284"/>
      <c r="ESH347" s="284"/>
      <c r="ESI347" s="284"/>
      <c r="ESJ347" s="284"/>
      <c r="ESK347" s="284"/>
      <c r="ESL347" s="284"/>
      <c r="ESM347" s="284"/>
      <c r="ESN347" s="284"/>
      <c r="ESO347" s="284"/>
      <c r="ESP347" s="284"/>
      <c r="ESQ347" s="284"/>
      <c r="ESR347" s="284"/>
      <c r="ESS347" s="284"/>
      <c r="EST347" s="284"/>
      <c r="ESU347" s="284"/>
      <c r="ESV347" s="284"/>
      <c r="ESW347" s="284"/>
      <c r="ESX347" s="284"/>
      <c r="ESY347" s="284"/>
      <c r="ESZ347" s="284"/>
      <c r="ETA347" s="284"/>
      <c r="ETB347" s="284"/>
      <c r="ETC347" s="284"/>
      <c r="ETD347" s="284"/>
      <c r="ETE347" s="284"/>
      <c r="ETF347" s="284"/>
      <c r="ETG347" s="284"/>
      <c r="ETH347" s="284"/>
      <c r="ETI347" s="284"/>
      <c r="ETJ347" s="284"/>
      <c r="ETK347" s="284"/>
      <c r="ETL347" s="284"/>
      <c r="ETM347" s="284"/>
      <c r="ETN347" s="284"/>
      <c r="ETO347" s="284"/>
      <c r="ETP347" s="284"/>
      <c r="ETQ347" s="284"/>
      <c r="ETR347" s="284"/>
      <c r="ETS347" s="284"/>
      <c r="ETT347" s="284"/>
      <c r="ETU347" s="284"/>
      <c r="ETV347" s="284"/>
      <c r="ETW347" s="284"/>
      <c r="ETX347" s="284"/>
      <c r="ETY347" s="284"/>
      <c r="ETZ347" s="284"/>
      <c r="EUA347" s="284"/>
      <c r="EUB347" s="284"/>
      <c r="EUC347" s="284"/>
      <c r="EUD347" s="284"/>
      <c r="EUE347" s="284"/>
      <c r="EUF347" s="284"/>
      <c r="EUG347" s="284"/>
      <c r="EUH347" s="284"/>
      <c r="EUI347" s="284"/>
      <c r="EUJ347" s="284"/>
      <c r="EUK347" s="284"/>
      <c r="EUL347" s="284"/>
      <c r="EUM347" s="284"/>
      <c r="EUN347" s="284"/>
      <c r="EUO347" s="284"/>
      <c r="EUP347" s="284"/>
      <c r="EUQ347" s="284"/>
      <c r="EUR347" s="284"/>
      <c r="EUS347" s="284"/>
      <c r="EUT347" s="284"/>
      <c r="EUU347" s="284"/>
      <c r="EUV347" s="284"/>
      <c r="EUW347" s="284"/>
      <c r="EUX347" s="284"/>
      <c r="EUY347" s="284"/>
      <c r="EUZ347" s="284"/>
      <c r="EVA347" s="284"/>
      <c r="EVB347" s="284"/>
      <c r="EVC347" s="284"/>
      <c r="EVD347" s="284"/>
      <c r="EVE347" s="284"/>
      <c r="EVF347" s="284"/>
      <c r="EVG347" s="284"/>
      <c r="EVH347" s="284"/>
      <c r="EVI347" s="284"/>
      <c r="EVJ347" s="284"/>
      <c r="EVK347" s="284"/>
      <c r="EVL347" s="284"/>
      <c r="EVM347" s="284"/>
      <c r="EVN347" s="284"/>
      <c r="EVO347" s="284"/>
      <c r="EVP347" s="284"/>
      <c r="EVQ347" s="284"/>
      <c r="EVR347" s="284"/>
      <c r="EVS347" s="284"/>
      <c r="EVT347" s="284"/>
      <c r="EVU347" s="284"/>
      <c r="EVV347" s="284"/>
      <c r="EVW347" s="284"/>
      <c r="EVX347" s="284"/>
      <c r="EVY347" s="284"/>
      <c r="EVZ347" s="284"/>
      <c r="EWA347" s="284"/>
      <c r="EWB347" s="284"/>
      <c r="EWC347" s="284"/>
      <c r="EWD347" s="284"/>
      <c r="EWE347" s="284"/>
      <c r="EWF347" s="284"/>
      <c r="EWG347" s="284"/>
      <c r="EWH347" s="284"/>
      <c r="EWI347" s="284"/>
      <c r="EWJ347" s="284"/>
      <c r="EWK347" s="284"/>
      <c r="EWL347" s="284"/>
      <c r="EWM347" s="284"/>
      <c r="EWN347" s="284"/>
      <c r="EWO347" s="284"/>
      <c r="EWP347" s="284"/>
      <c r="EWQ347" s="284"/>
      <c r="EWR347" s="284"/>
      <c r="EWS347" s="284"/>
      <c r="EWT347" s="284"/>
      <c r="EWU347" s="284"/>
      <c r="EWV347" s="284"/>
      <c r="EWW347" s="284"/>
      <c r="EWX347" s="284"/>
      <c r="EWY347" s="284"/>
      <c r="EWZ347" s="284"/>
      <c r="EXA347" s="284"/>
      <c r="EXB347" s="284"/>
      <c r="EXC347" s="284"/>
      <c r="EXD347" s="284"/>
      <c r="EXE347" s="284"/>
      <c r="EXF347" s="284"/>
      <c r="EXG347" s="284"/>
      <c r="EXH347" s="284"/>
      <c r="EXI347" s="284"/>
      <c r="EXJ347" s="284"/>
      <c r="EXK347" s="284"/>
      <c r="EXL347" s="284"/>
      <c r="EXM347" s="284"/>
      <c r="EXN347" s="284"/>
      <c r="EXO347" s="284"/>
      <c r="EXP347" s="284"/>
      <c r="EXQ347" s="284"/>
      <c r="EXR347" s="284"/>
      <c r="EXS347" s="284"/>
      <c r="EXT347" s="284"/>
      <c r="EXU347" s="284"/>
      <c r="EXV347" s="284"/>
      <c r="EXW347" s="284"/>
      <c r="EXX347" s="284"/>
      <c r="EXY347" s="284"/>
      <c r="EXZ347" s="284"/>
      <c r="EYA347" s="284"/>
      <c r="EYB347" s="284"/>
      <c r="EYC347" s="284"/>
      <c r="EYD347" s="284"/>
      <c r="EYE347" s="284"/>
      <c r="EYF347" s="284"/>
      <c r="EYG347" s="284"/>
      <c r="EYH347" s="284"/>
      <c r="EYI347" s="284"/>
      <c r="EYJ347" s="284"/>
      <c r="EYK347" s="284"/>
      <c r="EYL347" s="284"/>
      <c r="EYM347" s="284"/>
      <c r="EYN347" s="284"/>
      <c r="EYO347" s="284"/>
      <c r="EYP347" s="284"/>
      <c r="EYQ347" s="284"/>
      <c r="EYR347" s="284"/>
      <c r="EYS347" s="284"/>
      <c r="EYT347" s="284"/>
      <c r="EYU347" s="284"/>
      <c r="EYV347" s="284"/>
      <c r="EYW347" s="284"/>
      <c r="EYX347" s="284"/>
      <c r="EYY347" s="284"/>
      <c r="EYZ347" s="284"/>
      <c r="EZA347" s="284"/>
      <c r="EZB347" s="284"/>
      <c r="EZC347" s="284"/>
      <c r="EZD347" s="284"/>
      <c r="EZE347" s="284"/>
      <c r="EZF347" s="284"/>
      <c r="EZG347" s="284"/>
      <c r="EZH347" s="284"/>
      <c r="EZI347" s="284"/>
      <c r="EZJ347" s="284"/>
      <c r="EZK347" s="284"/>
      <c r="EZL347" s="284"/>
      <c r="EZM347" s="284"/>
      <c r="EZN347" s="284"/>
      <c r="EZO347" s="284"/>
      <c r="EZP347" s="284"/>
      <c r="EZQ347" s="284"/>
      <c r="EZR347" s="284"/>
      <c r="EZS347" s="284"/>
      <c r="EZT347" s="284"/>
      <c r="EZU347" s="284"/>
      <c r="EZV347" s="284"/>
      <c r="EZW347" s="284"/>
      <c r="EZX347" s="284"/>
      <c r="EZY347" s="284"/>
      <c r="EZZ347" s="284"/>
      <c r="FAA347" s="284"/>
      <c r="FAB347" s="284"/>
      <c r="FAC347" s="284"/>
      <c r="FAD347" s="284"/>
      <c r="FAE347" s="284"/>
      <c r="FAF347" s="284"/>
      <c r="FAG347" s="284"/>
      <c r="FAH347" s="284"/>
      <c r="FAI347" s="284"/>
      <c r="FAJ347" s="284"/>
      <c r="FAK347" s="284"/>
      <c r="FAL347" s="284"/>
      <c r="FAM347" s="284"/>
      <c r="FAN347" s="284"/>
      <c r="FAO347" s="284"/>
      <c r="FAP347" s="284"/>
      <c r="FAQ347" s="284"/>
      <c r="FAR347" s="284"/>
      <c r="FAS347" s="284"/>
      <c r="FAT347" s="284"/>
      <c r="FAU347" s="284"/>
      <c r="FAV347" s="284"/>
      <c r="FAW347" s="284"/>
      <c r="FAX347" s="284"/>
      <c r="FAY347" s="284"/>
      <c r="FAZ347" s="284"/>
      <c r="FBA347" s="284"/>
      <c r="FBB347" s="284"/>
      <c r="FBC347" s="284"/>
      <c r="FBD347" s="284"/>
      <c r="FBE347" s="284"/>
      <c r="FBF347" s="284"/>
      <c r="FBG347" s="284"/>
      <c r="FBH347" s="284"/>
      <c r="FBI347" s="284"/>
      <c r="FBJ347" s="284"/>
      <c r="FBK347" s="284"/>
      <c r="FBL347" s="284"/>
      <c r="FBM347" s="284"/>
      <c r="FBN347" s="284"/>
      <c r="FBO347" s="284"/>
      <c r="FBP347" s="284"/>
      <c r="FBQ347" s="284"/>
      <c r="FBR347" s="284"/>
      <c r="FBS347" s="284"/>
      <c r="FBT347" s="284"/>
      <c r="FBU347" s="284"/>
      <c r="FBV347" s="284"/>
      <c r="FBW347" s="284"/>
      <c r="FBX347" s="284"/>
      <c r="FBY347" s="284"/>
      <c r="FBZ347" s="284"/>
      <c r="FCA347" s="284"/>
      <c r="FCB347" s="284"/>
      <c r="FCC347" s="284"/>
      <c r="FCD347" s="284"/>
      <c r="FCE347" s="284"/>
      <c r="FCF347" s="284"/>
      <c r="FCG347" s="284"/>
      <c r="FCH347" s="284"/>
      <c r="FCI347" s="284"/>
      <c r="FCJ347" s="284"/>
      <c r="FCK347" s="284"/>
      <c r="FCL347" s="284"/>
      <c r="FCM347" s="284"/>
      <c r="FCN347" s="284"/>
      <c r="FCO347" s="284"/>
      <c r="FCP347" s="284"/>
      <c r="FCQ347" s="284"/>
      <c r="FCR347" s="284"/>
      <c r="FCS347" s="284"/>
      <c r="FCT347" s="284"/>
      <c r="FCU347" s="284"/>
      <c r="FCV347" s="284"/>
      <c r="FCW347" s="284"/>
      <c r="FCX347" s="284"/>
      <c r="FCY347" s="284"/>
      <c r="FCZ347" s="284"/>
      <c r="FDA347" s="284"/>
      <c r="FDB347" s="284"/>
      <c r="FDC347" s="284"/>
      <c r="FDD347" s="284"/>
      <c r="FDE347" s="284"/>
      <c r="FDF347" s="284"/>
      <c r="FDG347" s="284"/>
      <c r="FDH347" s="284"/>
      <c r="FDI347" s="284"/>
      <c r="FDJ347" s="284"/>
      <c r="FDK347" s="284"/>
      <c r="FDL347" s="284"/>
      <c r="FDM347" s="284"/>
      <c r="FDN347" s="284"/>
      <c r="FDO347" s="284"/>
      <c r="FDP347" s="284"/>
      <c r="FDQ347" s="284"/>
      <c r="FDR347" s="284"/>
      <c r="FDS347" s="284"/>
      <c r="FDT347" s="284"/>
      <c r="FDU347" s="284"/>
      <c r="FDV347" s="284"/>
      <c r="FDW347" s="284"/>
      <c r="FDX347" s="284"/>
      <c r="FDY347" s="284"/>
      <c r="FDZ347" s="284"/>
      <c r="FEA347" s="284"/>
      <c r="FEB347" s="284"/>
      <c r="FEC347" s="284"/>
      <c r="FED347" s="284"/>
      <c r="FEE347" s="284"/>
      <c r="FEF347" s="284"/>
      <c r="FEG347" s="284"/>
      <c r="FEH347" s="284"/>
      <c r="FEI347" s="284"/>
      <c r="FEJ347" s="284"/>
      <c r="FEK347" s="284"/>
      <c r="FEL347" s="284"/>
      <c r="FEM347" s="284"/>
      <c r="FEN347" s="284"/>
      <c r="FEO347" s="284"/>
      <c r="FEP347" s="284"/>
      <c r="FEQ347" s="284"/>
      <c r="FER347" s="284"/>
      <c r="FES347" s="284"/>
      <c r="FET347" s="284"/>
      <c r="FEU347" s="284"/>
      <c r="FEV347" s="284"/>
      <c r="FEW347" s="284"/>
      <c r="FEX347" s="284"/>
      <c r="FEY347" s="284"/>
      <c r="FEZ347" s="284"/>
      <c r="FFA347" s="284"/>
      <c r="FFB347" s="284"/>
      <c r="FFC347" s="284"/>
      <c r="FFD347" s="284"/>
      <c r="FFE347" s="284"/>
      <c r="FFF347" s="284"/>
      <c r="FFG347" s="284"/>
      <c r="FFH347" s="284"/>
      <c r="FFI347" s="284"/>
      <c r="FFJ347" s="284"/>
      <c r="FFK347" s="284"/>
      <c r="FFL347" s="284"/>
      <c r="FFM347" s="284"/>
      <c r="FFN347" s="284"/>
      <c r="FFO347" s="284"/>
      <c r="FFP347" s="284"/>
      <c r="FFQ347" s="284"/>
      <c r="FFR347" s="284"/>
      <c r="FFS347" s="284"/>
      <c r="FFT347" s="284"/>
      <c r="FFU347" s="284"/>
      <c r="FFV347" s="284"/>
      <c r="FFW347" s="284"/>
      <c r="FFX347" s="284"/>
      <c r="FFY347" s="284"/>
      <c r="FFZ347" s="284"/>
      <c r="FGA347" s="284"/>
      <c r="FGB347" s="284"/>
      <c r="FGC347" s="284"/>
      <c r="FGD347" s="284"/>
      <c r="FGE347" s="284"/>
      <c r="FGF347" s="284"/>
      <c r="FGG347" s="284"/>
      <c r="FGH347" s="284"/>
      <c r="FGI347" s="284"/>
      <c r="FGJ347" s="284"/>
      <c r="FGK347" s="284"/>
      <c r="FGL347" s="284"/>
      <c r="FGM347" s="284"/>
      <c r="FGN347" s="284"/>
      <c r="FGO347" s="284"/>
      <c r="FGP347" s="284"/>
      <c r="FGQ347" s="284"/>
      <c r="FGR347" s="284"/>
      <c r="FGS347" s="284"/>
      <c r="FGT347" s="284"/>
      <c r="FGU347" s="284"/>
      <c r="FGV347" s="284"/>
      <c r="FGW347" s="284"/>
      <c r="FGX347" s="284"/>
      <c r="FGY347" s="284"/>
      <c r="FGZ347" s="284"/>
      <c r="FHA347" s="284"/>
      <c r="FHB347" s="284"/>
      <c r="FHC347" s="284"/>
      <c r="FHD347" s="284"/>
      <c r="FHE347" s="284"/>
      <c r="FHF347" s="284"/>
      <c r="FHG347" s="284"/>
      <c r="FHH347" s="284"/>
      <c r="FHI347" s="284"/>
      <c r="FHJ347" s="284"/>
      <c r="FHK347" s="284"/>
      <c r="FHL347" s="284"/>
      <c r="FHM347" s="284"/>
      <c r="FHN347" s="284"/>
      <c r="FHO347" s="284"/>
      <c r="FHP347" s="284"/>
      <c r="FHQ347" s="284"/>
      <c r="FHR347" s="284"/>
      <c r="FHS347" s="284"/>
      <c r="FHT347" s="284"/>
      <c r="FHU347" s="284"/>
      <c r="FHV347" s="284"/>
      <c r="FHW347" s="284"/>
      <c r="FHX347" s="284"/>
      <c r="FHY347" s="284"/>
      <c r="FHZ347" s="284"/>
      <c r="FIA347" s="284"/>
      <c r="FIB347" s="284"/>
      <c r="FIC347" s="284"/>
      <c r="FID347" s="284"/>
      <c r="FIE347" s="284"/>
      <c r="FIF347" s="284"/>
      <c r="FIG347" s="284"/>
      <c r="FIH347" s="284"/>
      <c r="FII347" s="284"/>
      <c r="FIJ347" s="284"/>
      <c r="FIK347" s="284"/>
      <c r="FIL347" s="284"/>
      <c r="FIM347" s="284"/>
      <c r="FIN347" s="284"/>
      <c r="FIO347" s="284"/>
      <c r="FIP347" s="284"/>
      <c r="FIQ347" s="284"/>
      <c r="FIR347" s="284"/>
      <c r="FIS347" s="284"/>
      <c r="FIT347" s="284"/>
      <c r="FIU347" s="284"/>
      <c r="FIV347" s="284"/>
      <c r="FIW347" s="284"/>
      <c r="FIX347" s="284"/>
      <c r="FIY347" s="284"/>
      <c r="FIZ347" s="284"/>
      <c r="FJA347" s="284"/>
      <c r="FJB347" s="284"/>
      <c r="FJC347" s="284"/>
      <c r="FJD347" s="284"/>
      <c r="FJE347" s="284"/>
      <c r="FJF347" s="284"/>
      <c r="FJG347" s="284"/>
      <c r="FJH347" s="284"/>
      <c r="FJI347" s="284"/>
      <c r="FJJ347" s="284"/>
      <c r="FJK347" s="284"/>
      <c r="FJL347" s="284"/>
      <c r="FJM347" s="284"/>
      <c r="FJN347" s="284"/>
      <c r="FJO347" s="284"/>
      <c r="FJP347" s="284"/>
      <c r="FJQ347" s="284"/>
      <c r="FJR347" s="284"/>
      <c r="FJS347" s="284"/>
      <c r="FJT347" s="284"/>
      <c r="FJU347" s="284"/>
      <c r="FJV347" s="284"/>
      <c r="FJW347" s="284"/>
      <c r="FJX347" s="284"/>
      <c r="FJY347" s="284"/>
      <c r="FJZ347" s="284"/>
      <c r="FKA347" s="284"/>
      <c r="FKB347" s="284"/>
      <c r="FKC347" s="284"/>
      <c r="FKD347" s="284"/>
      <c r="FKE347" s="284"/>
      <c r="FKF347" s="284"/>
      <c r="FKG347" s="284"/>
      <c r="FKH347" s="284"/>
      <c r="FKI347" s="284"/>
      <c r="FKJ347" s="284"/>
      <c r="FKK347" s="284"/>
      <c r="FKL347" s="284"/>
      <c r="FKM347" s="284"/>
      <c r="FKN347" s="284"/>
      <c r="FKO347" s="284"/>
      <c r="FKP347" s="284"/>
      <c r="FKQ347" s="284"/>
      <c r="FKR347" s="284"/>
      <c r="FKS347" s="284"/>
      <c r="FKT347" s="284"/>
      <c r="FKU347" s="284"/>
      <c r="FKV347" s="284"/>
      <c r="FKW347" s="284"/>
      <c r="FKX347" s="284"/>
      <c r="FKY347" s="284"/>
      <c r="FKZ347" s="284"/>
      <c r="FLA347" s="284"/>
      <c r="FLB347" s="284"/>
      <c r="FLC347" s="284"/>
      <c r="FLD347" s="284"/>
      <c r="FLE347" s="284"/>
      <c r="FLF347" s="284"/>
      <c r="FLG347" s="284"/>
      <c r="FLH347" s="284"/>
      <c r="FLI347" s="284"/>
      <c r="FLJ347" s="284"/>
      <c r="FLK347" s="284"/>
      <c r="FLL347" s="284"/>
      <c r="FLM347" s="284"/>
      <c r="FLN347" s="284"/>
      <c r="FLO347" s="284"/>
      <c r="FLP347" s="284"/>
      <c r="FLQ347" s="284"/>
      <c r="FLR347" s="284"/>
      <c r="FLS347" s="284"/>
      <c r="FLT347" s="284"/>
      <c r="FLU347" s="284"/>
      <c r="FLV347" s="284"/>
      <c r="FLW347" s="284"/>
      <c r="FLX347" s="284"/>
      <c r="FLY347" s="284"/>
      <c r="FLZ347" s="284"/>
      <c r="FMA347" s="284"/>
      <c r="FMB347" s="284"/>
      <c r="FMC347" s="284"/>
      <c r="FMD347" s="284"/>
      <c r="FME347" s="284"/>
      <c r="FMF347" s="284"/>
      <c r="FMG347" s="284"/>
      <c r="FMH347" s="284"/>
      <c r="FMI347" s="284"/>
      <c r="FMJ347" s="284"/>
      <c r="FMK347" s="284"/>
      <c r="FML347" s="284"/>
      <c r="FMM347" s="284"/>
      <c r="FMN347" s="284"/>
      <c r="FMO347" s="284"/>
      <c r="FMP347" s="284"/>
      <c r="FMQ347" s="284"/>
      <c r="FMR347" s="284"/>
      <c r="FMS347" s="284"/>
      <c r="FMT347" s="284"/>
      <c r="FMU347" s="284"/>
      <c r="FMV347" s="284"/>
      <c r="FMW347" s="284"/>
      <c r="FMX347" s="284"/>
      <c r="FMY347" s="284"/>
      <c r="FMZ347" s="284"/>
      <c r="FNA347" s="284"/>
      <c r="FNB347" s="284"/>
      <c r="FNC347" s="284"/>
      <c r="FND347" s="284"/>
      <c r="FNE347" s="284"/>
      <c r="FNF347" s="284"/>
      <c r="FNG347" s="284"/>
      <c r="FNH347" s="284"/>
      <c r="FNI347" s="284"/>
      <c r="FNJ347" s="284"/>
      <c r="FNK347" s="284"/>
      <c r="FNL347" s="284"/>
      <c r="FNM347" s="284"/>
      <c r="FNN347" s="284"/>
      <c r="FNO347" s="284"/>
      <c r="FNP347" s="284"/>
      <c r="FNQ347" s="284"/>
      <c r="FNR347" s="284"/>
      <c r="FNS347" s="284"/>
      <c r="FNT347" s="284"/>
      <c r="FNU347" s="284"/>
      <c r="FNV347" s="284"/>
      <c r="FNW347" s="284"/>
      <c r="FNX347" s="284"/>
      <c r="FNY347" s="284"/>
      <c r="FNZ347" s="284"/>
      <c r="FOA347" s="284"/>
      <c r="FOB347" s="284"/>
      <c r="FOC347" s="284"/>
      <c r="FOD347" s="284"/>
      <c r="FOE347" s="284"/>
      <c r="FOF347" s="284"/>
      <c r="FOG347" s="284"/>
      <c r="FOH347" s="284"/>
      <c r="FOI347" s="284"/>
      <c r="FOJ347" s="284"/>
      <c r="FOK347" s="284"/>
      <c r="FOL347" s="284"/>
      <c r="FOM347" s="284"/>
      <c r="FON347" s="284"/>
      <c r="FOO347" s="284"/>
      <c r="FOP347" s="284"/>
      <c r="FOQ347" s="284"/>
      <c r="FOR347" s="284"/>
      <c r="FOS347" s="284"/>
      <c r="FOT347" s="284"/>
      <c r="FOU347" s="284"/>
      <c r="FOV347" s="284"/>
      <c r="FOW347" s="284"/>
      <c r="FOX347" s="284"/>
      <c r="FOY347" s="284"/>
      <c r="FOZ347" s="284"/>
      <c r="FPA347" s="284"/>
      <c r="FPB347" s="284"/>
      <c r="FPC347" s="284"/>
      <c r="FPD347" s="284"/>
      <c r="FPE347" s="284"/>
      <c r="FPF347" s="284"/>
      <c r="FPG347" s="284"/>
      <c r="FPH347" s="284"/>
      <c r="FPI347" s="284"/>
      <c r="FPJ347" s="284"/>
      <c r="FPK347" s="284"/>
      <c r="FPL347" s="284"/>
      <c r="FPM347" s="284"/>
      <c r="FPN347" s="284"/>
      <c r="FPO347" s="284"/>
      <c r="FPP347" s="284"/>
      <c r="FPQ347" s="284"/>
      <c r="FPR347" s="284"/>
      <c r="FPS347" s="284"/>
      <c r="FPT347" s="284"/>
      <c r="FPU347" s="284"/>
      <c r="FPV347" s="284"/>
      <c r="FPW347" s="284"/>
      <c r="FPX347" s="284"/>
      <c r="FPY347" s="284"/>
      <c r="FPZ347" s="284"/>
      <c r="FQA347" s="284"/>
      <c r="FQB347" s="284"/>
      <c r="FQC347" s="284"/>
      <c r="FQD347" s="284"/>
      <c r="FQE347" s="284"/>
      <c r="FQF347" s="284"/>
      <c r="FQG347" s="284"/>
      <c r="FQH347" s="284"/>
      <c r="FQI347" s="284"/>
      <c r="FQJ347" s="284"/>
      <c r="FQK347" s="284"/>
      <c r="FQL347" s="284"/>
      <c r="FQM347" s="284"/>
      <c r="FQN347" s="284"/>
      <c r="FQO347" s="284"/>
      <c r="FQP347" s="284"/>
      <c r="FQQ347" s="284"/>
      <c r="FQR347" s="284"/>
      <c r="FQS347" s="284"/>
      <c r="FQT347" s="284"/>
      <c r="FQU347" s="284"/>
      <c r="FQV347" s="284"/>
      <c r="FQW347" s="284"/>
      <c r="FQX347" s="284"/>
      <c r="FQY347" s="284"/>
      <c r="FQZ347" s="284"/>
      <c r="FRA347" s="284"/>
      <c r="FRB347" s="284"/>
      <c r="FRC347" s="284"/>
      <c r="FRD347" s="284"/>
      <c r="FRE347" s="284"/>
      <c r="FRF347" s="284"/>
      <c r="FRG347" s="284"/>
      <c r="FRH347" s="284"/>
      <c r="FRI347" s="284"/>
      <c r="FRJ347" s="284"/>
      <c r="FRK347" s="284"/>
      <c r="FRL347" s="284"/>
      <c r="FRM347" s="284"/>
      <c r="FRN347" s="284"/>
      <c r="FRO347" s="284"/>
      <c r="FRP347" s="284"/>
      <c r="FRQ347" s="284"/>
      <c r="FRR347" s="284"/>
      <c r="FRS347" s="284"/>
      <c r="FRT347" s="284"/>
      <c r="FRU347" s="284"/>
      <c r="FRV347" s="284"/>
      <c r="FRW347" s="284"/>
      <c r="FRX347" s="284"/>
      <c r="FRY347" s="284"/>
      <c r="FRZ347" s="284"/>
      <c r="FSA347" s="284"/>
      <c r="FSB347" s="284"/>
      <c r="FSC347" s="284"/>
      <c r="FSD347" s="284"/>
      <c r="FSE347" s="284"/>
      <c r="FSF347" s="284"/>
      <c r="FSG347" s="284"/>
      <c r="FSH347" s="284"/>
      <c r="FSI347" s="284"/>
      <c r="FSJ347" s="284"/>
      <c r="FSK347" s="284"/>
      <c r="FSL347" s="284"/>
      <c r="FSM347" s="284"/>
      <c r="FSN347" s="284"/>
      <c r="FSO347" s="284"/>
      <c r="FSP347" s="284"/>
      <c r="FSQ347" s="284"/>
      <c r="FSR347" s="284"/>
      <c r="FSS347" s="284"/>
      <c r="FST347" s="284"/>
      <c r="FSU347" s="284"/>
      <c r="FSV347" s="284"/>
      <c r="FSW347" s="284"/>
      <c r="FSX347" s="284"/>
      <c r="FSY347" s="284"/>
      <c r="FSZ347" s="284"/>
      <c r="FTA347" s="284"/>
      <c r="FTB347" s="284"/>
      <c r="FTC347" s="284"/>
      <c r="FTD347" s="284"/>
      <c r="FTE347" s="284"/>
      <c r="FTF347" s="284"/>
      <c r="FTG347" s="284"/>
      <c r="FTH347" s="284"/>
      <c r="FTI347" s="284"/>
      <c r="FTJ347" s="284"/>
      <c r="FTK347" s="284"/>
      <c r="FTL347" s="284"/>
      <c r="FTM347" s="284"/>
      <c r="FTN347" s="284"/>
      <c r="FTO347" s="284"/>
      <c r="FTP347" s="284"/>
      <c r="FTQ347" s="284"/>
      <c r="FTR347" s="284"/>
      <c r="FTS347" s="284"/>
      <c r="FTT347" s="284"/>
      <c r="FTU347" s="284"/>
      <c r="FTV347" s="284"/>
      <c r="FTW347" s="284"/>
      <c r="FTX347" s="284"/>
      <c r="FTY347" s="284"/>
      <c r="FTZ347" s="284"/>
      <c r="FUA347" s="284"/>
      <c r="FUB347" s="284"/>
      <c r="FUC347" s="284"/>
      <c r="FUD347" s="284"/>
      <c r="FUE347" s="284"/>
      <c r="FUF347" s="284"/>
      <c r="FUG347" s="284"/>
      <c r="FUH347" s="284"/>
      <c r="FUI347" s="284"/>
      <c r="FUJ347" s="284"/>
      <c r="FUK347" s="284"/>
      <c r="FUL347" s="284"/>
      <c r="FUM347" s="284"/>
      <c r="FUN347" s="284"/>
      <c r="FUO347" s="284"/>
      <c r="FUP347" s="284"/>
      <c r="FUQ347" s="284"/>
      <c r="FUR347" s="284"/>
      <c r="FUS347" s="284"/>
      <c r="FUT347" s="284"/>
      <c r="FUU347" s="284"/>
      <c r="FUV347" s="284"/>
      <c r="FUW347" s="284"/>
      <c r="FUX347" s="284"/>
      <c r="FUY347" s="284"/>
      <c r="FUZ347" s="284"/>
      <c r="FVA347" s="284"/>
      <c r="FVB347" s="284"/>
      <c r="FVC347" s="284"/>
      <c r="FVD347" s="284"/>
      <c r="FVE347" s="284"/>
      <c r="FVF347" s="284"/>
      <c r="FVG347" s="284"/>
      <c r="FVH347" s="284"/>
      <c r="FVI347" s="284"/>
      <c r="FVJ347" s="284"/>
      <c r="FVK347" s="284"/>
      <c r="FVL347" s="284"/>
      <c r="FVM347" s="284"/>
      <c r="FVN347" s="284"/>
      <c r="FVO347" s="284"/>
      <c r="FVP347" s="284"/>
      <c r="FVQ347" s="284"/>
      <c r="FVR347" s="284"/>
      <c r="FVS347" s="284"/>
      <c r="FVT347" s="284"/>
      <c r="FVU347" s="284"/>
      <c r="FVV347" s="284"/>
      <c r="FVW347" s="284"/>
      <c r="FVX347" s="284"/>
      <c r="FVY347" s="284"/>
      <c r="FVZ347" s="284"/>
      <c r="FWA347" s="284"/>
      <c r="FWB347" s="284"/>
      <c r="FWC347" s="284"/>
      <c r="FWD347" s="284"/>
      <c r="FWE347" s="284"/>
      <c r="FWF347" s="284"/>
      <c r="FWG347" s="284"/>
      <c r="FWH347" s="284"/>
      <c r="FWI347" s="284"/>
      <c r="FWJ347" s="284"/>
      <c r="FWK347" s="284"/>
      <c r="FWL347" s="284"/>
      <c r="FWM347" s="284"/>
      <c r="FWN347" s="284"/>
      <c r="FWO347" s="284"/>
      <c r="FWP347" s="284"/>
      <c r="FWQ347" s="284"/>
      <c r="FWR347" s="284"/>
      <c r="FWS347" s="284"/>
      <c r="FWT347" s="284"/>
      <c r="FWU347" s="284"/>
      <c r="FWV347" s="284"/>
      <c r="FWW347" s="284"/>
      <c r="FWX347" s="284"/>
      <c r="FWY347" s="284"/>
      <c r="FWZ347" s="284"/>
      <c r="FXA347" s="284"/>
      <c r="FXB347" s="284"/>
      <c r="FXC347" s="284"/>
      <c r="FXD347" s="284"/>
      <c r="FXE347" s="284"/>
      <c r="FXF347" s="284"/>
      <c r="FXG347" s="284"/>
      <c r="FXH347" s="284"/>
      <c r="FXI347" s="284"/>
      <c r="FXJ347" s="284"/>
      <c r="FXK347" s="284"/>
      <c r="FXL347" s="284"/>
      <c r="FXM347" s="284"/>
      <c r="FXN347" s="284"/>
      <c r="FXO347" s="284"/>
      <c r="FXP347" s="284"/>
      <c r="FXQ347" s="284"/>
      <c r="FXR347" s="284"/>
      <c r="FXS347" s="284"/>
      <c r="FXT347" s="284"/>
      <c r="FXU347" s="284"/>
      <c r="FXV347" s="284"/>
      <c r="FXW347" s="284"/>
      <c r="FXX347" s="284"/>
      <c r="FXY347" s="284"/>
      <c r="FXZ347" s="284"/>
      <c r="FYA347" s="284"/>
      <c r="FYB347" s="284"/>
      <c r="FYC347" s="284"/>
      <c r="FYD347" s="284"/>
      <c r="FYE347" s="284"/>
      <c r="FYF347" s="284"/>
      <c r="FYG347" s="284"/>
      <c r="FYH347" s="284"/>
      <c r="FYI347" s="284"/>
      <c r="FYJ347" s="284"/>
      <c r="FYK347" s="284"/>
      <c r="FYL347" s="284"/>
      <c r="FYM347" s="284"/>
      <c r="FYN347" s="284"/>
      <c r="FYO347" s="284"/>
      <c r="FYP347" s="284"/>
      <c r="FYQ347" s="284"/>
      <c r="FYR347" s="284"/>
      <c r="FYS347" s="284"/>
      <c r="FYT347" s="284"/>
      <c r="FYU347" s="284"/>
      <c r="FYV347" s="284"/>
      <c r="FYW347" s="284"/>
      <c r="FYX347" s="284"/>
      <c r="FYY347" s="284"/>
      <c r="FYZ347" s="284"/>
      <c r="FZA347" s="284"/>
      <c r="FZB347" s="284"/>
      <c r="FZC347" s="284"/>
      <c r="FZD347" s="284"/>
      <c r="FZE347" s="284"/>
      <c r="FZF347" s="284"/>
      <c r="FZG347" s="284"/>
      <c r="FZH347" s="284"/>
      <c r="FZI347" s="284"/>
      <c r="FZJ347" s="284"/>
      <c r="FZK347" s="284"/>
      <c r="FZL347" s="284"/>
      <c r="FZM347" s="284"/>
      <c r="FZN347" s="284"/>
      <c r="FZO347" s="284"/>
      <c r="FZP347" s="284"/>
      <c r="FZQ347" s="284"/>
      <c r="FZR347" s="284"/>
      <c r="FZS347" s="284"/>
      <c r="FZT347" s="284"/>
      <c r="FZU347" s="284"/>
      <c r="FZV347" s="284"/>
      <c r="FZW347" s="284"/>
      <c r="FZX347" s="284"/>
      <c r="FZY347" s="284"/>
      <c r="FZZ347" s="284"/>
      <c r="GAA347" s="284"/>
      <c r="GAB347" s="284"/>
      <c r="GAC347" s="284"/>
      <c r="GAD347" s="284"/>
      <c r="GAE347" s="284"/>
      <c r="GAF347" s="284"/>
      <c r="GAG347" s="284"/>
      <c r="GAH347" s="284"/>
      <c r="GAI347" s="284"/>
      <c r="GAJ347" s="284"/>
      <c r="GAK347" s="284"/>
      <c r="GAL347" s="284"/>
      <c r="GAM347" s="284"/>
      <c r="GAN347" s="284"/>
      <c r="GAO347" s="284"/>
      <c r="GAP347" s="284"/>
      <c r="GAQ347" s="284"/>
      <c r="GAR347" s="284"/>
      <c r="GAS347" s="284"/>
      <c r="GAT347" s="284"/>
      <c r="GAU347" s="284"/>
      <c r="GAV347" s="284"/>
      <c r="GAW347" s="284"/>
      <c r="GAX347" s="284"/>
      <c r="GAY347" s="284"/>
      <c r="GAZ347" s="284"/>
      <c r="GBA347" s="284"/>
      <c r="GBB347" s="284"/>
      <c r="GBC347" s="284"/>
      <c r="GBD347" s="284"/>
      <c r="GBE347" s="284"/>
      <c r="GBF347" s="284"/>
      <c r="GBG347" s="284"/>
      <c r="GBH347" s="284"/>
      <c r="GBI347" s="284"/>
      <c r="GBJ347" s="284"/>
      <c r="GBK347" s="284"/>
      <c r="GBL347" s="284"/>
      <c r="GBM347" s="284"/>
      <c r="GBN347" s="284"/>
      <c r="GBO347" s="284"/>
      <c r="GBP347" s="284"/>
      <c r="GBQ347" s="284"/>
      <c r="GBR347" s="284"/>
      <c r="GBS347" s="284"/>
      <c r="GBT347" s="284"/>
      <c r="GBU347" s="284"/>
      <c r="GBV347" s="284"/>
      <c r="GBW347" s="284"/>
      <c r="GBX347" s="284"/>
      <c r="GBY347" s="284"/>
      <c r="GBZ347" s="284"/>
      <c r="GCA347" s="284"/>
      <c r="GCB347" s="284"/>
      <c r="GCC347" s="284"/>
      <c r="GCD347" s="284"/>
      <c r="GCE347" s="284"/>
      <c r="GCF347" s="284"/>
      <c r="GCG347" s="284"/>
      <c r="GCH347" s="284"/>
      <c r="GCI347" s="284"/>
      <c r="GCJ347" s="284"/>
      <c r="GCK347" s="284"/>
      <c r="GCL347" s="284"/>
      <c r="GCM347" s="284"/>
      <c r="GCN347" s="284"/>
      <c r="GCO347" s="284"/>
      <c r="GCP347" s="284"/>
      <c r="GCQ347" s="284"/>
      <c r="GCR347" s="284"/>
      <c r="GCS347" s="284"/>
      <c r="GCT347" s="284"/>
      <c r="GCU347" s="284"/>
      <c r="GCV347" s="284"/>
      <c r="GCW347" s="284"/>
      <c r="GCX347" s="284"/>
      <c r="GCY347" s="284"/>
      <c r="GCZ347" s="284"/>
      <c r="GDA347" s="284"/>
      <c r="GDB347" s="284"/>
      <c r="GDC347" s="284"/>
      <c r="GDD347" s="284"/>
      <c r="GDE347" s="284"/>
      <c r="GDF347" s="284"/>
      <c r="GDG347" s="284"/>
      <c r="GDH347" s="284"/>
      <c r="GDI347" s="284"/>
      <c r="GDJ347" s="284"/>
      <c r="GDK347" s="284"/>
      <c r="GDL347" s="284"/>
      <c r="GDM347" s="284"/>
      <c r="GDN347" s="284"/>
      <c r="GDO347" s="284"/>
      <c r="GDP347" s="284"/>
      <c r="GDQ347" s="284"/>
      <c r="GDR347" s="284"/>
      <c r="GDS347" s="284"/>
      <c r="GDT347" s="284"/>
      <c r="GDU347" s="284"/>
      <c r="GDV347" s="284"/>
      <c r="GDW347" s="284"/>
      <c r="GDX347" s="284"/>
      <c r="GDY347" s="284"/>
      <c r="GDZ347" s="284"/>
      <c r="GEA347" s="284"/>
      <c r="GEB347" s="284"/>
      <c r="GEC347" s="284"/>
      <c r="GED347" s="284"/>
      <c r="GEE347" s="284"/>
      <c r="GEF347" s="284"/>
      <c r="GEG347" s="284"/>
      <c r="GEH347" s="284"/>
      <c r="GEI347" s="284"/>
      <c r="GEJ347" s="284"/>
      <c r="GEK347" s="284"/>
      <c r="GEL347" s="284"/>
      <c r="GEM347" s="284"/>
      <c r="GEN347" s="284"/>
      <c r="GEO347" s="284"/>
      <c r="GEP347" s="284"/>
      <c r="GEQ347" s="284"/>
      <c r="GER347" s="284"/>
      <c r="GES347" s="284"/>
      <c r="GET347" s="284"/>
      <c r="GEU347" s="284"/>
      <c r="GEV347" s="284"/>
      <c r="GEW347" s="284"/>
      <c r="GEX347" s="284"/>
      <c r="GEY347" s="284"/>
      <c r="GEZ347" s="284"/>
      <c r="GFA347" s="284"/>
      <c r="GFB347" s="284"/>
      <c r="GFC347" s="284"/>
      <c r="GFD347" s="284"/>
      <c r="GFE347" s="284"/>
      <c r="GFF347" s="284"/>
      <c r="GFG347" s="284"/>
      <c r="GFH347" s="284"/>
      <c r="GFI347" s="284"/>
      <c r="GFJ347" s="284"/>
      <c r="GFK347" s="284"/>
      <c r="GFL347" s="284"/>
      <c r="GFM347" s="284"/>
      <c r="GFN347" s="284"/>
      <c r="GFO347" s="284"/>
      <c r="GFP347" s="284"/>
      <c r="GFQ347" s="284"/>
      <c r="GFR347" s="284"/>
      <c r="GFS347" s="284"/>
      <c r="GFT347" s="284"/>
      <c r="GFU347" s="284"/>
      <c r="GFV347" s="284"/>
      <c r="GFW347" s="284"/>
      <c r="GFX347" s="284"/>
      <c r="GFY347" s="284"/>
      <c r="GFZ347" s="284"/>
      <c r="GGA347" s="284"/>
      <c r="GGB347" s="284"/>
      <c r="GGC347" s="284"/>
      <c r="GGD347" s="284"/>
      <c r="GGE347" s="284"/>
      <c r="GGF347" s="284"/>
      <c r="GGG347" s="284"/>
      <c r="GGH347" s="284"/>
      <c r="GGI347" s="284"/>
      <c r="GGJ347" s="284"/>
      <c r="GGK347" s="284"/>
      <c r="GGL347" s="284"/>
      <c r="GGM347" s="284"/>
      <c r="GGN347" s="284"/>
      <c r="GGO347" s="284"/>
      <c r="GGP347" s="284"/>
      <c r="GGQ347" s="284"/>
      <c r="GGR347" s="284"/>
      <c r="GGS347" s="284"/>
      <c r="GGT347" s="284"/>
      <c r="GGU347" s="284"/>
      <c r="GGV347" s="284"/>
      <c r="GGW347" s="284"/>
      <c r="GGX347" s="284"/>
      <c r="GGY347" s="284"/>
      <c r="GGZ347" s="284"/>
      <c r="GHA347" s="284"/>
      <c r="GHB347" s="284"/>
      <c r="GHC347" s="284"/>
      <c r="GHD347" s="284"/>
      <c r="GHE347" s="284"/>
      <c r="GHF347" s="284"/>
      <c r="GHG347" s="284"/>
      <c r="GHH347" s="284"/>
      <c r="GHI347" s="284"/>
      <c r="GHJ347" s="284"/>
      <c r="GHK347" s="284"/>
      <c r="GHL347" s="284"/>
      <c r="GHM347" s="284"/>
      <c r="GHN347" s="284"/>
      <c r="GHO347" s="284"/>
      <c r="GHP347" s="284"/>
      <c r="GHQ347" s="284"/>
      <c r="GHR347" s="284"/>
      <c r="GHS347" s="284"/>
      <c r="GHT347" s="284"/>
      <c r="GHU347" s="284"/>
      <c r="GHV347" s="284"/>
      <c r="GHW347" s="284"/>
      <c r="GHX347" s="284"/>
      <c r="GHY347" s="284"/>
      <c r="GHZ347" s="284"/>
      <c r="GIA347" s="284"/>
      <c r="GIB347" s="284"/>
      <c r="GIC347" s="284"/>
      <c r="GID347" s="284"/>
      <c r="GIE347" s="284"/>
      <c r="GIF347" s="284"/>
      <c r="GIG347" s="284"/>
      <c r="GIH347" s="284"/>
      <c r="GII347" s="284"/>
      <c r="GIJ347" s="284"/>
      <c r="GIK347" s="284"/>
      <c r="GIL347" s="284"/>
      <c r="GIM347" s="284"/>
      <c r="GIN347" s="284"/>
      <c r="GIO347" s="284"/>
      <c r="GIP347" s="284"/>
      <c r="GIQ347" s="284"/>
      <c r="GIR347" s="284"/>
      <c r="GIS347" s="284"/>
      <c r="GIT347" s="284"/>
      <c r="GIU347" s="284"/>
      <c r="GIV347" s="284"/>
      <c r="GIW347" s="284"/>
      <c r="GIX347" s="284"/>
      <c r="GIY347" s="284"/>
      <c r="GIZ347" s="284"/>
      <c r="GJA347" s="284"/>
      <c r="GJB347" s="284"/>
      <c r="GJC347" s="284"/>
      <c r="GJD347" s="284"/>
      <c r="GJE347" s="284"/>
      <c r="GJF347" s="284"/>
      <c r="GJG347" s="284"/>
      <c r="GJH347" s="284"/>
      <c r="GJI347" s="284"/>
      <c r="GJJ347" s="284"/>
      <c r="GJK347" s="284"/>
      <c r="GJL347" s="284"/>
      <c r="GJM347" s="284"/>
      <c r="GJN347" s="284"/>
      <c r="GJO347" s="284"/>
      <c r="GJP347" s="284"/>
      <c r="GJQ347" s="284"/>
      <c r="GJR347" s="284"/>
      <c r="GJS347" s="284"/>
      <c r="GJT347" s="284"/>
      <c r="GJU347" s="284"/>
      <c r="GJV347" s="284"/>
      <c r="GJW347" s="284"/>
      <c r="GJX347" s="284"/>
      <c r="GJY347" s="284"/>
      <c r="GJZ347" s="284"/>
      <c r="GKA347" s="284"/>
      <c r="GKB347" s="284"/>
      <c r="GKC347" s="284"/>
      <c r="GKD347" s="284"/>
      <c r="GKE347" s="284"/>
      <c r="GKF347" s="284"/>
      <c r="GKG347" s="284"/>
      <c r="GKH347" s="284"/>
      <c r="GKI347" s="284"/>
      <c r="GKJ347" s="284"/>
      <c r="GKK347" s="284"/>
      <c r="GKL347" s="284"/>
      <c r="GKM347" s="284"/>
      <c r="GKN347" s="284"/>
      <c r="GKO347" s="284"/>
      <c r="GKP347" s="284"/>
      <c r="GKQ347" s="284"/>
      <c r="GKR347" s="284"/>
      <c r="GKS347" s="284"/>
      <c r="GKT347" s="284"/>
      <c r="GKU347" s="284"/>
      <c r="GKV347" s="284"/>
      <c r="GKW347" s="284"/>
      <c r="GKX347" s="284"/>
      <c r="GKY347" s="284"/>
      <c r="GKZ347" s="284"/>
      <c r="GLA347" s="284"/>
      <c r="GLB347" s="284"/>
      <c r="GLC347" s="284"/>
      <c r="GLD347" s="284"/>
      <c r="GLE347" s="284"/>
      <c r="GLF347" s="284"/>
      <c r="GLG347" s="284"/>
      <c r="GLH347" s="284"/>
      <c r="GLI347" s="284"/>
      <c r="GLJ347" s="284"/>
      <c r="GLK347" s="284"/>
      <c r="GLL347" s="284"/>
      <c r="GLM347" s="284"/>
      <c r="GLN347" s="284"/>
      <c r="GLO347" s="284"/>
      <c r="GLP347" s="284"/>
      <c r="GLQ347" s="284"/>
      <c r="GLR347" s="284"/>
      <c r="GLS347" s="284"/>
      <c r="GLT347" s="284"/>
      <c r="GLU347" s="284"/>
      <c r="GLV347" s="284"/>
      <c r="GLW347" s="284"/>
      <c r="GLX347" s="284"/>
      <c r="GLY347" s="284"/>
      <c r="GLZ347" s="284"/>
      <c r="GMA347" s="284"/>
      <c r="GMB347" s="284"/>
      <c r="GMC347" s="284"/>
      <c r="GMD347" s="284"/>
      <c r="GME347" s="284"/>
      <c r="GMF347" s="284"/>
      <c r="GMG347" s="284"/>
      <c r="GMH347" s="284"/>
      <c r="GMI347" s="284"/>
      <c r="GMJ347" s="284"/>
      <c r="GMK347" s="284"/>
      <c r="GML347" s="284"/>
      <c r="GMM347" s="284"/>
      <c r="GMN347" s="284"/>
      <c r="GMO347" s="284"/>
      <c r="GMP347" s="284"/>
      <c r="GMQ347" s="284"/>
      <c r="GMR347" s="284"/>
      <c r="GMS347" s="284"/>
      <c r="GMT347" s="284"/>
      <c r="GMU347" s="284"/>
      <c r="GMV347" s="284"/>
      <c r="GMW347" s="284"/>
      <c r="GMX347" s="284"/>
      <c r="GMY347" s="284"/>
      <c r="GMZ347" s="284"/>
      <c r="GNA347" s="284"/>
      <c r="GNB347" s="284"/>
      <c r="GNC347" s="284"/>
      <c r="GND347" s="284"/>
      <c r="GNE347" s="284"/>
      <c r="GNF347" s="284"/>
      <c r="GNG347" s="284"/>
      <c r="GNH347" s="284"/>
      <c r="GNI347" s="284"/>
      <c r="GNJ347" s="284"/>
      <c r="GNK347" s="284"/>
      <c r="GNL347" s="284"/>
      <c r="GNM347" s="284"/>
      <c r="GNN347" s="284"/>
      <c r="GNO347" s="284"/>
      <c r="GNP347" s="284"/>
      <c r="GNQ347" s="284"/>
      <c r="GNR347" s="284"/>
      <c r="GNS347" s="284"/>
      <c r="GNT347" s="284"/>
      <c r="GNU347" s="284"/>
      <c r="GNV347" s="284"/>
      <c r="GNW347" s="284"/>
      <c r="GNX347" s="284"/>
      <c r="GNY347" s="284"/>
      <c r="GNZ347" s="284"/>
      <c r="GOA347" s="284"/>
      <c r="GOB347" s="284"/>
      <c r="GOC347" s="284"/>
      <c r="GOD347" s="284"/>
      <c r="GOE347" s="284"/>
      <c r="GOF347" s="284"/>
      <c r="GOG347" s="284"/>
      <c r="GOH347" s="284"/>
      <c r="GOI347" s="284"/>
      <c r="GOJ347" s="284"/>
      <c r="GOK347" s="284"/>
      <c r="GOL347" s="284"/>
      <c r="GOM347" s="284"/>
      <c r="GON347" s="284"/>
      <c r="GOO347" s="284"/>
      <c r="GOP347" s="284"/>
      <c r="GOQ347" s="284"/>
      <c r="GOR347" s="284"/>
      <c r="GOS347" s="284"/>
      <c r="GOT347" s="284"/>
      <c r="GOU347" s="284"/>
      <c r="GOV347" s="284"/>
      <c r="GOW347" s="284"/>
      <c r="GOX347" s="284"/>
      <c r="GOY347" s="284"/>
      <c r="GOZ347" s="284"/>
      <c r="GPA347" s="284"/>
      <c r="GPB347" s="284"/>
      <c r="GPC347" s="284"/>
      <c r="GPD347" s="284"/>
      <c r="GPE347" s="284"/>
      <c r="GPF347" s="284"/>
      <c r="GPG347" s="284"/>
      <c r="GPH347" s="284"/>
      <c r="GPI347" s="284"/>
      <c r="GPJ347" s="284"/>
      <c r="GPK347" s="284"/>
      <c r="GPL347" s="284"/>
      <c r="GPM347" s="284"/>
      <c r="GPN347" s="284"/>
      <c r="GPO347" s="284"/>
      <c r="GPP347" s="284"/>
      <c r="GPQ347" s="284"/>
      <c r="GPR347" s="284"/>
      <c r="GPS347" s="284"/>
      <c r="GPT347" s="284"/>
      <c r="GPU347" s="284"/>
      <c r="GPV347" s="284"/>
      <c r="GPW347" s="284"/>
      <c r="GPX347" s="284"/>
      <c r="GPY347" s="284"/>
      <c r="GPZ347" s="284"/>
      <c r="GQA347" s="284"/>
      <c r="GQB347" s="284"/>
      <c r="GQC347" s="284"/>
      <c r="GQD347" s="284"/>
      <c r="GQE347" s="284"/>
      <c r="GQF347" s="284"/>
      <c r="GQG347" s="284"/>
      <c r="GQH347" s="284"/>
      <c r="GQI347" s="284"/>
      <c r="GQJ347" s="284"/>
      <c r="GQK347" s="284"/>
      <c r="GQL347" s="284"/>
      <c r="GQM347" s="284"/>
      <c r="GQN347" s="284"/>
      <c r="GQO347" s="284"/>
      <c r="GQP347" s="284"/>
      <c r="GQQ347" s="284"/>
      <c r="GQR347" s="284"/>
      <c r="GQS347" s="284"/>
      <c r="GQT347" s="284"/>
      <c r="GQU347" s="284"/>
      <c r="GQV347" s="284"/>
      <c r="GQW347" s="284"/>
      <c r="GQX347" s="284"/>
      <c r="GQY347" s="284"/>
      <c r="GQZ347" s="284"/>
      <c r="GRA347" s="284"/>
      <c r="GRB347" s="284"/>
      <c r="GRC347" s="284"/>
      <c r="GRD347" s="284"/>
      <c r="GRE347" s="284"/>
      <c r="GRF347" s="284"/>
      <c r="GRG347" s="284"/>
      <c r="GRH347" s="284"/>
      <c r="GRI347" s="284"/>
      <c r="GRJ347" s="284"/>
      <c r="GRK347" s="284"/>
      <c r="GRL347" s="284"/>
      <c r="GRM347" s="284"/>
      <c r="GRN347" s="284"/>
      <c r="GRO347" s="284"/>
      <c r="GRP347" s="284"/>
      <c r="GRQ347" s="284"/>
      <c r="GRR347" s="284"/>
      <c r="GRS347" s="284"/>
      <c r="GRT347" s="284"/>
      <c r="GRU347" s="284"/>
      <c r="GRV347" s="284"/>
      <c r="GRW347" s="284"/>
      <c r="GRX347" s="284"/>
      <c r="GRY347" s="284"/>
      <c r="GRZ347" s="284"/>
      <c r="GSA347" s="284"/>
      <c r="GSB347" s="284"/>
      <c r="GSC347" s="284"/>
      <c r="GSD347" s="284"/>
      <c r="GSE347" s="284"/>
      <c r="GSF347" s="284"/>
      <c r="GSG347" s="284"/>
      <c r="GSH347" s="284"/>
      <c r="GSI347" s="284"/>
      <c r="GSJ347" s="284"/>
      <c r="GSK347" s="284"/>
      <c r="GSL347" s="284"/>
      <c r="GSM347" s="284"/>
      <c r="GSN347" s="284"/>
      <c r="GSO347" s="284"/>
      <c r="GSP347" s="284"/>
      <c r="GSQ347" s="284"/>
      <c r="GSR347" s="284"/>
      <c r="GSS347" s="284"/>
      <c r="GST347" s="284"/>
      <c r="GSU347" s="284"/>
      <c r="GSV347" s="284"/>
      <c r="GSW347" s="284"/>
      <c r="GSX347" s="284"/>
      <c r="GSY347" s="284"/>
      <c r="GSZ347" s="284"/>
      <c r="GTA347" s="284"/>
      <c r="GTB347" s="284"/>
      <c r="GTC347" s="284"/>
      <c r="GTD347" s="284"/>
      <c r="GTE347" s="284"/>
      <c r="GTF347" s="284"/>
      <c r="GTG347" s="284"/>
      <c r="GTH347" s="284"/>
      <c r="GTI347" s="284"/>
      <c r="GTJ347" s="284"/>
      <c r="GTK347" s="284"/>
      <c r="GTL347" s="284"/>
      <c r="GTM347" s="284"/>
      <c r="GTN347" s="284"/>
      <c r="GTO347" s="284"/>
      <c r="GTP347" s="284"/>
      <c r="GTQ347" s="284"/>
      <c r="GTR347" s="284"/>
      <c r="GTS347" s="284"/>
      <c r="GTT347" s="284"/>
      <c r="GTU347" s="284"/>
      <c r="GTV347" s="284"/>
      <c r="GTW347" s="284"/>
      <c r="GTX347" s="284"/>
      <c r="GTY347" s="284"/>
      <c r="GTZ347" s="284"/>
      <c r="GUA347" s="284"/>
      <c r="GUB347" s="284"/>
      <c r="GUC347" s="284"/>
      <c r="GUD347" s="284"/>
      <c r="GUE347" s="284"/>
      <c r="GUF347" s="284"/>
      <c r="GUG347" s="284"/>
      <c r="GUH347" s="284"/>
      <c r="GUI347" s="284"/>
      <c r="GUJ347" s="284"/>
      <c r="GUK347" s="284"/>
      <c r="GUL347" s="284"/>
      <c r="GUM347" s="284"/>
      <c r="GUN347" s="284"/>
      <c r="GUO347" s="284"/>
      <c r="GUP347" s="284"/>
      <c r="GUQ347" s="284"/>
      <c r="GUR347" s="284"/>
      <c r="GUS347" s="284"/>
      <c r="GUT347" s="284"/>
      <c r="GUU347" s="284"/>
      <c r="GUV347" s="284"/>
      <c r="GUW347" s="284"/>
      <c r="GUX347" s="284"/>
      <c r="GUY347" s="284"/>
      <c r="GUZ347" s="284"/>
      <c r="GVA347" s="284"/>
      <c r="GVB347" s="284"/>
      <c r="GVC347" s="284"/>
      <c r="GVD347" s="284"/>
      <c r="GVE347" s="284"/>
      <c r="GVF347" s="284"/>
      <c r="GVG347" s="284"/>
      <c r="GVH347" s="284"/>
      <c r="GVI347" s="284"/>
      <c r="GVJ347" s="284"/>
      <c r="GVK347" s="284"/>
      <c r="GVL347" s="284"/>
      <c r="GVM347" s="284"/>
      <c r="GVN347" s="284"/>
      <c r="GVO347" s="284"/>
      <c r="GVP347" s="284"/>
      <c r="GVQ347" s="284"/>
      <c r="GVR347" s="284"/>
      <c r="GVS347" s="284"/>
      <c r="GVT347" s="284"/>
      <c r="GVU347" s="284"/>
      <c r="GVV347" s="284"/>
      <c r="GVW347" s="284"/>
      <c r="GVX347" s="284"/>
      <c r="GVY347" s="284"/>
      <c r="GVZ347" s="284"/>
      <c r="GWA347" s="284"/>
      <c r="GWB347" s="284"/>
      <c r="GWC347" s="284"/>
      <c r="GWD347" s="284"/>
      <c r="GWE347" s="284"/>
      <c r="GWF347" s="284"/>
      <c r="GWG347" s="284"/>
      <c r="GWH347" s="284"/>
      <c r="GWI347" s="284"/>
      <c r="GWJ347" s="284"/>
      <c r="GWK347" s="284"/>
      <c r="GWL347" s="284"/>
      <c r="GWM347" s="284"/>
      <c r="GWN347" s="284"/>
      <c r="GWO347" s="284"/>
      <c r="GWP347" s="284"/>
      <c r="GWQ347" s="284"/>
      <c r="GWR347" s="284"/>
      <c r="GWS347" s="284"/>
      <c r="GWT347" s="284"/>
      <c r="GWU347" s="284"/>
      <c r="GWV347" s="284"/>
      <c r="GWW347" s="284"/>
      <c r="GWX347" s="284"/>
      <c r="GWY347" s="284"/>
      <c r="GWZ347" s="284"/>
      <c r="GXA347" s="284"/>
      <c r="GXB347" s="284"/>
      <c r="GXC347" s="284"/>
      <c r="GXD347" s="284"/>
      <c r="GXE347" s="284"/>
      <c r="GXF347" s="284"/>
      <c r="GXG347" s="284"/>
      <c r="GXH347" s="284"/>
      <c r="GXI347" s="284"/>
      <c r="GXJ347" s="284"/>
      <c r="GXK347" s="284"/>
      <c r="GXL347" s="284"/>
      <c r="GXM347" s="284"/>
      <c r="GXN347" s="284"/>
      <c r="GXO347" s="284"/>
      <c r="GXP347" s="284"/>
      <c r="GXQ347" s="284"/>
      <c r="GXR347" s="284"/>
      <c r="GXS347" s="284"/>
      <c r="GXT347" s="284"/>
      <c r="GXU347" s="284"/>
      <c r="GXV347" s="284"/>
      <c r="GXW347" s="284"/>
      <c r="GXX347" s="284"/>
      <c r="GXY347" s="284"/>
      <c r="GXZ347" s="284"/>
      <c r="GYA347" s="284"/>
      <c r="GYB347" s="284"/>
      <c r="GYC347" s="284"/>
      <c r="GYD347" s="284"/>
      <c r="GYE347" s="284"/>
      <c r="GYF347" s="284"/>
      <c r="GYG347" s="284"/>
      <c r="GYH347" s="284"/>
      <c r="GYI347" s="284"/>
      <c r="GYJ347" s="284"/>
      <c r="GYK347" s="284"/>
      <c r="GYL347" s="284"/>
      <c r="GYM347" s="284"/>
      <c r="GYN347" s="284"/>
      <c r="GYO347" s="284"/>
      <c r="GYP347" s="284"/>
      <c r="GYQ347" s="284"/>
      <c r="GYR347" s="284"/>
      <c r="GYS347" s="284"/>
      <c r="GYT347" s="284"/>
      <c r="GYU347" s="284"/>
      <c r="GYV347" s="284"/>
      <c r="GYW347" s="284"/>
      <c r="GYX347" s="284"/>
      <c r="GYY347" s="284"/>
      <c r="GYZ347" s="284"/>
      <c r="GZA347" s="284"/>
      <c r="GZB347" s="284"/>
      <c r="GZC347" s="284"/>
      <c r="GZD347" s="284"/>
      <c r="GZE347" s="284"/>
      <c r="GZF347" s="284"/>
      <c r="GZG347" s="284"/>
      <c r="GZH347" s="284"/>
      <c r="GZI347" s="284"/>
      <c r="GZJ347" s="284"/>
      <c r="GZK347" s="284"/>
      <c r="GZL347" s="284"/>
      <c r="GZM347" s="284"/>
      <c r="GZN347" s="284"/>
      <c r="GZO347" s="284"/>
      <c r="GZP347" s="284"/>
      <c r="GZQ347" s="284"/>
      <c r="GZR347" s="284"/>
      <c r="GZS347" s="284"/>
      <c r="GZT347" s="284"/>
      <c r="GZU347" s="284"/>
      <c r="GZV347" s="284"/>
      <c r="GZW347" s="284"/>
      <c r="GZX347" s="284"/>
      <c r="GZY347" s="284"/>
      <c r="GZZ347" s="284"/>
      <c r="HAA347" s="284"/>
      <c r="HAB347" s="284"/>
      <c r="HAC347" s="284"/>
      <c r="HAD347" s="284"/>
      <c r="HAE347" s="284"/>
      <c r="HAF347" s="284"/>
      <c r="HAG347" s="284"/>
      <c r="HAH347" s="284"/>
      <c r="HAI347" s="284"/>
      <c r="HAJ347" s="284"/>
      <c r="HAK347" s="284"/>
      <c r="HAL347" s="284"/>
      <c r="HAM347" s="284"/>
      <c r="HAN347" s="284"/>
      <c r="HAO347" s="284"/>
      <c r="HAP347" s="284"/>
      <c r="HAQ347" s="284"/>
      <c r="HAR347" s="284"/>
      <c r="HAS347" s="284"/>
      <c r="HAT347" s="284"/>
      <c r="HAU347" s="284"/>
      <c r="HAV347" s="284"/>
      <c r="HAW347" s="284"/>
      <c r="HAX347" s="284"/>
      <c r="HAY347" s="284"/>
      <c r="HAZ347" s="284"/>
      <c r="HBA347" s="284"/>
      <c r="HBB347" s="284"/>
      <c r="HBC347" s="284"/>
      <c r="HBD347" s="284"/>
      <c r="HBE347" s="284"/>
      <c r="HBF347" s="284"/>
      <c r="HBG347" s="284"/>
      <c r="HBH347" s="284"/>
      <c r="HBI347" s="284"/>
      <c r="HBJ347" s="284"/>
      <c r="HBK347" s="284"/>
      <c r="HBL347" s="284"/>
      <c r="HBM347" s="284"/>
      <c r="HBN347" s="284"/>
      <c r="HBO347" s="284"/>
      <c r="HBP347" s="284"/>
      <c r="HBQ347" s="284"/>
      <c r="HBR347" s="284"/>
      <c r="HBS347" s="284"/>
      <c r="HBT347" s="284"/>
      <c r="HBU347" s="284"/>
      <c r="HBV347" s="284"/>
      <c r="HBW347" s="284"/>
      <c r="HBX347" s="284"/>
      <c r="HBY347" s="284"/>
      <c r="HBZ347" s="284"/>
      <c r="HCA347" s="284"/>
      <c r="HCB347" s="284"/>
      <c r="HCC347" s="284"/>
      <c r="HCD347" s="284"/>
      <c r="HCE347" s="284"/>
      <c r="HCF347" s="284"/>
      <c r="HCG347" s="284"/>
      <c r="HCH347" s="284"/>
      <c r="HCI347" s="284"/>
      <c r="HCJ347" s="284"/>
      <c r="HCK347" s="284"/>
      <c r="HCL347" s="284"/>
      <c r="HCM347" s="284"/>
      <c r="HCN347" s="284"/>
      <c r="HCO347" s="284"/>
      <c r="HCP347" s="284"/>
      <c r="HCQ347" s="284"/>
      <c r="HCR347" s="284"/>
      <c r="HCS347" s="284"/>
      <c r="HCT347" s="284"/>
      <c r="HCU347" s="284"/>
      <c r="HCV347" s="284"/>
      <c r="HCW347" s="284"/>
      <c r="HCX347" s="284"/>
      <c r="HCY347" s="284"/>
      <c r="HCZ347" s="284"/>
      <c r="HDA347" s="284"/>
      <c r="HDB347" s="284"/>
      <c r="HDC347" s="284"/>
      <c r="HDD347" s="284"/>
      <c r="HDE347" s="284"/>
      <c r="HDF347" s="284"/>
      <c r="HDG347" s="284"/>
      <c r="HDH347" s="284"/>
      <c r="HDI347" s="284"/>
      <c r="HDJ347" s="284"/>
      <c r="HDK347" s="284"/>
      <c r="HDL347" s="284"/>
      <c r="HDM347" s="284"/>
      <c r="HDN347" s="284"/>
      <c r="HDO347" s="284"/>
      <c r="HDP347" s="284"/>
      <c r="HDQ347" s="284"/>
      <c r="HDR347" s="284"/>
      <c r="HDS347" s="284"/>
      <c r="HDT347" s="284"/>
      <c r="HDU347" s="284"/>
      <c r="HDV347" s="284"/>
      <c r="HDW347" s="284"/>
      <c r="HDX347" s="284"/>
      <c r="HDY347" s="284"/>
      <c r="HDZ347" s="284"/>
      <c r="HEA347" s="284"/>
      <c r="HEB347" s="284"/>
      <c r="HEC347" s="284"/>
      <c r="HED347" s="284"/>
      <c r="HEE347" s="284"/>
      <c r="HEF347" s="284"/>
      <c r="HEG347" s="284"/>
      <c r="HEH347" s="284"/>
      <c r="HEI347" s="284"/>
      <c r="HEJ347" s="284"/>
      <c r="HEK347" s="284"/>
      <c r="HEL347" s="284"/>
      <c r="HEM347" s="284"/>
      <c r="HEN347" s="284"/>
      <c r="HEO347" s="284"/>
      <c r="HEP347" s="284"/>
      <c r="HEQ347" s="284"/>
      <c r="HER347" s="284"/>
      <c r="HES347" s="284"/>
      <c r="HET347" s="284"/>
      <c r="HEU347" s="284"/>
      <c r="HEV347" s="284"/>
      <c r="HEW347" s="284"/>
      <c r="HEX347" s="284"/>
      <c r="HEY347" s="284"/>
      <c r="HEZ347" s="284"/>
      <c r="HFA347" s="284"/>
      <c r="HFB347" s="284"/>
      <c r="HFC347" s="284"/>
      <c r="HFD347" s="284"/>
      <c r="HFE347" s="284"/>
      <c r="HFF347" s="284"/>
      <c r="HFG347" s="284"/>
      <c r="HFH347" s="284"/>
      <c r="HFI347" s="284"/>
      <c r="HFJ347" s="284"/>
      <c r="HFK347" s="284"/>
      <c r="HFL347" s="284"/>
      <c r="HFM347" s="284"/>
      <c r="HFN347" s="284"/>
      <c r="HFO347" s="284"/>
      <c r="HFP347" s="284"/>
      <c r="HFQ347" s="284"/>
      <c r="HFR347" s="284"/>
      <c r="HFS347" s="284"/>
      <c r="HFT347" s="284"/>
      <c r="HFU347" s="284"/>
      <c r="HFV347" s="284"/>
      <c r="HFW347" s="284"/>
      <c r="HFX347" s="284"/>
      <c r="HFY347" s="284"/>
      <c r="HFZ347" s="284"/>
      <c r="HGA347" s="284"/>
      <c r="HGB347" s="284"/>
      <c r="HGC347" s="284"/>
      <c r="HGD347" s="284"/>
      <c r="HGE347" s="284"/>
      <c r="HGF347" s="284"/>
      <c r="HGG347" s="284"/>
      <c r="HGH347" s="284"/>
      <c r="HGI347" s="284"/>
      <c r="HGJ347" s="284"/>
      <c r="HGK347" s="284"/>
      <c r="HGL347" s="284"/>
      <c r="HGM347" s="284"/>
      <c r="HGN347" s="284"/>
      <c r="HGO347" s="284"/>
      <c r="HGP347" s="284"/>
      <c r="HGQ347" s="284"/>
      <c r="HGR347" s="284"/>
      <c r="HGS347" s="284"/>
      <c r="HGT347" s="284"/>
      <c r="HGU347" s="284"/>
      <c r="HGV347" s="284"/>
      <c r="HGW347" s="284"/>
      <c r="HGX347" s="284"/>
      <c r="HGY347" s="284"/>
      <c r="HGZ347" s="284"/>
      <c r="HHA347" s="284"/>
      <c r="HHB347" s="284"/>
      <c r="HHC347" s="284"/>
      <c r="HHD347" s="284"/>
      <c r="HHE347" s="284"/>
      <c r="HHF347" s="284"/>
      <c r="HHG347" s="284"/>
      <c r="HHH347" s="284"/>
      <c r="HHI347" s="284"/>
      <c r="HHJ347" s="284"/>
      <c r="HHK347" s="284"/>
      <c r="HHL347" s="284"/>
      <c r="HHM347" s="284"/>
      <c r="HHN347" s="284"/>
      <c r="HHO347" s="284"/>
      <c r="HHP347" s="284"/>
      <c r="HHQ347" s="284"/>
      <c r="HHR347" s="284"/>
      <c r="HHS347" s="284"/>
      <c r="HHT347" s="284"/>
      <c r="HHU347" s="284"/>
      <c r="HHV347" s="284"/>
      <c r="HHW347" s="284"/>
      <c r="HHX347" s="284"/>
      <c r="HHY347" s="284"/>
      <c r="HHZ347" s="284"/>
      <c r="HIA347" s="284"/>
      <c r="HIB347" s="284"/>
      <c r="HIC347" s="284"/>
      <c r="HID347" s="284"/>
      <c r="HIE347" s="284"/>
      <c r="HIF347" s="284"/>
      <c r="HIG347" s="284"/>
      <c r="HIH347" s="284"/>
      <c r="HII347" s="284"/>
      <c r="HIJ347" s="284"/>
      <c r="HIK347" s="284"/>
      <c r="HIL347" s="284"/>
      <c r="HIM347" s="284"/>
      <c r="HIN347" s="284"/>
      <c r="HIO347" s="284"/>
      <c r="HIP347" s="284"/>
      <c r="HIQ347" s="284"/>
      <c r="HIR347" s="284"/>
      <c r="HIS347" s="284"/>
      <c r="HIT347" s="284"/>
      <c r="HIU347" s="284"/>
      <c r="HIV347" s="284"/>
      <c r="HIW347" s="284"/>
      <c r="HIX347" s="284"/>
      <c r="HIY347" s="284"/>
      <c r="HIZ347" s="284"/>
      <c r="HJA347" s="284"/>
      <c r="HJB347" s="284"/>
      <c r="HJC347" s="284"/>
      <c r="HJD347" s="284"/>
      <c r="HJE347" s="284"/>
      <c r="HJF347" s="284"/>
      <c r="HJG347" s="284"/>
      <c r="HJH347" s="284"/>
      <c r="HJI347" s="284"/>
      <c r="HJJ347" s="284"/>
      <c r="HJK347" s="284"/>
      <c r="HJL347" s="284"/>
      <c r="HJM347" s="284"/>
      <c r="HJN347" s="284"/>
      <c r="HJO347" s="284"/>
      <c r="HJP347" s="284"/>
      <c r="HJQ347" s="284"/>
      <c r="HJR347" s="284"/>
      <c r="HJS347" s="284"/>
      <c r="HJT347" s="284"/>
      <c r="HJU347" s="284"/>
      <c r="HJV347" s="284"/>
      <c r="HJW347" s="284"/>
      <c r="HJX347" s="284"/>
      <c r="HJY347" s="284"/>
      <c r="HJZ347" s="284"/>
      <c r="HKA347" s="284"/>
      <c r="HKB347" s="284"/>
      <c r="HKC347" s="284"/>
      <c r="HKD347" s="284"/>
      <c r="HKE347" s="284"/>
      <c r="HKF347" s="284"/>
      <c r="HKG347" s="284"/>
      <c r="HKH347" s="284"/>
      <c r="HKI347" s="284"/>
      <c r="HKJ347" s="284"/>
      <c r="HKK347" s="284"/>
      <c r="HKL347" s="284"/>
      <c r="HKM347" s="284"/>
      <c r="HKN347" s="284"/>
      <c r="HKO347" s="284"/>
      <c r="HKP347" s="284"/>
      <c r="HKQ347" s="284"/>
      <c r="HKR347" s="284"/>
      <c r="HKS347" s="284"/>
      <c r="HKT347" s="284"/>
      <c r="HKU347" s="284"/>
      <c r="HKV347" s="284"/>
      <c r="HKW347" s="284"/>
      <c r="HKX347" s="284"/>
      <c r="HKY347" s="284"/>
      <c r="HKZ347" s="284"/>
      <c r="HLA347" s="284"/>
      <c r="HLB347" s="284"/>
      <c r="HLC347" s="284"/>
      <c r="HLD347" s="284"/>
      <c r="HLE347" s="284"/>
      <c r="HLF347" s="284"/>
      <c r="HLG347" s="284"/>
      <c r="HLH347" s="284"/>
      <c r="HLI347" s="284"/>
      <c r="HLJ347" s="284"/>
      <c r="HLK347" s="284"/>
      <c r="HLL347" s="284"/>
      <c r="HLM347" s="284"/>
      <c r="HLN347" s="284"/>
      <c r="HLO347" s="284"/>
      <c r="HLP347" s="284"/>
      <c r="HLQ347" s="284"/>
      <c r="HLR347" s="284"/>
      <c r="HLS347" s="284"/>
      <c r="HLT347" s="284"/>
      <c r="HLU347" s="284"/>
      <c r="HLV347" s="284"/>
      <c r="HLW347" s="284"/>
      <c r="HLX347" s="284"/>
      <c r="HLY347" s="284"/>
      <c r="HLZ347" s="284"/>
      <c r="HMA347" s="284"/>
      <c r="HMB347" s="284"/>
      <c r="HMC347" s="284"/>
      <c r="HMD347" s="284"/>
      <c r="HME347" s="284"/>
      <c r="HMF347" s="284"/>
      <c r="HMG347" s="284"/>
      <c r="HMH347" s="284"/>
      <c r="HMI347" s="284"/>
      <c r="HMJ347" s="284"/>
      <c r="HMK347" s="284"/>
      <c r="HML347" s="284"/>
      <c r="HMM347" s="284"/>
      <c r="HMN347" s="284"/>
      <c r="HMO347" s="284"/>
      <c r="HMP347" s="284"/>
      <c r="HMQ347" s="284"/>
      <c r="HMR347" s="284"/>
      <c r="HMS347" s="284"/>
      <c r="HMT347" s="284"/>
      <c r="HMU347" s="284"/>
      <c r="HMV347" s="284"/>
      <c r="HMW347" s="284"/>
      <c r="HMX347" s="284"/>
      <c r="HMY347" s="284"/>
      <c r="HMZ347" s="284"/>
      <c r="HNA347" s="284"/>
      <c r="HNB347" s="284"/>
      <c r="HNC347" s="284"/>
      <c r="HND347" s="284"/>
      <c r="HNE347" s="284"/>
      <c r="HNF347" s="284"/>
      <c r="HNG347" s="284"/>
      <c r="HNH347" s="284"/>
      <c r="HNI347" s="284"/>
      <c r="HNJ347" s="284"/>
      <c r="HNK347" s="284"/>
      <c r="HNL347" s="284"/>
      <c r="HNM347" s="284"/>
      <c r="HNN347" s="284"/>
      <c r="HNO347" s="284"/>
      <c r="HNP347" s="284"/>
      <c r="HNQ347" s="284"/>
      <c r="HNR347" s="284"/>
      <c r="HNS347" s="284"/>
      <c r="HNT347" s="284"/>
      <c r="HNU347" s="284"/>
      <c r="HNV347" s="284"/>
      <c r="HNW347" s="284"/>
      <c r="HNX347" s="284"/>
      <c r="HNY347" s="284"/>
      <c r="HNZ347" s="284"/>
      <c r="HOA347" s="284"/>
      <c r="HOB347" s="284"/>
      <c r="HOC347" s="284"/>
      <c r="HOD347" s="284"/>
      <c r="HOE347" s="284"/>
      <c r="HOF347" s="284"/>
      <c r="HOG347" s="284"/>
      <c r="HOH347" s="284"/>
      <c r="HOI347" s="284"/>
      <c r="HOJ347" s="284"/>
      <c r="HOK347" s="284"/>
      <c r="HOL347" s="284"/>
      <c r="HOM347" s="284"/>
      <c r="HON347" s="284"/>
      <c r="HOO347" s="284"/>
      <c r="HOP347" s="284"/>
      <c r="HOQ347" s="284"/>
      <c r="HOR347" s="284"/>
      <c r="HOS347" s="284"/>
      <c r="HOT347" s="284"/>
      <c r="HOU347" s="284"/>
      <c r="HOV347" s="284"/>
      <c r="HOW347" s="284"/>
      <c r="HOX347" s="284"/>
      <c r="HOY347" s="284"/>
      <c r="HOZ347" s="284"/>
      <c r="HPA347" s="284"/>
      <c r="HPB347" s="284"/>
      <c r="HPC347" s="284"/>
      <c r="HPD347" s="284"/>
      <c r="HPE347" s="284"/>
      <c r="HPF347" s="284"/>
      <c r="HPG347" s="284"/>
      <c r="HPH347" s="284"/>
      <c r="HPI347" s="284"/>
      <c r="HPJ347" s="284"/>
      <c r="HPK347" s="284"/>
      <c r="HPL347" s="284"/>
      <c r="HPM347" s="284"/>
      <c r="HPN347" s="284"/>
      <c r="HPO347" s="284"/>
      <c r="HPP347" s="284"/>
      <c r="HPQ347" s="284"/>
      <c r="HPR347" s="284"/>
      <c r="HPS347" s="284"/>
      <c r="HPT347" s="284"/>
      <c r="HPU347" s="284"/>
      <c r="HPV347" s="284"/>
      <c r="HPW347" s="284"/>
      <c r="HPX347" s="284"/>
      <c r="HPY347" s="284"/>
      <c r="HPZ347" s="284"/>
      <c r="HQA347" s="284"/>
      <c r="HQB347" s="284"/>
      <c r="HQC347" s="284"/>
      <c r="HQD347" s="284"/>
      <c r="HQE347" s="284"/>
      <c r="HQF347" s="284"/>
      <c r="HQG347" s="284"/>
      <c r="HQH347" s="284"/>
      <c r="HQI347" s="284"/>
      <c r="HQJ347" s="284"/>
      <c r="HQK347" s="284"/>
      <c r="HQL347" s="284"/>
      <c r="HQM347" s="284"/>
      <c r="HQN347" s="284"/>
      <c r="HQO347" s="284"/>
      <c r="HQP347" s="284"/>
      <c r="HQQ347" s="284"/>
      <c r="HQR347" s="284"/>
      <c r="HQS347" s="284"/>
      <c r="HQT347" s="284"/>
      <c r="HQU347" s="284"/>
      <c r="HQV347" s="284"/>
      <c r="HQW347" s="284"/>
      <c r="HQX347" s="284"/>
      <c r="HQY347" s="284"/>
      <c r="HQZ347" s="284"/>
      <c r="HRA347" s="284"/>
      <c r="HRB347" s="284"/>
      <c r="HRC347" s="284"/>
      <c r="HRD347" s="284"/>
      <c r="HRE347" s="284"/>
      <c r="HRF347" s="284"/>
      <c r="HRG347" s="284"/>
      <c r="HRH347" s="284"/>
      <c r="HRI347" s="284"/>
      <c r="HRJ347" s="284"/>
      <c r="HRK347" s="284"/>
      <c r="HRL347" s="284"/>
      <c r="HRM347" s="284"/>
      <c r="HRN347" s="284"/>
      <c r="HRO347" s="284"/>
      <c r="HRP347" s="284"/>
      <c r="HRQ347" s="284"/>
      <c r="HRR347" s="284"/>
      <c r="HRS347" s="284"/>
      <c r="HRT347" s="284"/>
      <c r="HRU347" s="284"/>
      <c r="HRV347" s="284"/>
      <c r="HRW347" s="284"/>
      <c r="HRX347" s="284"/>
      <c r="HRY347" s="284"/>
      <c r="HRZ347" s="284"/>
      <c r="HSA347" s="284"/>
      <c r="HSB347" s="284"/>
      <c r="HSC347" s="284"/>
      <c r="HSD347" s="284"/>
      <c r="HSE347" s="284"/>
      <c r="HSF347" s="284"/>
      <c r="HSG347" s="284"/>
      <c r="HSH347" s="284"/>
      <c r="HSI347" s="284"/>
      <c r="HSJ347" s="284"/>
      <c r="HSK347" s="284"/>
      <c r="HSL347" s="284"/>
      <c r="HSM347" s="284"/>
      <c r="HSN347" s="284"/>
      <c r="HSO347" s="284"/>
      <c r="HSP347" s="284"/>
      <c r="HSQ347" s="284"/>
      <c r="HSR347" s="284"/>
      <c r="HSS347" s="284"/>
      <c r="HST347" s="284"/>
      <c r="HSU347" s="284"/>
      <c r="HSV347" s="284"/>
      <c r="HSW347" s="284"/>
      <c r="HSX347" s="284"/>
      <c r="HSY347" s="284"/>
      <c r="HSZ347" s="284"/>
      <c r="HTA347" s="284"/>
      <c r="HTB347" s="284"/>
      <c r="HTC347" s="284"/>
      <c r="HTD347" s="284"/>
      <c r="HTE347" s="284"/>
      <c r="HTF347" s="284"/>
      <c r="HTG347" s="284"/>
      <c r="HTH347" s="284"/>
      <c r="HTI347" s="284"/>
      <c r="HTJ347" s="284"/>
      <c r="HTK347" s="284"/>
      <c r="HTL347" s="284"/>
      <c r="HTM347" s="284"/>
      <c r="HTN347" s="284"/>
      <c r="HTO347" s="284"/>
      <c r="HTP347" s="284"/>
      <c r="HTQ347" s="284"/>
      <c r="HTR347" s="284"/>
      <c r="HTS347" s="284"/>
      <c r="HTT347" s="284"/>
      <c r="HTU347" s="284"/>
      <c r="HTV347" s="284"/>
      <c r="HTW347" s="284"/>
      <c r="HTX347" s="284"/>
      <c r="HTY347" s="284"/>
      <c r="HTZ347" s="284"/>
      <c r="HUA347" s="284"/>
      <c r="HUB347" s="284"/>
      <c r="HUC347" s="284"/>
      <c r="HUD347" s="284"/>
      <c r="HUE347" s="284"/>
      <c r="HUF347" s="284"/>
      <c r="HUG347" s="284"/>
      <c r="HUH347" s="284"/>
      <c r="HUI347" s="284"/>
      <c r="HUJ347" s="284"/>
      <c r="HUK347" s="284"/>
      <c r="HUL347" s="284"/>
      <c r="HUM347" s="284"/>
      <c r="HUN347" s="284"/>
      <c r="HUO347" s="284"/>
      <c r="HUP347" s="284"/>
      <c r="HUQ347" s="284"/>
      <c r="HUR347" s="284"/>
      <c r="HUS347" s="284"/>
      <c r="HUT347" s="284"/>
      <c r="HUU347" s="284"/>
      <c r="HUV347" s="284"/>
      <c r="HUW347" s="284"/>
      <c r="HUX347" s="284"/>
      <c r="HUY347" s="284"/>
      <c r="HUZ347" s="284"/>
      <c r="HVA347" s="284"/>
      <c r="HVB347" s="284"/>
      <c r="HVC347" s="284"/>
      <c r="HVD347" s="284"/>
      <c r="HVE347" s="284"/>
      <c r="HVF347" s="284"/>
      <c r="HVG347" s="284"/>
      <c r="HVH347" s="284"/>
      <c r="HVI347" s="284"/>
      <c r="HVJ347" s="284"/>
      <c r="HVK347" s="284"/>
      <c r="HVL347" s="284"/>
      <c r="HVM347" s="284"/>
      <c r="HVN347" s="284"/>
      <c r="HVO347" s="284"/>
      <c r="HVP347" s="284"/>
      <c r="HVQ347" s="284"/>
      <c r="HVR347" s="284"/>
      <c r="HVS347" s="284"/>
      <c r="HVT347" s="284"/>
      <c r="HVU347" s="284"/>
      <c r="HVV347" s="284"/>
      <c r="HVW347" s="284"/>
      <c r="HVX347" s="284"/>
      <c r="HVY347" s="284"/>
      <c r="HVZ347" s="284"/>
      <c r="HWA347" s="284"/>
      <c r="HWB347" s="284"/>
      <c r="HWC347" s="284"/>
      <c r="HWD347" s="284"/>
      <c r="HWE347" s="284"/>
      <c r="HWF347" s="284"/>
      <c r="HWG347" s="284"/>
      <c r="HWH347" s="284"/>
      <c r="HWI347" s="284"/>
      <c r="HWJ347" s="284"/>
      <c r="HWK347" s="284"/>
      <c r="HWL347" s="284"/>
      <c r="HWM347" s="284"/>
      <c r="HWN347" s="284"/>
      <c r="HWO347" s="284"/>
      <c r="HWP347" s="284"/>
      <c r="HWQ347" s="284"/>
      <c r="HWR347" s="284"/>
      <c r="HWS347" s="284"/>
      <c r="HWT347" s="284"/>
      <c r="HWU347" s="284"/>
      <c r="HWV347" s="284"/>
      <c r="HWW347" s="284"/>
      <c r="HWX347" s="284"/>
      <c r="HWY347" s="284"/>
      <c r="HWZ347" s="284"/>
      <c r="HXA347" s="284"/>
      <c r="HXB347" s="284"/>
      <c r="HXC347" s="284"/>
      <c r="HXD347" s="284"/>
      <c r="HXE347" s="284"/>
      <c r="HXF347" s="284"/>
      <c r="HXG347" s="284"/>
      <c r="HXH347" s="284"/>
      <c r="HXI347" s="284"/>
      <c r="HXJ347" s="284"/>
      <c r="HXK347" s="284"/>
      <c r="HXL347" s="284"/>
      <c r="HXM347" s="284"/>
      <c r="HXN347" s="284"/>
      <c r="HXO347" s="284"/>
      <c r="HXP347" s="284"/>
      <c r="HXQ347" s="284"/>
      <c r="HXR347" s="284"/>
      <c r="HXS347" s="284"/>
      <c r="HXT347" s="284"/>
      <c r="HXU347" s="284"/>
      <c r="HXV347" s="284"/>
      <c r="HXW347" s="284"/>
      <c r="HXX347" s="284"/>
      <c r="HXY347" s="284"/>
      <c r="HXZ347" s="284"/>
      <c r="HYA347" s="284"/>
      <c r="HYB347" s="284"/>
      <c r="HYC347" s="284"/>
      <c r="HYD347" s="284"/>
      <c r="HYE347" s="284"/>
      <c r="HYF347" s="284"/>
      <c r="HYG347" s="284"/>
      <c r="HYH347" s="284"/>
      <c r="HYI347" s="284"/>
      <c r="HYJ347" s="284"/>
      <c r="HYK347" s="284"/>
      <c r="HYL347" s="284"/>
      <c r="HYM347" s="284"/>
      <c r="HYN347" s="284"/>
      <c r="HYO347" s="284"/>
      <c r="HYP347" s="284"/>
      <c r="HYQ347" s="284"/>
      <c r="HYR347" s="284"/>
      <c r="HYS347" s="284"/>
      <c r="HYT347" s="284"/>
      <c r="HYU347" s="284"/>
      <c r="HYV347" s="284"/>
      <c r="HYW347" s="284"/>
      <c r="HYX347" s="284"/>
      <c r="HYY347" s="284"/>
      <c r="HYZ347" s="284"/>
      <c r="HZA347" s="284"/>
      <c r="HZB347" s="284"/>
      <c r="HZC347" s="284"/>
      <c r="HZD347" s="284"/>
      <c r="HZE347" s="284"/>
      <c r="HZF347" s="284"/>
      <c r="HZG347" s="284"/>
      <c r="HZH347" s="284"/>
      <c r="HZI347" s="284"/>
      <c r="HZJ347" s="284"/>
      <c r="HZK347" s="284"/>
      <c r="HZL347" s="284"/>
      <c r="HZM347" s="284"/>
      <c r="HZN347" s="284"/>
      <c r="HZO347" s="284"/>
      <c r="HZP347" s="284"/>
      <c r="HZQ347" s="284"/>
      <c r="HZR347" s="284"/>
      <c r="HZS347" s="284"/>
      <c r="HZT347" s="284"/>
      <c r="HZU347" s="284"/>
      <c r="HZV347" s="284"/>
      <c r="HZW347" s="284"/>
      <c r="HZX347" s="284"/>
      <c r="HZY347" s="284"/>
      <c r="HZZ347" s="284"/>
      <c r="IAA347" s="284"/>
      <c r="IAB347" s="284"/>
      <c r="IAC347" s="284"/>
      <c r="IAD347" s="284"/>
      <c r="IAE347" s="284"/>
      <c r="IAF347" s="284"/>
      <c r="IAG347" s="284"/>
      <c r="IAH347" s="284"/>
      <c r="IAI347" s="284"/>
      <c r="IAJ347" s="284"/>
      <c r="IAK347" s="284"/>
      <c r="IAL347" s="284"/>
      <c r="IAM347" s="284"/>
      <c r="IAN347" s="284"/>
      <c r="IAO347" s="284"/>
      <c r="IAP347" s="284"/>
      <c r="IAQ347" s="284"/>
      <c r="IAR347" s="284"/>
      <c r="IAS347" s="284"/>
      <c r="IAT347" s="284"/>
      <c r="IAU347" s="284"/>
      <c r="IAV347" s="284"/>
      <c r="IAW347" s="284"/>
      <c r="IAX347" s="284"/>
      <c r="IAY347" s="284"/>
      <c r="IAZ347" s="284"/>
      <c r="IBA347" s="284"/>
      <c r="IBB347" s="284"/>
      <c r="IBC347" s="284"/>
      <c r="IBD347" s="284"/>
      <c r="IBE347" s="284"/>
      <c r="IBF347" s="284"/>
      <c r="IBG347" s="284"/>
      <c r="IBH347" s="284"/>
      <c r="IBI347" s="284"/>
      <c r="IBJ347" s="284"/>
      <c r="IBK347" s="284"/>
      <c r="IBL347" s="284"/>
      <c r="IBM347" s="284"/>
      <c r="IBN347" s="284"/>
      <c r="IBO347" s="284"/>
      <c r="IBP347" s="284"/>
      <c r="IBQ347" s="284"/>
      <c r="IBR347" s="284"/>
      <c r="IBS347" s="284"/>
      <c r="IBT347" s="284"/>
      <c r="IBU347" s="284"/>
      <c r="IBV347" s="284"/>
      <c r="IBW347" s="284"/>
      <c r="IBX347" s="284"/>
      <c r="IBY347" s="284"/>
      <c r="IBZ347" s="284"/>
      <c r="ICA347" s="284"/>
      <c r="ICB347" s="284"/>
      <c r="ICC347" s="284"/>
      <c r="ICD347" s="284"/>
      <c r="ICE347" s="284"/>
      <c r="ICF347" s="284"/>
      <c r="ICG347" s="284"/>
      <c r="ICH347" s="284"/>
      <c r="ICI347" s="284"/>
      <c r="ICJ347" s="284"/>
      <c r="ICK347" s="284"/>
      <c r="ICL347" s="284"/>
      <c r="ICM347" s="284"/>
      <c r="ICN347" s="284"/>
      <c r="ICO347" s="284"/>
      <c r="ICP347" s="284"/>
      <c r="ICQ347" s="284"/>
      <c r="ICR347" s="284"/>
      <c r="ICS347" s="284"/>
      <c r="ICT347" s="284"/>
      <c r="ICU347" s="284"/>
      <c r="ICV347" s="284"/>
      <c r="ICW347" s="284"/>
      <c r="ICX347" s="284"/>
      <c r="ICY347" s="284"/>
      <c r="ICZ347" s="284"/>
      <c r="IDA347" s="284"/>
      <c r="IDB347" s="284"/>
      <c r="IDC347" s="284"/>
      <c r="IDD347" s="284"/>
      <c r="IDE347" s="284"/>
      <c r="IDF347" s="284"/>
      <c r="IDG347" s="284"/>
      <c r="IDH347" s="284"/>
      <c r="IDI347" s="284"/>
      <c r="IDJ347" s="284"/>
      <c r="IDK347" s="284"/>
      <c r="IDL347" s="284"/>
      <c r="IDM347" s="284"/>
      <c r="IDN347" s="284"/>
      <c r="IDO347" s="284"/>
      <c r="IDP347" s="284"/>
      <c r="IDQ347" s="284"/>
      <c r="IDR347" s="284"/>
      <c r="IDS347" s="284"/>
      <c r="IDT347" s="284"/>
      <c r="IDU347" s="284"/>
      <c r="IDV347" s="284"/>
      <c r="IDW347" s="284"/>
      <c r="IDX347" s="284"/>
      <c r="IDY347" s="284"/>
      <c r="IDZ347" s="284"/>
      <c r="IEA347" s="284"/>
      <c r="IEB347" s="284"/>
      <c r="IEC347" s="284"/>
      <c r="IED347" s="284"/>
      <c r="IEE347" s="284"/>
      <c r="IEF347" s="284"/>
      <c r="IEG347" s="284"/>
      <c r="IEH347" s="284"/>
      <c r="IEI347" s="284"/>
      <c r="IEJ347" s="284"/>
      <c r="IEK347" s="284"/>
      <c r="IEL347" s="284"/>
      <c r="IEM347" s="284"/>
      <c r="IEN347" s="284"/>
      <c r="IEO347" s="284"/>
      <c r="IEP347" s="284"/>
      <c r="IEQ347" s="284"/>
      <c r="IER347" s="284"/>
      <c r="IES347" s="284"/>
      <c r="IET347" s="284"/>
      <c r="IEU347" s="284"/>
      <c r="IEV347" s="284"/>
      <c r="IEW347" s="284"/>
      <c r="IEX347" s="284"/>
      <c r="IEY347" s="284"/>
      <c r="IEZ347" s="284"/>
      <c r="IFA347" s="284"/>
      <c r="IFB347" s="284"/>
      <c r="IFC347" s="284"/>
      <c r="IFD347" s="284"/>
      <c r="IFE347" s="284"/>
      <c r="IFF347" s="284"/>
      <c r="IFG347" s="284"/>
      <c r="IFH347" s="284"/>
      <c r="IFI347" s="284"/>
      <c r="IFJ347" s="284"/>
      <c r="IFK347" s="284"/>
      <c r="IFL347" s="284"/>
      <c r="IFM347" s="284"/>
      <c r="IFN347" s="284"/>
      <c r="IFO347" s="284"/>
      <c r="IFP347" s="284"/>
      <c r="IFQ347" s="284"/>
      <c r="IFR347" s="284"/>
      <c r="IFS347" s="284"/>
      <c r="IFT347" s="284"/>
      <c r="IFU347" s="284"/>
      <c r="IFV347" s="284"/>
      <c r="IFW347" s="284"/>
      <c r="IFX347" s="284"/>
      <c r="IFY347" s="284"/>
      <c r="IFZ347" s="284"/>
      <c r="IGA347" s="284"/>
      <c r="IGB347" s="284"/>
      <c r="IGC347" s="284"/>
      <c r="IGD347" s="284"/>
      <c r="IGE347" s="284"/>
      <c r="IGF347" s="284"/>
      <c r="IGG347" s="284"/>
      <c r="IGH347" s="284"/>
      <c r="IGI347" s="284"/>
      <c r="IGJ347" s="284"/>
      <c r="IGK347" s="284"/>
      <c r="IGL347" s="284"/>
      <c r="IGM347" s="284"/>
      <c r="IGN347" s="284"/>
      <c r="IGO347" s="284"/>
      <c r="IGP347" s="284"/>
      <c r="IGQ347" s="284"/>
      <c r="IGR347" s="284"/>
      <c r="IGS347" s="284"/>
      <c r="IGT347" s="284"/>
      <c r="IGU347" s="284"/>
      <c r="IGV347" s="284"/>
      <c r="IGW347" s="284"/>
      <c r="IGX347" s="284"/>
      <c r="IGY347" s="284"/>
      <c r="IGZ347" s="284"/>
      <c r="IHA347" s="284"/>
      <c r="IHB347" s="284"/>
      <c r="IHC347" s="284"/>
      <c r="IHD347" s="284"/>
      <c r="IHE347" s="284"/>
      <c r="IHF347" s="284"/>
      <c r="IHG347" s="284"/>
      <c r="IHH347" s="284"/>
      <c r="IHI347" s="284"/>
      <c r="IHJ347" s="284"/>
      <c r="IHK347" s="284"/>
      <c r="IHL347" s="284"/>
      <c r="IHM347" s="284"/>
      <c r="IHN347" s="284"/>
      <c r="IHO347" s="284"/>
      <c r="IHP347" s="284"/>
      <c r="IHQ347" s="284"/>
      <c r="IHR347" s="284"/>
      <c r="IHS347" s="284"/>
      <c r="IHT347" s="284"/>
      <c r="IHU347" s="284"/>
      <c r="IHV347" s="284"/>
      <c r="IHW347" s="284"/>
      <c r="IHX347" s="284"/>
      <c r="IHY347" s="284"/>
      <c r="IHZ347" s="284"/>
      <c r="IIA347" s="284"/>
      <c r="IIB347" s="284"/>
      <c r="IIC347" s="284"/>
      <c r="IID347" s="284"/>
      <c r="IIE347" s="284"/>
      <c r="IIF347" s="284"/>
      <c r="IIG347" s="284"/>
      <c r="IIH347" s="284"/>
      <c r="III347" s="284"/>
      <c r="IIJ347" s="284"/>
      <c r="IIK347" s="284"/>
      <c r="IIL347" s="284"/>
      <c r="IIM347" s="284"/>
      <c r="IIN347" s="284"/>
      <c r="IIO347" s="284"/>
      <c r="IIP347" s="284"/>
      <c r="IIQ347" s="284"/>
      <c r="IIR347" s="284"/>
      <c r="IIS347" s="284"/>
      <c r="IIT347" s="284"/>
      <c r="IIU347" s="284"/>
      <c r="IIV347" s="284"/>
      <c r="IIW347" s="284"/>
      <c r="IIX347" s="284"/>
      <c r="IIY347" s="284"/>
      <c r="IIZ347" s="284"/>
      <c r="IJA347" s="284"/>
      <c r="IJB347" s="284"/>
      <c r="IJC347" s="284"/>
      <c r="IJD347" s="284"/>
      <c r="IJE347" s="284"/>
      <c r="IJF347" s="284"/>
      <c r="IJG347" s="284"/>
      <c r="IJH347" s="284"/>
      <c r="IJI347" s="284"/>
      <c r="IJJ347" s="284"/>
      <c r="IJK347" s="284"/>
      <c r="IJL347" s="284"/>
      <c r="IJM347" s="284"/>
      <c r="IJN347" s="284"/>
      <c r="IJO347" s="284"/>
      <c r="IJP347" s="284"/>
      <c r="IJQ347" s="284"/>
      <c r="IJR347" s="284"/>
      <c r="IJS347" s="284"/>
      <c r="IJT347" s="284"/>
      <c r="IJU347" s="284"/>
      <c r="IJV347" s="284"/>
      <c r="IJW347" s="284"/>
      <c r="IJX347" s="284"/>
      <c r="IJY347" s="284"/>
      <c r="IJZ347" s="284"/>
      <c r="IKA347" s="284"/>
      <c r="IKB347" s="284"/>
      <c r="IKC347" s="284"/>
      <c r="IKD347" s="284"/>
      <c r="IKE347" s="284"/>
      <c r="IKF347" s="284"/>
      <c r="IKG347" s="284"/>
      <c r="IKH347" s="284"/>
      <c r="IKI347" s="284"/>
      <c r="IKJ347" s="284"/>
      <c r="IKK347" s="284"/>
      <c r="IKL347" s="284"/>
      <c r="IKM347" s="284"/>
      <c r="IKN347" s="284"/>
      <c r="IKO347" s="284"/>
      <c r="IKP347" s="284"/>
      <c r="IKQ347" s="284"/>
      <c r="IKR347" s="284"/>
      <c r="IKS347" s="284"/>
      <c r="IKT347" s="284"/>
      <c r="IKU347" s="284"/>
      <c r="IKV347" s="284"/>
      <c r="IKW347" s="284"/>
      <c r="IKX347" s="284"/>
      <c r="IKY347" s="284"/>
      <c r="IKZ347" s="284"/>
      <c r="ILA347" s="284"/>
      <c r="ILB347" s="284"/>
      <c r="ILC347" s="284"/>
      <c r="ILD347" s="284"/>
      <c r="ILE347" s="284"/>
      <c r="ILF347" s="284"/>
      <c r="ILG347" s="284"/>
      <c r="ILH347" s="284"/>
      <c r="ILI347" s="284"/>
      <c r="ILJ347" s="284"/>
      <c r="ILK347" s="284"/>
      <c r="ILL347" s="284"/>
      <c r="ILM347" s="284"/>
      <c r="ILN347" s="284"/>
      <c r="ILO347" s="284"/>
      <c r="ILP347" s="284"/>
      <c r="ILQ347" s="284"/>
      <c r="ILR347" s="284"/>
      <c r="ILS347" s="284"/>
      <c r="ILT347" s="284"/>
      <c r="ILU347" s="284"/>
      <c r="ILV347" s="284"/>
      <c r="ILW347" s="284"/>
      <c r="ILX347" s="284"/>
      <c r="ILY347" s="284"/>
      <c r="ILZ347" s="284"/>
      <c r="IMA347" s="284"/>
      <c r="IMB347" s="284"/>
      <c r="IMC347" s="284"/>
      <c r="IMD347" s="284"/>
      <c r="IME347" s="284"/>
      <c r="IMF347" s="284"/>
      <c r="IMG347" s="284"/>
      <c r="IMH347" s="284"/>
      <c r="IMI347" s="284"/>
      <c r="IMJ347" s="284"/>
      <c r="IMK347" s="284"/>
      <c r="IML347" s="284"/>
      <c r="IMM347" s="284"/>
      <c r="IMN347" s="284"/>
      <c r="IMO347" s="284"/>
      <c r="IMP347" s="284"/>
      <c r="IMQ347" s="284"/>
      <c r="IMR347" s="284"/>
      <c r="IMS347" s="284"/>
      <c r="IMT347" s="284"/>
      <c r="IMU347" s="284"/>
      <c r="IMV347" s="284"/>
      <c r="IMW347" s="284"/>
      <c r="IMX347" s="284"/>
      <c r="IMY347" s="284"/>
      <c r="IMZ347" s="284"/>
      <c r="INA347" s="284"/>
      <c r="INB347" s="284"/>
      <c r="INC347" s="284"/>
      <c r="IND347" s="284"/>
      <c r="INE347" s="284"/>
      <c r="INF347" s="284"/>
      <c r="ING347" s="284"/>
      <c r="INH347" s="284"/>
      <c r="INI347" s="284"/>
      <c r="INJ347" s="284"/>
      <c r="INK347" s="284"/>
      <c r="INL347" s="284"/>
      <c r="INM347" s="284"/>
      <c r="INN347" s="284"/>
      <c r="INO347" s="284"/>
      <c r="INP347" s="284"/>
      <c r="INQ347" s="284"/>
      <c r="INR347" s="284"/>
      <c r="INS347" s="284"/>
      <c r="INT347" s="284"/>
      <c r="INU347" s="284"/>
      <c r="INV347" s="284"/>
      <c r="INW347" s="284"/>
      <c r="INX347" s="284"/>
      <c r="INY347" s="284"/>
      <c r="INZ347" s="284"/>
      <c r="IOA347" s="284"/>
      <c r="IOB347" s="284"/>
      <c r="IOC347" s="284"/>
      <c r="IOD347" s="284"/>
      <c r="IOE347" s="284"/>
      <c r="IOF347" s="284"/>
      <c r="IOG347" s="284"/>
      <c r="IOH347" s="284"/>
      <c r="IOI347" s="284"/>
      <c r="IOJ347" s="284"/>
      <c r="IOK347" s="284"/>
      <c r="IOL347" s="284"/>
      <c r="IOM347" s="284"/>
      <c r="ION347" s="284"/>
      <c r="IOO347" s="284"/>
      <c r="IOP347" s="284"/>
      <c r="IOQ347" s="284"/>
      <c r="IOR347" s="284"/>
      <c r="IOS347" s="284"/>
      <c r="IOT347" s="284"/>
      <c r="IOU347" s="284"/>
      <c r="IOV347" s="284"/>
      <c r="IOW347" s="284"/>
      <c r="IOX347" s="284"/>
      <c r="IOY347" s="284"/>
      <c r="IOZ347" s="284"/>
      <c r="IPA347" s="284"/>
      <c r="IPB347" s="284"/>
      <c r="IPC347" s="284"/>
      <c r="IPD347" s="284"/>
      <c r="IPE347" s="284"/>
      <c r="IPF347" s="284"/>
      <c r="IPG347" s="284"/>
      <c r="IPH347" s="284"/>
      <c r="IPI347" s="284"/>
      <c r="IPJ347" s="284"/>
      <c r="IPK347" s="284"/>
      <c r="IPL347" s="284"/>
      <c r="IPM347" s="284"/>
      <c r="IPN347" s="284"/>
      <c r="IPO347" s="284"/>
      <c r="IPP347" s="284"/>
      <c r="IPQ347" s="284"/>
      <c r="IPR347" s="284"/>
      <c r="IPS347" s="284"/>
      <c r="IPT347" s="284"/>
      <c r="IPU347" s="284"/>
      <c r="IPV347" s="284"/>
      <c r="IPW347" s="284"/>
      <c r="IPX347" s="284"/>
      <c r="IPY347" s="284"/>
      <c r="IPZ347" s="284"/>
      <c r="IQA347" s="284"/>
      <c r="IQB347" s="284"/>
      <c r="IQC347" s="284"/>
      <c r="IQD347" s="284"/>
      <c r="IQE347" s="284"/>
      <c r="IQF347" s="284"/>
      <c r="IQG347" s="284"/>
      <c r="IQH347" s="284"/>
      <c r="IQI347" s="284"/>
      <c r="IQJ347" s="284"/>
      <c r="IQK347" s="284"/>
      <c r="IQL347" s="284"/>
      <c r="IQM347" s="284"/>
      <c r="IQN347" s="284"/>
      <c r="IQO347" s="284"/>
      <c r="IQP347" s="284"/>
      <c r="IQQ347" s="284"/>
      <c r="IQR347" s="284"/>
      <c r="IQS347" s="284"/>
      <c r="IQT347" s="284"/>
      <c r="IQU347" s="284"/>
      <c r="IQV347" s="284"/>
      <c r="IQW347" s="284"/>
      <c r="IQX347" s="284"/>
      <c r="IQY347" s="284"/>
      <c r="IQZ347" s="284"/>
      <c r="IRA347" s="284"/>
      <c r="IRB347" s="284"/>
      <c r="IRC347" s="284"/>
      <c r="IRD347" s="284"/>
      <c r="IRE347" s="284"/>
      <c r="IRF347" s="284"/>
      <c r="IRG347" s="284"/>
      <c r="IRH347" s="284"/>
      <c r="IRI347" s="284"/>
      <c r="IRJ347" s="284"/>
      <c r="IRK347" s="284"/>
      <c r="IRL347" s="284"/>
      <c r="IRM347" s="284"/>
      <c r="IRN347" s="284"/>
      <c r="IRO347" s="284"/>
      <c r="IRP347" s="284"/>
      <c r="IRQ347" s="284"/>
      <c r="IRR347" s="284"/>
      <c r="IRS347" s="284"/>
      <c r="IRT347" s="284"/>
      <c r="IRU347" s="284"/>
      <c r="IRV347" s="284"/>
      <c r="IRW347" s="284"/>
      <c r="IRX347" s="284"/>
      <c r="IRY347" s="284"/>
      <c r="IRZ347" s="284"/>
      <c r="ISA347" s="284"/>
      <c r="ISB347" s="284"/>
      <c r="ISC347" s="284"/>
      <c r="ISD347" s="284"/>
      <c r="ISE347" s="284"/>
      <c r="ISF347" s="284"/>
      <c r="ISG347" s="284"/>
      <c r="ISH347" s="284"/>
      <c r="ISI347" s="284"/>
      <c r="ISJ347" s="284"/>
      <c r="ISK347" s="284"/>
      <c r="ISL347" s="284"/>
      <c r="ISM347" s="284"/>
      <c r="ISN347" s="284"/>
      <c r="ISO347" s="284"/>
      <c r="ISP347" s="284"/>
      <c r="ISQ347" s="284"/>
      <c r="ISR347" s="284"/>
      <c r="ISS347" s="284"/>
      <c r="IST347" s="284"/>
      <c r="ISU347" s="284"/>
      <c r="ISV347" s="284"/>
      <c r="ISW347" s="284"/>
      <c r="ISX347" s="284"/>
      <c r="ISY347" s="284"/>
      <c r="ISZ347" s="284"/>
      <c r="ITA347" s="284"/>
      <c r="ITB347" s="284"/>
      <c r="ITC347" s="284"/>
      <c r="ITD347" s="284"/>
      <c r="ITE347" s="284"/>
      <c r="ITF347" s="284"/>
      <c r="ITG347" s="284"/>
      <c r="ITH347" s="284"/>
      <c r="ITI347" s="284"/>
      <c r="ITJ347" s="284"/>
      <c r="ITK347" s="284"/>
      <c r="ITL347" s="284"/>
      <c r="ITM347" s="284"/>
      <c r="ITN347" s="284"/>
      <c r="ITO347" s="284"/>
      <c r="ITP347" s="284"/>
      <c r="ITQ347" s="284"/>
      <c r="ITR347" s="284"/>
      <c r="ITS347" s="284"/>
      <c r="ITT347" s="284"/>
      <c r="ITU347" s="284"/>
      <c r="ITV347" s="284"/>
      <c r="ITW347" s="284"/>
      <c r="ITX347" s="284"/>
      <c r="ITY347" s="284"/>
      <c r="ITZ347" s="284"/>
      <c r="IUA347" s="284"/>
      <c r="IUB347" s="284"/>
      <c r="IUC347" s="284"/>
      <c r="IUD347" s="284"/>
      <c r="IUE347" s="284"/>
      <c r="IUF347" s="284"/>
      <c r="IUG347" s="284"/>
      <c r="IUH347" s="284"/>
      <c r="IUI347" s="284"/>
      <c r="IUJ347" s="284"/>
      <c r="IUK347" s="284"/>
      <c r="IUL347" s="284"/>
      <c r="IUM347" s="284"/>
      <c r="IUN347" s="284"/>
      <c r="IUO347" s="284"/>
      <c r="IUP347" s="284"/>
      <c r="IUQ347" s="284"/>
      <c r="IUR347" s="284"/>
      <c r="IUS347" s="284"/>
      <c r="IUT347" s="284"/>
      <c r="IUU347" s="284"/>
      <c r="IUV347" s="284"/>
      <c r="IUW347" s="284"/>
      <c r="IUX347" s="284"/>
      <c r="IUY347" s="284"/>
      <c r="IUZ347" s="284"/>
      <c r="IVA347" s="284"/>
      <c r="IVB347" s="284"/>
      <c r="IVC347" s="284"/>
      <c r="IVD347" s="284"/>
      <c r="IVE347" s="284"/>
      <c r="IVF347" s="284"/>
      <c r="IVG347" s="284"/>
      <c r="IVH347" s="284"/>
      <c r="IVI347" s="284"/>
      <c r="IVJ347" s="284"/>
      <c r="IVK347" s="284"/>
      <c r="IVL347" s="284"/>
      <c r="IVM347" s="284"/>
      <c r="IVN347" s="284"/>
      <c r="IVO347" s="284"/>
      <c r="IVP347" s="284"/>
      <c r="IVQ347" s="284"/>
      <c r="IVR347" s="284"/>
      <c r="IVS347" s="284"/>
      <c r="IVT347" s="284"/>
      <c r="IVU347" s="284"/>
      <c r="IVV347" s="284"/>
      <c r="IVW347" s="284"/>
      <c r="IVX347" s="284"/>
      <c r="IVY347" s="284"/>
      <c r="IVZ347" s="284"/>
      <c r="IWA347" s="284"/>
      <c r="IWB347" s="284"/>
      <c r="IWC347" s="284"/>
      <c r="IWD347" s="284"/>
      <c r="IWE347" s="284"/>
      <c r="IWF347" s="284"/>
      <c r="IWG347" s="284"/>
      <c r="IWH347" s="284"/>
      <c r="IWI347" s="284"/>
      <c r="IWJ347" s="284"/>
      <c r="IWK347" s="284"/>
      <c r="IWL347" s="284"/>
      <c r="IWM347" s="284"/>
      <c r="IWN347" s="284"/>
      <c r="IWO347" s="284"/>
      <c r="IWP347" s="284"/>
      <c r="IWQ347" s="284"/>
      <c r="IWR347" s="284"/>
      <c r="IWS347" s="284"/>
      <c r="IWT347" s="284"/>
      <c r="IWU347" s="284"/>
      <c r="IWV347" s="284"/>
      <c r="IWW347" s="284"/>
      <c r="IWX347" s="284"/>
      <c r="IWY347" s="284"/>
      <c r="IWZ347" s="284"/>
      <c r="IXA347" s="284"/>
      <c r="IXB347" s="284"/>
      <c r="IXC347" s="284"/>
      <c r="IXD347" s="284"/>
      <c r="IXE347" s="284"/>
      <c r="IXF347" s="284"/>
      <c r="IXG347" s="284"/>
      <c r="IXH347" s="284"/>
      <c r="IXI347" s="284"/>
      <c r="IXJ347" s="284"/>
      <c r="IXK347" s="284"/>
      <c r="IXL347" s="284"/>
      <c r="IXM347" s="284"/>
      <c r="IXN347" s="284"/>
      <c r="IXO347" s="284"/>
      <c r="IXP347" s="284"/>
      <c r="IXQ347" s="284"/>
      <c r="IXR347" s="284"/>
      <c r="IXS347" s="284"/>
      <c r="IXT347" s="284"/>
      <c r="IXU347" s="284"/>
      <c r="IXV347" s="284"/>
      <c r="IXW347" s="284"/>
      <c r="IXX347" s="284"/>
      <c r="IXY347" s="284"/>
      <c r="IXZ347" s="284"/>
      <c r="IYA347" s="284"/>
      <c r="IYB347" s="284"/>
      <c r="IYC347" s="284"/>
      <c r="IYD347" s="284"/>
      <c r="IYE347" s="284"/>
      <c r="IYF347" s="284"/>
      <c r="IYG347" s="284"/>
      <c r="IYH347" s="284"/>
      <c r="IYI347" s="284"/>
      <c r="IYJ347" s="284"/>
      <c r="IYK347" s="284"/>
      <c r="IYL347" s="284"/>
      <c r="IYM347" s="284"/>
      <c r="IYN347" s="284"/>
      <c r="IYO347" s="284"/>
      <c r="IYP347" s="284"/>
      <c r="IYQ347" s="284"/>
      <c r="IYR347" s="284"/>
      <c r="IYS347" s="284"/>
      <c r="IYT347" s="284"/>
      <c r="IYU347" s="284"/>
      <c r="IYV347" s="284"/>
      <c r="IYW347" s="284"/>
      <c r="IYX347" s="284"/>
      <c r="IYY347" s="284"/>
      <c r="IYZ347" s="284"/>
      <c r="IZA347" s="284"/>
      <c r="IZB347" s="284"/>
      <c r="IZC347" s="284"/>
      <c r="IZD347" s="284"/>
      <c r="IZE347" s="284"/>
      <c r="IZF347" s="284"/>
      <c r="IZG347" s="284"/>
      <c r="IZH347" s="284"/>
      <c r="IZI347" s="284"/>
      <c r="IZJ347" s="284"/>
      <c r="IZK347" s="284"/>
      <c r="IZL347" s="284"/>
      <c r="IZM347" s="284"/>
      <c r="IZN347" s="284"/>
      <c r="IZO347" s="284"/>
      <c r="IZP347" s="284"/>
      <c r="IZQ347" s="284"/>
      <c r="IZR347" s="284"/>
      <c r="IZS347" s="284"/>
      <c r="IZT347" s="284"/>
      <c r="IZU347" s="284"/>
      <c r="IZV347" s="284"/>
      <c r="IZW347" s="284"/>
      <c r="IZX347" s="284"/>
      <c r="IZY347" s="284"/>
      <c r="IZZ347" s="284"/>
      <c r="JAA347" s="284"/>
      <c r="JAB347" s="284"/>
      <c r="JAC347" s="284"/>
      <c r="JAD347" s="284"/>
      <c r="JAE347" s="284"/>
      <c r="JAF347" s="284"/>
      <c r="JAG347" s="284"/>
      <c r="JAH347" s="284"/>
      <c r="JAI347" s="284"/>
      <c r="JAJ347" s="284"/>
      <c r="JAK347" s="284"/>
      <c r="JAL347" s="284"/>
      <c r="JAM347" s="284"/>
      <c r="JAN347" s="284"/>
      <c r="JAO347" s="284"/>
      <c r="JAP347" s="284"/>
      <c r="JAQ347" s="284"/>
      <c r="JAR347" s="284"/>
      <c r="JAS347" s="284"/>
      <c r="JAT347" s="284"/>
      <c r="JAU347" s="284"/>
      <c r="JAV347" s="284"/>
      <c r="JAW347" s="284"/>
      <c r="JAX347" s="284"/>
      <c r="JAY347" s="284"/>
      <c r="JAZ347" s="284"/>
      <c r="JBA347" s="284"/>
      <c r="JBB347" s="284"/>
      <c r="JBC347" s="284"/>
      <c r="JBD347" s="284"/>
      <c r="JBE347" s="284"/>
      <c r="JBF347" s="284"/>
      <c r="JBG347" s="284"/>
      <c r="JBH347" s="284"/>
      <c r="JBI347" s="284"/>
      <c r="JBJ347" s="284"/>
      <c r="JBK347" s="284"/>
      <c r="JBL347" s="284"/>
      <c r="JBM347" s="284"/>
      <c r="JBN347" s="284"/>
      <c r="JBO347" s="284"/>
      <c r="JBP347" s="284"/>
      <c r="JBQ347" s="284"/>
      <c r="JBR347" s="284"/>
      <c r="JBS347" s="284"/>
      <c r="JBT347" s="284"/>
      <c r="JBU347" s="284"/>
      <c r="JBV347" s="284"/>
      <c r="JBW347" s="284"/>
      <c r="JBX347" s="284"/>
      <c r="JBY347" s="284"/>
      <c r="JBZ347" s="284"/>
      <c r="JCA347" s="284"/>
      <c r="JCB347" s="284"/>
      <c r="JCC347" s="284"/>
      <c r="JCD347" s="284"/>
      <c r="JCE347" s="284"/>
      <c r="JCF347" s="284"/>
      <c r="JCG347" s="284"/>
      <c r="JCH347" s="284"/>
      <c r="JCI347" s="284"/>
      <c r="JCJ347" s="284"/>
      <c r="JCK347" s="284"/>
      <c r="JCL347" s="284"/>
      <c r="JCM347" s="284"/>
      <c r="JCN347" s="284"/>
      <c r="JCO347" s="284"/>
      <c r="JCP347" s="284"/>
      <c r="JCQ347" s="284"/>
      <c r="JCR347" s="284"/>
      <c r="JCS347" s="284"/>
      <c r="JCT347" s="284"/>
      <c r="JCU347" s="284"/>
      <c r="JCV347" s="284"/>
      <c r="JCW347" s="284"/>
      <c r="JCX347" s="284"/>
      <c r="JCY347" s="284"/>
      <c r="JCZ347" s="284"/>
      <c r="JDA347" s="284"/>
      <c r="JDB347" s="284"/>
      <c r="JDC347" s="284"/>
      <c r="JDD347" s="284"/>
      <c r="JDE347" s="284"/>
      <c r="JDF347" s="284"/>
      <c r="JDG347" s="284"/>
      <c r="JDH347" s="284"/>
      <c r="JDI347" s="284"/>
      <c r="JDJ347" s="284"/>
      <c r="JDK347" s="284"/>
      <c r="JDL347" s="284"/>
      <c r="JDM347" s="284"/>
      <c r="JDN347" s="284"/>
      <c r="JDO347" s="284"/>
      <c r="JDP347" s="284"/>
      <c r="JDQ347" s="284"/>
      <c r="JDR347" s="284"/>
      <c r="JDS347" s="284"/>
      <c r="JDT347" s="284"/>
      <c r="JDU347" s="284"/>
      <c r="JDV347" s="284"/>
      <c r="JDW347" s="284"/>
      <c r="JDX347" s="284"/>
      <c r="JDY347" s="284"/>
      <c r="JDZ347" s="284"/>
      <c r="JEA347" s="284"/>
      <c r="JEB347" s="284"/>
      <c r="JEC347" s="284"/>
      <c r="JED347" s="284"/>
      <c r="JEE347" s="284"/>
      <c r="JEF347" s="284"/>
      <c r="JEG347" s="284"/>
      <c r="JEH347" s="284"/>
      <c r="JEI347" s="284"/>
      <c r="JEJ347" s="284"/>
      <c r="JEK347" s="284"/>
      <c r="JEL347" s="284"/>
      <c r="JEM347" s="284"/>
      <c r="JEN347" s="284"/>
      <c r="JEO347" s="284"/>
      <c r="JEP347" s="284"/>
      <c r="JEQ347" s="284"/>
      <c r="JER347" s="284"/>
      <c r="JES347" s="284"/>
      <c r="JET347" s="284"/>
      <c r="JEU347" s="284"/>
      <c r="JEV347" s="284"/>
      <c r="JEW347" s="284"/>
      <c r="JEX347" s="284"/>
      <c r="JEY347" s="284"/>
      <c r="JEZ347" s="284"/>
      <c r="JFA347" s="284"/>
      <c r="JFB347" s="284"/>
      <c r="JFC347" s="284"/>
      <c r="JFD347" s="284"/>
      <c r="JFE347" s="284"/>
      <c r="JFF347" s="284"/>
      <c r="JFG347" s="284"/>
      <c r="JFH347" s="284"/>
      <c r="JFI347" s="284"/>
      <c r="JFJ347" s="284"/>
      <c r="JFK347" s="284"/>
      <c r="JFL347" s="284"/>
      <c r="JFM347" s="284"/>
      <c r="JFN347" s="284"/>
      <c r="JFO347" s="284"/>
      <c r="JFP347" s="284"/>
      <c r="JFQ347" s="284"/>
      <c r="JFR347" s="284"/>
      <c r="JFS347" s="284"/>
      <c r="JFT347" s="284"/>
      <c r="JFU347" s="284"/>
      <c r="JFV347" s="284"/>
      <c r="JFW347" s="284"/>
      <c r="JFX347" s="284"/>
      <c r="JFY347" s="284"/>
      <c r="JFZ347" s="284"/>
      <c r="JGA347" s="284"/>
      <c r="JGB347" s="284"/>
      <c r="JGC347" s="284"/>
      <c r="JGD347" s="284"/>
      <c r="JGE347" s="284"/>
      <c r="JGF347" s="284"/>
      <c r="JGG347" s="284"/>
      <c r="JGH347" s="284"/>
      <c r="JGI347" s="284"/>
      <c r="JGJ347" s="284"/>
      <c r="JGK347" s="284"/>
      <c r="JGL347" s="284"/>
      <c r="JGM347" s="284"/>
      <c r="JGN347" s="284"/>
      <c r="JGO347" s="284"/>
      <c r="JGP347" s="284"/>
      <c r="JGQ347" s="284"/>
      <c r="JGR347" s="284"/>
      <c r="JGS347" s="284"/>
      <c r="JGT347" s="284"/>
      <c r="JGU347" s="284"/>
      <c r="JGV347" s="284"/>
      <c r="JGW347" s="284"/>
      <c r="JGX347" s="284"/>
      <c r="JGY347" s="284"/>
      <c r="JGZ347" s="284"/>
      <c r="JHA347" s="284"/>
      <c r="JHB347" s="284"/>
      <c r="JHC347" s="284"/>
      <c r="JHD347" s="284"/>
      <c r="JHE347" s="284"/>
      <c r="JHF347" s="284"/>
      <c r="JHG347" s="284"/>
      <c r="JHH347" s="284"/>
      <c r="JHI347" s="284"/>
      <c r="JHJ347" s="284"/>
      <c r="JHK347" s="284"/>
      <c r="JHL347" s="284"/>
      <c r="JHM347" s="284"/>
      <c r="JHN347" s="284"/>
      <c r="JHO347" s="284"/>
      <c r="JHP347" s="284"/>
      <c r="JHQ347" s="284"/>
      <c r="JHR347" s="284"/>
      <c r="JHS347" s="284"/>
      <c r="JHT347" s="284"/>
      <c r="JHU347" s="284"/>
      <c r="JHV347" s="284"/>
      <c r="JHW347" s="284"/>
      <c r="JHX347" s="284"/>
      <c r="JHY347" s="284"/>
      <c r="JHZ347" s="284"/>
      <c r="JIA347" s="284"/>
      <c r="JIB347" s="284"/>
      <c r="JIC347" s="284"/>
      <c r="JID347" s="284"/>
      <c r="JIE347" s="284"/>
      <c r="JIF347" s="284"/>
      <c r="JIG347" s="284"/>
      <c r="JIH347" s="284"/>
      <c r="JII347" s="284"/>
      <c r="JIJ347" s="284"/>
      <c r="JIK347" s="284"/>
      <c r="JIL347" s="284"/>
      <c r="JIM347" s="284"/>
      <c r="JIN347" s="284"/>
      <c r="JIO347" s="284"/>
      <c r="JIP347" s="284"/>
      <c r="JIQ347" s="284"/>
      <c r="JIR347" s="284"/>
      <c r="JIS347" s="284"/>
      <c r="JIT347" s="284"/>
      <c r="JIU347" s="284"/>
      <c r="JIV347" s="284"/>
      <c r="JIW347" s="284"/>
      <c r="JIX347" s="284"/>
      <c r="JIY347" s="284"/>
      <c r="JIZ347" s="284"/>
      <c r="JJA347" s="284"/>
      <c r="JJB347" s="284"/>
      <c r="JJC347" s="284"/>
      <c r="JJD347" s="284"/>
      <c r="JJE347" s="284"/>
      <c r="JJF347" s="284"/>
      <c r="JJG347" s="284"/>
      <c r="JJH347" s="284"/>
      <c r="JJI347" s="284"/>
      <c r="JJJ347" s="284"/>
      <c r="JJK347" s="284"/>
      <c r="JJL347" s="284"/>
      <c r="JJM347" s="284"/>
      <c r="JJN347" s="284"/>
      <c r="JJO347" s="284"/>
      <c r="JJP347" s="284"/>
      <c r="JJQ347" s="284"/>
      <c r="JJR347" s="284"/>
      <c r="JJS347" s="284"/>
      <c r="JJT347" s="284"/>
      <c r="JJU347" s="284"/>
      <c r="JJV347" s="284"/>
      <c r="JJW347" s="284"/>
      <c r="JJX347" s="284"/>
      <c r="JJY347" s="284"/>
      <c r="JJZ347" s="284"/>
      <c r="JKA347" s="284"/>
      <c r="JKB347" s="284"/>
      <c r="JKC347" s="284"/>
      <c r="JKD347" s="284"/>
      <c r="JKE347" s="284"/>
      <c r="JKF347" s="284"/>
      <c r="JKG347" s="284"/>
      <c r="JKH347" s="284"/>
      <c r="JKI347" s="284"/>
      <c r="JKJ347" s="284"/>
      <c r="JKK347" s="284"/>
      <c r="JKL347" s="284"/>
      <c r="JKM347" s="284"/>
      <c r="JKN347" s="284"/>
      <c r="JKO347" s="284"/>
      <c r="JKP347" s="284"/>
      <c r="JKQ347" s="284"/>
      <c r="JKR347" s="284"/>
      <c r="JKS347" s="284"/>
      <c r="JKT347" s="284"/>
      <c r="JKU347" s="284"/>
      <c r="JKV347" s="284"/>
      <c r="JKW347" s="284"/>
      <c r="JKX347" s="284"/>
      <c r="JKY347" s="284"/>
      <c r="JKZ347" s="284"/>
      <c r="JLA347" s="284"/>
      <c r="JLB347" s="284"/>
      <c r="JLC347" s="284"/>
      <c r="JLD347" s="284"/>
      <c r="JLE347" s="284"/>
      <c r="JLF347" s="284"/>
      <c r="JLG347" s="284"/>
      <c r="JLH347" s="284"/>
      <c r="JLI347" s="284"/>
      <c r="JLJ347" s="284"/>
      <c r="JLK347" s="284"/>
      <c r="JLL347" s="284"/>
      <c r="JLM347" s="284"/>
      <c r="JLN347" s="284"/>
      <c r="JLO347" s="284"/>
      <c r="JLP347" s="284"/>
      <c r="JLQ347" s="284"/>
      <c r="JLR347" s="284"/>
      <c r="JLS347" s="284"/>
      <c r="JLT347" s="284"/>
      <c r="JLU347" s="284"/>
      <c r="JLV347" s="284"/>
      <c r="JLW347" s="284"/>
      <c r="JLX347" s="284"/>
      <c r="JLY347" s="284"/>
      <c r="JLZ347" s="284"/>
      <c r="JMA347" s="284"/>
      <c r="JMB347" s="284"/>
      <c r="JMC347" s="284"/>
      <c r="JMD347" s="284"/>
      <c r="JME347" s="284"/>
      <c r="JMF347" s="284"/>
      <c r="JMG347" s="284"/>
      <c r="JMH347" s="284"/>
      <c r="JMI347" s="284"/>
      <c r="JMJ347" s="284"/>
      <c r="JMK347" s="284"/>
      <c r="JML347" s="284"/>
      <c r="JMM347" s="284"/>
      <c r="JMN347" s="284"/>
      <c r="JMO347" s="284"/>
      <c r="JMP347" s="284"/>
      <c r="JMQ347" s="284"/>
      <c r="JMR347" s="284"/>
      <c r="JMS347" s="284"/>
      <c r="JMT347" s="284"/>
      <c r="JMU347" s="284"/>
      <c r="JMV347" s="284"/>
      <c r="JMW347" s="284"/>
      <c r="JMX347" s="284"/>
      <c r="JMY347" s="284"/>
      <c r="JMZ347" s="284"/>
      <c r="JNA347" s="284"/>
      <c r="JNB347" s="284"/>
      <c r="JNC347" s="284"/>
      <c r="JND347" s="284"/>
      <c r="JNE347" s="284"/>
      <c r="JNF347" s="284"/>
      <c r="JNG347" s="284"/>
      <c r="JNH347" s="284"/>
      <c r="JNI347" s="284"/>
      <c r="JNJ347" s="284"/>
      <c r="JNK347" s="284"/>
      <c r="JNL347" s="284"/>
      <c r="JNM347" s="284"/>
      <c r="JNN347" s="284"/>
      <c r="JNO347" s="284"/>
      <c r="JNP347" s="284"/>
      <c r="JNQ347" s="284"/>
      <c r="JNR347" s="284"/>
      <c r="JNS347" s="284"/>
      <c r="JNT347" s="284"/>
      <c r="JNU347" s="284"/>
      <c r="JNV347" s="284"/>
      <c r="JNW347" s="284"/>
      <c r="JNX347" s="284"/>
      <c r="JNY347" s="284"/>
      <c r="JNZ347" s="284"/>
      <c r="JOA347" s="284"/>
      <c r="JOB347" s="284"/>
      <c r="JOC347" s="284"/>
      <c r="JOD347" s="284"/>
      <c r="JOE347" s="284"/>
      <c r="JOF347" s="284"/>
      <c r="JOG347" s="284"/>
      <c r="JOH347" s="284"/>
      <c r="JOI347" s="284"/>
      <c r="JOJ347" s="284"/>
      <c r="JOK347" s="284"/>
      <c r="JOL347" s="284"/>
      <c r="JOM347" s="284"/>
      <c r="JON347" s="284"/>
      <c r="JOO347" s="284"/>
      <c r="JOP347" s="284"/>
      <c r="JOQ347" s="284"/>
      <c r="JOR347" s="284"/>
      <c r="JOS347" s="284"/>
      <c r="JOT347" s="284"/>
      <c r="JOU347" s="284"/>
      <c r="JOV347" s="284"/>
      <c r="JOW347" s="284"/>
      <c r="JOX347" s="284"/>
      <c r="JOY347" s="284"/>
      <c r="JOZ347" s="284"/>
      <c r="JPA347" s="284"/>
      <c r="JPB347" s="284"/>
      <c r="JPC347" s="284"/>
      <c r="JPD347" s="284"/>
      <c r="JPE347" s="284"/>
      <c r="JPF347" s="284"/>
      <c r="JPG347" s="284"/>
      <c r="JPH347" s="284"/>
      <c r="JPI347" s="284"/>
      <c r="JPJ347" s="284"/>
      <c r="JPK347" s="284"/>
      <c r="JPL347" s="284"/>
      <c r="JPM347" s="284"/>
      <c r="JPN347" s="284"/>
      <c r="JPO347" s="284"/>
      <c r="JPP347" s="284"/>
      <c r="JPQ347" s="284"/>
      <c r="JPR347" s="284"/>
      <c r="JPS347" s="284"/>
      <c r="JPT347" s="284"/>
      <c r="JPU347" s="284"/>
      <c r="JPV347" s="284"/>
      <c r="JPW347" s="284"/>
      <c r="JPX347" s="284"/>
      <c r="JPY347" s="284"/>
      <c r="JPZ347" s="284"/>
      <c r="JQA347" s="284"/>
      <c r="JQB347" s="284"/>
      <c r="JQC347" s="284"/>
      <c r="JQD347" s="284"/>
      <c r="JQE347" s="284"/>
      <c r="JQF347" s="284"/>
      <c r="JQG347" s="284"/>
      <c r="JQH347" s="284"/>
      <c r="JQI347" s="284"/>
      <c r="JQJ347" s="284"/>
      <c r="JQK347" s="284"/>
      <c r="JQL347" s="284"/>
      <c r="JQM347" s="284"/>
      <c r="JQN347" s="284"/>
      <c r="JQO347" s="284"/>
      <c r="JQP347" s="284"/>
      <c r="JQQ347" s="284"/>
      <c r="JQR347" s="284"/>
      <c r="JQS347" s="284"/>
      <c r="JQT347" s="284"/>
      <c r="JQU347" s="284"/>
      <c r="JQV347" s="284"/>
      <c r="JQW347" s="284"/>
      <c r="JQX347" s="284"/>
      <c r="JQY347" s="284"/>
      <c r="JQZ347" s="284"/>
      <c r="JRA347" s="284"/>
      <c r="JRB347" s="284"/>
      <c r="JRC347" s="284"/>
      <c r="JRD347" s="284"/>
      <c r="JRE347" s="284"/>
      <c r="JRF347" s="284"/>
      <c r="JRG347" s="284"/>
      <c r="JRH347" s="284"/>
      <c r="JRI347" s="284"/>
      <c r="JRJ347" s="284"/>
      <c r="JRK347" s="284"/>
      <c r="JRL347" s="284"/>
      <c r="JRM347" s="284"/>
      <c r="JRN347" s="284"/>
      <c r="JRO347" s="284"/>
      <c r="JRP347" s="284"/>
      <c r="JRQ347" s="284"/>
      <c r="JRR347" s="284"/>
      <c r="JRS347" s="284"/>
      <c r="JRT347" s="284"/>
      <c r="JRU347" s="284"/>
      <c r="JRV347" s="284"/>
      <c r="JRW347" s="284"/>
      <c r="JRX347" s="284"/>
      <c r="JRY347" s="284"/>
      <c r="JRZ347" s="284"/>
      <c r="JSA347" s="284"/>
      <c r="JSB347" s="284"/>
      <c r="JSC347" s="284"/>
      <c r="JSD347" s="284"/>
      <c r="JSE347" s="284"/>
      <c r="JSF347" s="284"/>
      <c r="JSG347" s="284"/>
      <c r="JSH347" s="284"/>
      <c r="JSI347" s="284"/>
      <c r="JSJ347" s="284"/>
      <c r="JSK347" s="284"/>
      <c r="JSL347" s="284"/>
      <c r="JSM347" s="284"/>
      <c r="JSN347" s="284"/>
      <c r="JSO347" s="284"/>
      <c r="JSP347" s="284"/>
      <c r="JSQ347" s="284"/>
      <c r="JSR347" s="284"/>
      <c r="JSS347" s="284"/>
      <c r="JST347" s="284"/>
      <c r="JSU347" s="284"/>
      <c r="JSV347" s="284"/>
      <c r="JSW347" s="284"/>
      <c r="JSX347" s="284"/>
      <c r="JSY347" s="284"/>
      <c r="JSZ347" s="284"/>
      <c r="JTA347" s="284"/>
      <c r="JTB347" s="284"/>
      <c r="JTC347" s="284"/>
      <c r="JTD347" s="284"/>
      <c r="JTE347" s="284"/>
      <c r="JTF347" s="284"/>
      <c r="JTG347" s="284"/>
      <c r="JTH347" s="284"/>
      <c r="JTI347" s="284"/>
      <c r="JTJ347" s="284"/>
      <c r="JTK347" s="284"/>
      <c r="JTL347" s="284"/>
      <c r="JTM347" s="284"/>
      <c r="JTN347" s="284"/>
      <c r="JTO347" s="284"/>
      <c r="JTP347" s="284"/>
      <c r="JTQ347" s="284"/>
      <c r="JTR347" s="284"/>
      <c r="JTS347" s="284"/>
      <c r="JTT347" s="284"/>
      <c r="JTU347" s="284"/>
      <c r="JTV347" s="284"/>
      <c r="JTW347" s="284"/>
      <c r="JTX347" s="284"/>
      <c r="JTY347" s="284"/>
      <c r="JTZ347" s="284"/>
      <c r="JUA347" s="284"/>
      <c r="JUB347" s="284"/>
      <c r="JUC347" s="284"/>
      <c r="JUD347" s="284"/>
      <c r="JUE347" s="284"/>
      <c r="JUF347" s="284"/>
      <c r="JUG347" s="284"/>
      <c r="JUH347" s="284"/>
      <c r="JUI347" s="284"/>
      <c r="JUJ347" s="284"/>
      <c r="JUK347" s="284"/>
      <c r="JUL347" s="284"/>
      <c r="JUM347" s="284"/>
      <c r="JUN347" s="284"/>
      <c r="JUO347" s="284"/>
      <c r="JUP347" s="284"/>
      <c r="JUQ347" s="284"/>
      <c r="JUR347" s="284"/>
      <c r="JUS347" s="284"/>
      <c r="JUT347" s="284"/>
      <c r="JUU347" s="284"/>
      <c r="JUV347" s="284"/>
      <c r="JUW347" s="284"/>
      <c r="JUX347" s="284"/>
      <c r="JUY347" s="284"/>
      <c r="JUZ347" s="284"/>
      <c r="JVA347" s="284"/>
      <c r="JVB347" s="284"/>
      <c r="JVC347" s="284"/>
      <c r="JVD347" s="284"/>
      <c r="JVE347" s="284"/>
      <c r="JVF347" s="284"/>
      <c r="JVG347" s="284"/>
      <c r="JVH347" s="284"/>
      <c r="JVI347" s="284"/>
      <c r="JVJ347" s="284"/>
      <c r="JVK347" s="284"/>
      <c r="JVL347" s="284"/>
      <c r="JVM347" s="284"/>
      <c r="JVN347" s="284"/>
      <c r="JVO347" s="284"/>
      <c r="JVP347" s="284"/>
      <c r="JVQ347" s="284"/>
      <c r="JVR347" s="284"/>
      <c r="JVS347" s="284"/>
      <c r="JVT347" s="284"/>
      <c r="JVU347" s="284"/>
      <c r="JVV347" s="284"/>
      <c r="JVW347" s="284"/>
      <c r="JVX347" s="284"/>
      <c r="JVY347" s="284"/>
      <c r="JVZ347" s="284"/>
      <c r="JWA347" s="284"/>
      <c r="JWB347" s="284"/>
      <c r="JWC347" s="284"/>
      <c r="JWD347" s="284"/>
      <c r="JWE347" s="284"/>
      <c r="JWF347" s="284"/>
      <c r="JWG347" s="284"/>
      <c r="JWH347" s="284"/>
      <c r="JWI347" s="284"/>
      <c r="JWJ347" s="284"/>
      <c r="JWK347" s="284"/>
      <c r="JWL347" s="284"/>
      <c r="JWM347" s="284"/>
      <c r="JWN347" s="284"/>
      <c r="JWO347" s="284"/>
      <c r="JWP347" s="284"/>
      <c r="JWQ347" s="284"/>
      <c r="JWR347" s="284"/>
      <c r="JWS347" s="284"/>
      <c r="JWT347" s="284"/>
      <c r="JWU347" s="284"/>
      <c r="JWV347" s="284"/>
      <c r="JWW347" s="284"/>
      <c r="JWX347" s="284"/>
      <c r="JWY347" s="284"/>
      <c r="JWZ347" s="284"/>
      <c r="JXA347" s="284"/>
      <c r="JXB347" s="284"/>
      <c r="JXC347" s="284"/>
      <c r="JXD347" s="284"/>
      <c r="JXE347" s="284"/>
      <c r="JXF347" s="284"/>
      <c r="JXG347" s="284"/>
      <c r="JXH347" s="284"/>
      <c r="JXI347" s="284"/>
      <c r="JXJ347" s="284"/>
      <c r="JXK347" s="284"/>
      <c r="JXL347" s="284"/>
      <c r="JXM347" s="284"/>
      <c r="JXN347" s="284"/>
      <c r="JXO347" s="284"/>
      <c r="JXP347" s="284"/>
      <c r="JXQ347" s="284"/>
      <c r="JXR347" s="284"/>
      <c r="JXS347" s="284"/>
      <c r="JXT347" s="284"/>
      <c r="JXU347" s="284"/>
      <c r="JXV347" s="284"/>
      <c r="JXW347" s="284"/>
      <c r="JXX347" s="284"/>
      <c r="JXY347" s="284"/>
      <c r="JXZ347" s="284"/>
      <c r="JYA347" s="284"/>
      <c r="JYB347" s="284"/>
      <c r="JYC347" s="284"/>
      <c r="JYD347" s="284"/>
      <c r="JYE347" s="284"/>
      <c r="JYF347" s="284"/>
      <c r="JYG347" s="284"/>
      <c r="JYH347" s="284"/>
      <c r="JYI347" s="284"/>
      <c r="JYJ347" s="284"/>
      <c r="JYK347" s="284"/>
      <c r="JYL347" s="284"/>
      <c r="JYM347" s="284"/>
      <c r="JYN347" s="284"/>
      <c r="JYO347" s="284"/>
      <c r="JYP347" s="284"/>
      <c r="JYQ347" s="284"/>
      <c r="JYR347" s="284"/>
      <c r="JYS347" s="284"/>
      <c r="JYT347" s="284"/>
      <c r="JYU347" s="284"/>
      <c r="JYV347" s="284"/>
      <c r="JYW347" s="284"/>
      <c r="JYX347" s="284"/>
      <c r="JYY347" s="284"/>
      <c r="JYZ347" s="284"/>
      <c r="JZA347" s="284"/>
      <c r="JZB347" s="284"/>
      <c r="JZC347" s="284"/>
      <c r="JZD347" s="284"/>
      <c r="JZE347" s="284"/>
      <c r="JZF347" s="284"/>
      <c r="JZG347" s="284"/>
      <c r="JZH347" s="284"/>
      <c r="JZI347" s="284"/>
      <c r="JZJ347" s="284"/>
      <c r="JZK347" s="284"/>
      <c r="JZL347" s="284"/>
      <c r="JZM347" s="284"/>
      <c r="JZN347" s="284"/>
      <c r="JZO347" s="284"/>
      <c r="JZP347" s="284"/>
      <c r="JZQ347" s="284"/>
      <c r="JZR347" s="284"/>
      <c r="JZS347" s="284"/>
      <c r="JZT347" s="284"/>
      <c r="JZU347" s="284"/>
      <c r="JZV347" s="284"/>
      <c r="JZW347" s="284"/>
      <c r="JZX347" s="284"/>
      <c r="JZY347" s="284"/>
      <c r="JZZ347" s="284"/>
      <c r="KAA347" s="284"/>
      <c r="KAB347" s="284"/>
      <c r="KAC347" s="284"/>
      <c r="KAD347" s="284"/>
      <c r="KAE347" s="284"/>
      <c r="KAF347" s="284"/>
      <c r="KAG347" s="284"/>
      <c r="KAH347" s="284"/>
      <c r="KAI347" s="284"/>
      <c r="KAJ347" s="284"/>
      <c r="KAK347" s="284"/>
      <c r="KAL347" s="284"/>
      <c r="KAM347" s="284"/>
      <c r="KAN347" s="284"/>
      <c r="KAO347" s="284"/>
      <c r="KAP347" s="284"/>
      <c r="KAQ347" s="284"/>
      <c r="KAR347" s="284"/>
      <c r="KAS347" s="284"/>
      <c r="KAT347" s="284"/>
      <c r="KAU347" s="284"/>
      <c r="KAV347" s="284"/>
      <c r="KAW347" s="284"/>
      <c r="KAX347" s="284"/>
      <c r="KAY347" s="284"/>
      <c r="KAZ347" s="284"/>
      <c r="KBA347" s="284"/>
      <c r="KBB347" s="284"/>
      <c r="KBC347" s="284"/>
      <c r="KBD347" s="284"/>
      <c r="KBE347" s="284"/>
      <c r="KBF347" s="284"/>
      <c r="KBG347" s="284"/>
      <c r="KBH347" s="284"/>
      <c r="KBI347" s="284"/>
      <c r="KBJ347" s="284"/>
      <c r="KBK347" s="284"/>
      <c r="KBL347" s="284"/>
      <c r="KBM347" s="284"/>
      <c r="KBN347" s="284"/>
      <c r="KBO347" s="284"/>
      <c r="KBP347" s="284"/>
      <c r="KBQ347" s="284"/>
      <c r="KBR347" s="284"/>
      <c r="KBS347" s="284"/>
      <c r="KBT347" s="284"/>
      <c r="KBU347" s="284"/>
      <c r="KBV347" s="284"/>
      <c r="KBW347" s="284"/>
      <c r="KBX347" s="284"/>
      <c r="KBY347" s="284"/>
      <c r="KBZ347" s="284"/>
      <c r="KCA347" s="284"/>
      <c r="KCB347" s="284"/>
      <c r="KCC347" s="284"/>
      <c r="KCD347" s="284"/>
      <c r="KCE347" s="284"/>
      <c r="KCF347" s="284"/>
      <c r="KCG347" s="284"/>
      <c r="KCH347" s="284"/>
      <c r="KCI347" s="284"/>
      <c r="KCJ347" s="284"/>
      <c r="KCK347" s="284"/>
      <c r="KCL347" s="284"/>
      <c r="KCM347" s="284"/>
      <c r="KCN347" s="284"/>
      <c r="KCO347" s="284"/>
      <c r="KCP347" s="284"/>
      <c r="KCQ347" s="284"/>
      <c r="KCR347" s="284"/>
      <c r="KCS347" s="284"/>
      <c r="KCT347" s="284"/>
      <c r="KCU347" s="284"/>
      <c r="KCV347" s="284"/>
      <c r="KCW347" s="284"/>
      <c r="KCX347" s="284"/>
      <c r="KCY347" s="284"/>
      <c r="KCZ347" s="284"/>
      <c r="KDA347" s="284"/>
      <c r="KDB347" s="284"/>
      <c r="KDC347" s="284"/>
      <c r="KDD347" s="284"/>
      <c r="KDE347" s="284"/>
      <c r="KDF347" s="284"/>
      <c r="KDG347" s="284"/>
      <c r="KDH347" s="284"/>
      <c r="KDI347" s="284"/>
      <c r="KDJ347" s="284"/>
      <c r="KDK347" s="284"/>
      <c r="KDL347" s="284"/>
      <c r="KDM347" s="284"/>
      <c r="KDN347" s="284"/>
      <c r="KDO347" s="284"/>
      <c r="KDP347" s="284"/>
      <c r="KDQ347" s="284"/>
      <c r="KDR347" s="284"/>
      <c r="KDS347" s="284"/>
      <c r="KDT347" s="284"/>
      <c r="KDU347" s="284"/>
      <c r="KDV347" s="284"/>
      <c r="KDW347" s="284"/>
      <c r="KDX347" s="284"/>
      <c r="KDY347" s="284"/>
      <c r="KDZ347" s="284"/>
      <c r="KEA347" s="284"/>
      <c r="KEB347" s="284"/>
      <c r="KEC347" s="284"/>
      <c r="KED347" s="284"/>
      <c r="KEE347" s="284"/>
      <c r="KEF347" s="284"/>
      <c r="KEG347" s="284"/>
      <c r="KEH347" s="284"/>
      <c r="KEI347" s="284"/>
      <c r="KEJ347" s="284"/>
      <c r="KEK347" s="284"/>
      <c r="KEL347" s="284"/>
      <c r="KEM347" s="284"/>
      <c r="KEN347" s="284"/>
      <c r="KEO347" s="284"/>
      <c r="KEP347" s="284"/>
      <c r="KEQ347" s="284"/>
      <c r="KER347" s="284"/>
      <c r="KES347" s="284"/>
      <c r="KET347" s="284"/>
      <c r="KEU347" s="284"/>
      <c r="KEV347" s="284"/>
      <c r="KEW347" s="284"/>
      <c r="KEX347" s="284"/>
      <c r="KEY347" s="284"/>
      <c r="KEZ347" s="284"/>
      <c r="KFA347" s="284"/>
      <c r="KFB347" s="284"/>
      <c r="KFC347" s="284"/>
      <c r="KFD347" s="284"/>
      <c r="KFE347" s="284"/>
      <c r="KFF347" s="284"/>
      <c r="KFG347" s="284"/>
      <c r="KFH347" s="284"/>
      <c r="KFI347" s="284"/>
      <c r="KFJ347" s="284"/>
      <c r="KFK347" s="284"/>
      <c r="KFL347" s="284"/>
      <c r="KFM347" s="284"/>
      <c r="KFN347" s="284"/>
      <c r="KFO347" s="284"/>
      <c r="KFP347" s="284"/>
      <c r="KFQ347" s="284"/>
      <c r="KFR347" s="284"/>
      <c r="KFS347" s="284"/>
      <c r="KFT347" s="284"/>
      <c r="KFU347" s="284"/>
      <c r="KFV347" s="284"/>
      <c r="KFW347" s="284"/>
      <c r="KFX347" s="284"/>
      <c r="KFY347" s="284"/>
      <c r="KFZ347" s="284"/>
      <c r="KGA347" s="284"/>
      <c r="KGB347" s="284"/>
      <c r="KGC347" s="284"/>
      <c r="KGD347" s="284"/>
      <c r="KGE347" s="284"/>
      <c r="KGF347" s="284"/>
      <c r="KGG347" s="284"/>
      <c r="KGH347" s="284"/>
      <c r="KGI347" s="284"/>
      <c r="KGJ347" s="284"/>
      <c r="KGK347" s="284"/>
      <c r="KGL347" s="284"/>
      <c r="KGM347" s="284"/>
      <c r="KGN347" s="284"/>
      <c r="KGO347" s="284"/>
      <c r="KGP347" s="284"/>
      <c r="KGQ347" s="284"/>
      <c r="KGR347" s="284"/>
      <c r="KGS347" s="284"/>
      <c r="KGT347" s="284"/>
      <c r="KGU347" s="284"/>
      <c r="KGV347" s="284"/>
      <c r="KGW347" s="284"/>
      <c r="KGX347" s="284"/>
      <c r="KGY347" s="284"/>
      <c r="KGZ347" s="284"/>
      <c r="KHA347" s="284"/>
      <c r="KHB347" s="284"/>
      <c r="KHC347" s="284"/>
      <c r="KHD347" s="284"/>
      <c r="KHE347" s="284"/>
      <c r="KHF347" s="284"/>
      <c r="KHG347" s="284"/>
      <c r="KHH347" s="284"/>
      <c r="KHI347" s="284"/>
      <c r="KHJ347" s="284"/>
      <c r="KHK347" s="284"/>
      <c r="KHL347" s="284"/>
      <c r="KHM347" s="284"/>
      <c r="KHN347" s="284"/>
      <c r="KHO347" s="284"/>
      <c r="KHP347" s="284"/>
      <c r="KHQ347" s="284"/>
      <c r="KHR347" s="284"/>
      <c r="KHS347" s="284"/>
      <c r="KHT347" s="284"/>
      <c r="KHU347" s="284"/>
      <c r="KHV347" s="284"/>
      <c r="KHW347" s="284"/>
      <c r="KHX347" s="284"/>
      <c r="KHY347" s="284"/>
      <c r="KHZ347" s="284"/>
      <c r="KIA347" s="284"/>
      <c r="KIB347" s="284"/>
      <c r="KIC347" s="284"/>
      <c r="KID347" s="284"/>
      <c r="KIE347" s="284"/>
      <c r="KIF347" s="284"/>
      <c r="KIG347" s="284"/>
      <c r="KIH347" s="284"/>
      <c r="KII347" s="284"/>
      <c r="KIJ347" s="284"/>
      <c r="KIK347" s="284"/>
      <c r="KIL347" s="284"/>
      <c r="KIM347" s="284"/>
      <c r="KIN347" s="284"/>
      <c r="KIO347" s="284"/>
      <c r="KIP347" s="284"/>
      <c r="KIQ347" s="284"/>
      <c r="KIR347" s="284"/>
      <c r="KIS347" s="284"/>
      <c r="KIT347" s="284"/>
      <c r="KIU347" s="284"/>
      <c r="KIV347" s="284"/>
      <c r="KIW347" s="284"/>
      <c r="KIX347" s="284"/>
      <c r="KIY347" s="284"/>
      <c r="KIZ347" s="284"/>
      <c r="KJA347" s="284"/>
      <c r="KJB347" s="284"/>
      <c r="KJC347" s="284"/>
      <c r="KJD347" s="284"/>
      <c r="KJE347" s="284"/>
      <c r="KJF347" s="284"/>
      <c r="KJG347" s="284"/>
      <c r="KJH347" s="284"/>
      <c r="KJI347" s="284"/>
      <c r="KJJ347" s="284"/>
      <c r="KJK347" s="284"/>
      <c r="KJL347" s="284"/>
      <c r="KJM347" s="284"/>
      <c r="KJN347" s="284"/>
      <c r="KJO347" s="284"/>
      <c r="KJP347" s="284"/>
      <c r="KJQ347" s="284"/>
      <c r="KJR347" s="284"/>
      <c r="KJS347" s="284"/>
      <c r="KJT347" s="284"/>
      <c r="KJU347" s="284"/>
      <c r="KJV347" s="284"/>
      <c r="KJW347" s="284"/>
      <c r="KJX347" s="284"/>
      <c r="KJY347" s="284"/>
      <c r="KJZ347" s="284"/>
      <c r="KKA347" s="284"/>
      <c r="KKB347" s="284"/>
      <c r="KKC347" s="284"/>
      <c r="KKD347" s="284"/>
      <c r="KKE347" s="284"/>
      <c r="KKF347" s="284"/>
      <c r="KKG347" s="284"/>
      <c r="KKH347" s="284"/>
      <c r="KKI347" s="284"/>
      <c r="KKJ347" s="284"/>
      <c r="KKK347" s="284"/>
      <c r="KKL347" s="284"/>
      <c r="KKM347" s="284"/>
      <c r="KKN347" s="284"/>
      <c r="KKO347" s="284"/>
      <c r="KKP347" s="284"/>
      <c r="KKQ347" s="284"/>
      <c r="KKR347" s="284"/>
      <c r="KKS347" s="284"/>
      <c r="KKT347" s="284"/>
      <c r="KKU347" s="284"/>
      <c r="KKV347" s="284"/>
      <c r="KKW347" s="284"/>
      <c r="KKX347" s="284"/>
      <c r="KKY347" s="284"/>
      <c r="KKZ347" s="284"/>
      <c r="KLA347" s="284"/>
      <c r="KLB347" s="284"/>
      <c r="KLC347" s="284"/>
      <c r="KLD347" s="284"/>
      <c r="KLE347" s="284"/>
      <c r="KLF347" s="284"/>
      <c r="KLG347" s="284"/>
      <c r="KLH347" s="284"/>
      <c r="KLI347" s="284"/>
      <c r="KLJ347" s="284"/>
      <c r="KLK347" s="284"/>
      <c r="KLL347" s="284"/>
      <c r="KLM347" s="284"/>
      <c r="KLN347" s="284"/>
      <c r="KLO347" s="284"/>
      <c r="KLP347" s="284"/>
      <c r="KLQ347" s="284"/>
      <c r="KLR347" s="284"/>
      <c r="KLS347" s="284"/>
      <c r="KLT347" s="284"/>
      <c r="KLU347" s="284"/>
      <c r="KLV347" s="284"/>
      <c r="KLW347" s="284"/>
      <c r="KLX347" s="284"/>
      <c r="KLY347" s="284"/>
      <c r="KLZ347" s="284"/>
      <c r="KMA347" s="284"/>
      <c r="KMB347" s="284"/>
      <c r="KMC347" s="284"/>
      <c r="KMD347" s="284"/>
      <c r="KME347" s="284"/>
      <c r="KMF347" s="284"/>
      <c r="KMG347" s="284"/>
      <c r="KMH347" s="284"/>
      <c r="KMI347" s="284"/>
      <c r="KMJ347" s="284"/>
      <c r="KMK347" s="284"/>
      <c r="KML347" s="284"/>
      <c r="KMM347" s="284"/>
      <c r="KMN347" s="284"/>
      <c r="KMO347" s="284"/>
      <c r="KMP347" s="284"/>
      <c r="KMQ347" s="284"/>
      <c r="KMR347" s="284"/>
      <c r="KMS347" s="284"/>
      <c r="KMT347" s="284"/>
      <c r="KMU347" s="284"/>
      <c r="KMV347" s="284"/>
      <c r="KMW347" s="284"/>
      <c r="KMX347" s="284"/>
      <c r="KMY347" s="284"/>
      <c r="KMZ347" s="284"/>
      <c r="KNA347" s="284"/>
      <c r="KNB347" s="284"/>
      <c r="KNC347" s="284"/>
      <c r="KND347" s="284"/>
      <c r="KNE347" s="284"/>
      <c r="KNF347" s="284"/>
      <c r="KNG347" s="284"/>
      <c r="KNH347" s="284"/>
      <c r="KNI347" s="284"/>
      <c r="KNJ347" s="284"/>
      <c r="KNK347" s="284"/>
      <c r="KNL347" s="284"/>
      <c r="KNM347" s="284"/>
      <c r="KNN347" s="284"/>
      <c r="KNO347" s="284"/>
      <c r="KNP347" s="284"/>
      <c r="KNQ347" s="284"/>
      <c r="KNR347" s="284"/>
      <c r="KNS347" s="284"/>
      <c r="KNT347" s="284"/>
      <c r="KNU347" s="284"/>
      <c r="KNV347" s="284"/>
      <c r="KNW347" s="284"/>
      <c r="KNX347" s="284"/>
      <c r="KNY347" s="284"/>
      <c r="KNZ347" s="284"/>
      <c r="KOA347" s="284"/>
      <c r="KOB347" s="284"/>
      <c r="KOC347" s="284"/>
      <c r="KOD347" s="284"/>
      <c r="KOE347" s="284"/>
      <c r="KOF347" s="284"/>
      <c r="KOG347" s="284"/>
      <c r="KOH347" s="284"/>
      <c r="KOI347" s="284"/>
      <c r="KOJ347" s="284"/>
      <c r="KOK347" s="284"/>
      <c r="KOL347" s="284"/>
      <c r="KOM347" s="284"/>
      <c r="KON347" s="284"/>
      <c r="KOO347" s="284"/>
      <c r="KOP347" s="284"/>
      <c r="KOQ347" s="284"/>
      <c r="KOR347" s="284"/>
      <c r="KOS347" s="284"/>
      <c r="KOT347" s="284"/>
      <c r="KOU347" s="284"/>
      <c r="KOV347" s="284"/>
      <c r="KOW347" s="284"/>
      <c r="KOX347" s="284"/>
      <c r="KOY347" s="284"/>
      <c r="KOZ347" s="284"/>
      <c r="KPA347" s="284"/>
      <c r="KPB347" s="284"/>
      <c r="KPC347" s="284"/>
      <c r="KPD347" s="284"/>
      <c r="KPE347" s="284"/>
      <c r="KPF347" s="284"/>
      <c r="KPG347" s="284"/>
      <c r="KPH347" s="284"/>
      <c r="KPI347" s="284"/>
      <c r="KPJ347" s="284"/>
      <c r="KPK347" s="284"/>
      <c r="KPL347" s="284"/>
      <c r="KPM347" s="284"/>
      <c r="KPN347" s="284"/>
      <c r="KPO347" s="284"/>
      <c r="KPP347" s="284"/>
      <c r="KPQ347" s="284"/>
      <c r="KPR347" s="284"/>
      <c r="KPS347" s="284"/>
      <c r="KPT347" s="284"/>
      <c r="KPU347" s="284"/>
      <c r="KPV347" s="284"/>
      <c r="KPW347" s="284"/>
      <c r="KPX347" s="284"/>
      <c r="KPY347" s="284"/>
      <c r="KPZ347" s="284"/>
      <c r="KQA347" s="284"/>
      <c r="KQB347" s="284"/>
      <c r="KQC347" s="284"/>
      <c r="KQD347" s="284"/>
      <c r="KQE347" s="284"/>
      <c r="KQF347" s="284"/>
      <c r="KQG347" s="284"/>
      <c r="KQH347" s="284"/>
      <c r="KQI347" s="284"/>
      <c r="KQJ347" s="284"/>
      <c r="KQK347" s="284"/>
      <c r="KQL347" s="284"/>
      <c r="KQM347" s="284"/>
      <c r="KQN347" s="284"/>
      <c r="KQO347" s="284"/>
      <c r="KQP347" s="284"/>
      <c r="KQQ347" s="284"/>
      <c r="KQR347" s="284"/>
      <c r="KQS347" s="284"/>
      <c r="KQT347" s="284"/>
      <c r="KQU347" s="284"/>
      <c r="KQV347" s="284"/>
      <c r="KQW347" s="284"/>
      <c r="KQX347" s="284"/>
      <c r="KQY347" s="284"/>
      <c r="KQZ347" s="284"/>
      <c r="KRA347" s="284"/>
      <c r="KRB347" s="284"/>
      <c r="KRC347" s="284"/>
      <c r="KRD347" s="284"/>
      <c r="KRE347" s="284"/>
      <c r="KRF347" s="284"/>
      <c r="KRG347" s="284"/>
      <c r="KRH347" s="284"/>
      <c r="KRI347" s="284"/>
      <c r="KRJ347" s="284"/>
      <c r="KRK347" s="284"/>
      <c r="KRL347" s="284"/>
      <c r="KRM347" s="284"/>
      <c r="KRN347" s="284"/>
      <c r="KRO347" s="284"/>
      <c r="KRP347" s="284"/>
      <c r="KRQ347" s="284"/>
      <c r="KRR347" s="284"/>
      <c r="KRS347" s="284"/>
      <c r="KRT347" s="284"/>
      <c r="KRU347" s="284"/>
      <c r="KRV347" s="284"/>
      <c r="KRW347" s="284"/>
      <c r="KRX347" s="284"/>
      <c r="KRY347" s="284"/>
      <c r="KRZ347" s="284"/>
      <c r="KSA347" s="284"/>
      <c r="KSB347" s="284"/>
      <c r="KSC347" s="284"/>
      <c r="KSD347" s="284"/>
      <c r="KSE347" s="284"/>
      <c r="KSF347" s="284"/>
      <c r="KSG347" s="284"/>
      <c r="KSH347" s="284"/>
      <c r="KSI347" s="284"/>
      <c r="KSJ347" s="284"/>
      <c r="KSK347" s="284"/>
      <c r="KSL347" s="284"/>
      <c r="KSM347" s="284"/>
      <c r="KSN347" s="284"/>
      <c r="KSO347" s="284"/>
      <c r="KSP347" s="284"/>
      <c r="KSQ347" s="284"/>
      <c r="KSR347" s="284"/>
      <c r="KSS347" s="284"/>
      <c r="KST347" s="284"/>
      <c r="KSU347" s="284"/>
      <c r="KSV347" s="284"/>
      <c r="KSW347" s="284"/>
      <c r="KSX347" s="284"/>
      <c r="KSY347" s="284"/>
      <c r="KSZ347" s="284"/>
      <c r="KTA347" s="284"/>
      <c r="KTB347" s="284"/>
      <c r="KTC347" s="284"/>
      <c r="KTD347" s="284"/>
      <c r="KTE347" s="284"/>
      <c r="KTF347" s="284"/>
      <c r="KTG347" s="284"/>
      <c r="KTH347" s="284"/>
      <c r="KTI347" s="284"/>
      <c r="KTJ347" s="284"/>
      <c r="KTK347" s="284"/>
      <c r="KTL347" s="284"/>
      <c r="KTM347" s="284"/>
      <c r="KTN347" s="284"/>
      <c r="KTO347" s="284"/>
      <c r="KTP347" s="284"/>
      <c r="KTQ347" s="284"/>
      <c r="KTR347" s="284"/>
      <c r="KTS347" s="284"/>
      <c r="KTT347" s="284"/>
      <c r="KTU347" s="284"/>
      <c r="KTV347" s="284"/>
      <c r="KTW347" s="284"/>
      <c r="KTX347" s="284"/>
      <c r="KTY347" s="284"/>
      <c r="KTZ347" s="284"/>
      <c r="KUA347" s="284"/>
      <c r="KUB347" s="284"/>
      <c r="KUC347" s="284"/>
      <c r="KUD347" s="284"/>
      <c r="KUE347" s="284"/>
      <c r="KUF347" s="284"/>
      <c r="KUG347" s="284"/>
      <c r="KUH347" s="284"/>
      <c r="KUI347" s="284"/>
      <c r="KUJ347" s="284"/>
      <c r="KUK347" s="284"/>
      <c r="KUL347" s="284"/>
      <c r="KUM347" s="284"/>
      <c r="KUN347" s="284"/>
      <c r="KUO347" s="284"/>
      <c r="KUP347" s="284"/>
      <c r="KUQ347" s="284"/>
      <c r="KUR347" s="284"/>
      <c r="KUS347" s="284"/>
      <c r="KUT347" s="284"/>
      <c r="KUU347" s="284"/>
      <c r="KUV347" s="284"/>
      <c r="KUW347" s="284"/>
      <c r="KUX347" s="284"/>
      <c r="KUY347" s="284"/>
      <c r="KUZ347" s="284"/>
      <c r="KVA347" s="284"/>
      <c r="KVB347" s="284"/>
      <c r="KVC347" s="284"/>
      <c r="KVD347" s="284"/>
      <c r="KVE347" s="284"/>
      <c r="KVF347" s="284"/>
      <c r="KVG347" s="284"/>
      <c r="KVH347" s="284"/>
      <c r="KVI347" s="284"/>
      <c r="KVJ347" s="284"/>
      <c r="KVK347" s="284"/>
      <c r="KVL347" s="284"/>
      <c r="KVM347" s="284"/>
      <c r="KVN347" s="284"/>
      <c r="KVO347" s="284"/>
      <c r="KVP347" s="284"/>
      <c r="KVQ347" s="284"/>
      <c r="KVR347" s="284"/>
      <c r="KVS347" s="284"/>
      <c r="KVT347" s="284"/>
      <c r="KVU347" s="284"/>
      <c r="KVV347" s="284"/>
      <c r="KVW347" s="284"/>
      <c r="KVX347" s="284"/>
      <c r="KVY347" s="284"/>
      <c r="KVZ347" s="284"/>
      <c r="KWA347" s="284"/>
      <c r="KWB347" s="284"/>
      <c r="KWC347" s="284"/>
      <c r="KWD347" s="284"/>
      <c r="KWE347" s="284"/>
      <c r="KWF347" s="284"/>
      <c r="KWG347" s="284"/>
      <c r="KWH347" s="284"/>
      <c r="KWI347" s="284"/>
      <c r="KWJ347" s="284"/>
      <c r="KWK347" s="284"/>
      <c r="KWL347" s="284"/>
      <c r="KWM347" s="284"/>
      <c r="KWN347" s="284"/>
      <c r="KWO347" s="284"/>
      <c r="KWP347" s="284"/>
      <c r="KWQ347" s="284"/>
      <c r="KWR347" s="284"/>
      <c r="KWS347" s="284"/>
      <c r="KWT347" s="284"/>
      <c r="KWU347" s="284"/>
      <c r="KWV347" s="284"/>
      <c r="KWW347" s="284"/>
      <c r="KWX347" s="284"/>
      <c r="KWY347" s="284"/>
      <c r="KWZ347" s="284"/>
      <c r="KXA347" s="284"/>
      <c r="KXB347" s="284"/>
      <c r="KXC347" s="284"/>
      <c r="KXD347" s="284"/>
      <c r="KXE347" s="284"/>
      <c r="KXF347" s="284"/>
      <c r="KXG347" s="284"/>
      <c r="KXH347" s="284"/>
      <c r="KXI347" s="284"/>
      <c r="KXJ347" s="284"/>
      <c r="KXK347" s="284"/>
      <c r="KXL347" s="284"/>
      <c r="KXM347" s="284"/>
      <c r="KXN347" s="284"/>
      <c r="KXO347" s="284"/>
      <c r="KXP347" s="284"/>
      <c r="KXQ347" s="284"/>
      <c r="KXR347" s="284"/>
      <c r="KXS347" s="284"/>
      <c r="KXT347" s="284"/>
      <c r="KXU347" s="284"/>
      <c r="KXV347" s="284"/>
      <c r="KXW347" s="284"/>
      <c r="KXX347" s="284"/>
      <c r="KXY347" s="284"/>
      <c r="KXZ347" s="284"/>
      <c r="KYA347" s="284"/>
      <c r="KYB347" s="284"/>
      <c r="KYC347" s="284"/>
      <c r="KYD347" s="284"/>
      <c r="KYE347" s="284"/>
      <c r="KYF347" s="284"/>
      <c r="KYG347" s="284"/>
      <c r="KYH347" s="284"/>
      <c r="KYI347" s="284"/>
      <c r="KYJ347" s="284"/>
      <c r="KYK347" s="284"/>
      <c r="KYL347" s="284"/>
      <c r="KYM347" s="284"/>
      <c r="KYN347" s="284"/>
      <c r="KYO347" s="284"/>
      <c r="KYP347" s="284"/>
      <c r="KYQ347" s="284"/>
      <c r="KYR347" s="284"/>
      <c r="KYS347" s="284"/>
      <c r="KYT347" s="284"/>
      <c r="KYU347" s="284"/>
      <c r="KYV347" s="284"/>
      <c r="KYW347" s="284"/>
      <c r="KYX347" s="284"/>
      <c r="KYY347" s="284"/>
      <c r="KYZ347" s="284"/>
      <c r="KZA347" s="284"/>
      <c r="KZB347" s="284"/>
      <c r="KZC347" s="284"/>
      <c r="KZD347" s="284"/>
      <c r="KZE347" s="284"/>
      <c r="KZF347" s="284"/>
      <c r="KZG347" s="284"/>
      <c r="KZH347" s="284"/>
      <c r="KZI347" s="284"/>
      <c r="KZJ347" s="284"/>
      <c r="KZK347" s="284"/>
      <c r="KZL347" s="284"/>
      <c r="KZM347" s="284"/>
      <c r="KZN347" s="284"/>
      <c r="KZO347" s="284"/>
      <c r="KZP347" s="284"/>
      <c r="KZQ347" s="284"/>
      <c r="KZR347" s="284"/>
      <c r="KZS347" s="284"/>
      <c r="KZT347" s="284"/>
      <c r="KZU347" s="284"/>
      <c r="KZV347" s="284"/>
      <c r="KZW347" s="284"/>
      <c r="KZX347" s="284"/>
      <c r="KZY347" s="284"/>
      <c r="KZZ347" s="284"/>
      <c r="LAA347" s="284"/>
      <c r="LAB347" s="284"/>
      <c r="LAC347" s="284"/>
      <c r="LAD347" s="284"/>
      <c r="LAE347" s="284"/>
      <c r="LAF347" s="284"/>
      <c r="LAG347" s="284"/>
      <c r="LAH347" s="284"/>
      <c r="LAI347" s="284"/>
      <c r="LAJ347" s="284"/>
      <c r="LAK347" s="284"/>
      <c r="LAL347" s="284"/>
      <c r="LAM347" s="284"/>
      <c r="LAN347" s="284"/>
      <c r="LAO347" s="284"/>
      <c r="LAP347" s="284"/>
      <c r="LAQ347" s="284"/>
      <c r="LAR347" s="284"/>
      <c r="LAS347" s="284"/>
      <c r="LAT347" s="284"/>
      <c r="LAU347" s="284"/>
      <c r="LAV347" s="284"/>
      <c r="LAW347" s="284"/>
      <c r="LAX347" s="284"/>
      <c r="LAY347" s="284"/>
      <c r="LAZ347" s="284"/>
      <c r="LBA347" s="284"/>
      <c r="LBB347" s="284"/>
      <c r="LBC347" s="284"/>
      <c r="LBD347" s="284"/>
      <c r="LBE347" s="284"/>
      <c r="LBF347" s="284"/>
      <c r="LBG347" s="284"/>
      <c r="LBH347" s="284"/>
      <c r="LBI347" s="284"/>
      <c r="LBJ347" s="284"/>
      <c r="LBK347" s="284"/>
      <c r="LBL347" s="284"/>
      <c r="LBM347" s="284"/>
      <c r="LBN347" s="284"/>
      <c r="LBO347" s="284"/>
      <c r="LBP347" s="284"/>
      <c r="LBQ347" s="284"/>
      <c r="LBR347" s="284"/>
      <c r="LBS347" s="284"/>
      <c r="LBT347" s="284"/>
      <c r="LBU347" s="284"/>
      <c r="LBV347" s="284"/>
      <c r="LBW347" s="284"/>
      <c r="LBX347" s="284"/>
      <c r="LBY347" s="284"/>
      <c r="LBZ347" s="284"/>
      <c r="LCA347" s="284"/>
      <c r="LCB347" s="284"/>
      <c r="LCC347" s="284"/>
      <c r="LCD347" s="284"/>
      <c r="LCE347" s="284"/>
      <c r="LCF347" s="284"/>
      <c r="LCG347" s="284"/>
      <c r="LCH347" s="284"/>
      <c r="LCI347" s="284"/>
      <c r="LCJ347" s="284"/>
      <c r="LCK347" s="284"/>
      <c r="LCL347" s="284"/>
      <c r="LCM347" s="284"/>
      <c r="LCN347" s="284"/>
      <c r="LCO347" s="284"/>
      <c r="LCP347" s="284"/>
      <c r="LCQ347" s="284"/>
      <c r="LCR347" s="284"/>
      <c r="LCS347" s="284"/>
      <c r="LCT347" s="284"/>
      <c r="LCU347" s="284"/>
      <c r="LCV347" s="284"/>
      <c r="LCW347" s="284"/>
      <c r="LCX347" s="284"/>
      <c r="LCY347" s="284"/>
      <c r="LCZ347" s="284"/>
      <c r="LDA347" s="284"/>
      <c r="LDB347" s="284"/>
      <c r="LDC347" s="284"/>
      <c r="LDD347" s="284"/>
      <c r="LDE347" s="284"/>
      <c r="LDF347" s="284"/>
      <c r="LDG347" s="284"/>
      <c r="LDH347" s="284"/>
      <c r="LDI347" s="284"/>
      <c r="LDJ347" s="284"/>
      <c r="LDK347" s="284"/>
      <c r="LDL347" s="284"/>
      <c r="LDM347" s="284"/>
      <c r="LDN347" s="284"/>
      <c r="LDO347" s="284"/>
      <c r="LDP347" s="284"/>
      <c r="LDQ347" s="284"/>
      <c r="LDR347" s="284"/>
      <c r="LDS347" s="284"/>
      <c r="LDT347" s="284"/>
      <c r="LDU347" s="284"/>
      <c r="LDV347" s="284"/>
      <c r="LDW347" s="284"/>
      <c r="LDX347" s="284"/>
      <c r="LDY347" s="284"/>
      <c r="LDZ347" s="284"/>
      <c r="LEA347" s="284"/>
      <c r="LEB347" s="284"/>
      <c r="LEC347" s="284"/>
      <c r="LED347" s="284"/>
      <c r="LEE347" s="284"/>
      <c r="LEF347" s="284"/>
      <c r="LEG347" s="284"/>
      <c r="LEH347" s="284"/>
      <c r="LEI347" s="284"/>
      <c r="LEJ347" s="284"/>
      <c r="LEK347" s="284"/>
      <c r="LEL347" s="284"/>
      <c r="LEM347" s="284"/>
      <c r="LEN347" s="284"/>
      <c r="LEO347" s="284"/>
      <c r="LEP347" s="284"/>
      <c r="LEQ347" s="284"/>
      <c r="LER347" s="284"/>
      <c r="LES347" s="284"/>
      <c r="LET347" s="284"/>
      <c r="LEU347" s="284"/>
      <c r="LEV347" s="284"/>
      <c r="LEW347" s="284"/>
      <c r="LEX347" s="284"/>
      <c r="LEY347" s="284"/>
      <c r="LEZ347" s="284"/>
      <c r="LFA347" s="284"/>
      <c r="LFB347" s="284"/>
      <c r="LFC347" s="284"/>
      <c r="LFD347" s="284"/>
      <c r="LFE347" s="284"/>
      <c r="LFF347" s="284"/>
      <c r="LFG347" s="284"/>
      <c r="LFH347" s="284"/>
      <c r="LFI347" s="284"/>
      <c r="LFJ347" s="284"/>
      <c r="LFK347" s="284"/>
      <c r="LFL347" s="284"/>
      <c r="LFM347" s="284"/>
      <c r="LFN347" s="284"/>
      <c r="LFO347" s="284"/>
      <c r="LFP347" s="284"/>
      <c r="LFQ347" s="284"/>
      <c r="LFR347" s="284"/>
      <c r="LFS347" s="284"/>
      <c r="LFT347" s="284"/>
      <c r="LFU347" s="284"/>
      <c r="LFV347" s="284"/>
      <c r="LFW347" s="284"/>
      <c r="LFX347" s="284"/>
      <c r="LFY347" s="284"/>
      <c r="LFZ347" s="284"/>
      <c r="LGA347" s="284"/>
      <c r="LGB347" s="284"/>
      <c r="LGC347" s="284"/>
      <c r="LGD347" s="284"/>
      <c r="LGE347" s="284"/>
      <c r="LGF347" s="284"/>
      <c r="LGG347" s="284"/>
      <c r="LGH347" s="284"/>
      <c r="LGI347" s="284"/>
      <c r="LGJ347" s="284"/>
      <c r="LGK347" s="284"/>
      <c r="LGL347" s="284"/>
      <c r="LGM347" s="284"/>
      <c r="LGN347" s="284"/>
      <c r="LGO347" s="284"/>
      <c r="LGP347" s="284"/>
      <c r="LGQ347" s="284"/>
      <c r="LGR347" s="284"/>
      <c r="LGS347" s="284"/>
      <c r="LGT347" s="284"/>
      <c r="LGU347" s="284"/>
      <c r="LGV347" s="284"/>
      <c r="LGW347" s="284"/>
      <c r="LGX347" s="284"/>
      <c r="LGY347" s="284"/>
      <c r="LGZ347" s="284"/>
      <c r="LHA347" s="284"/>
      <c r="LHB347" s="284"/>
      <c r="LHC347" s="284"/>
      <c r="LHD347" s="284"/>
      <c r="LHE347" s="284"/>
      <c r="LHF347" s="284"/>
      <c r="LHG347" s="284"/>
      <c r="LHH347" s="284"/>
      <c r="LHI347" s="284"/>
      <c r="LHJ347" s="284"/>
      <c r="LHK347" s="284"/>
      <c r="LHL347" s="284"/>
      <c r="LHM347" s="284"/>
      <c r="LHN347" s="284"/>
      <c r="LHO347" s="284"/>
      <c r="LHP347" s="284"/>
      <c r="LHQ347" s="284"/>
      <c r="LHR347" s="284"/>
      <c r="LHS347" s="284"/>
      <c r="LHT347" s="284"/>
      <c r="LHU347" s="284"/>
      <c r="LHV347" s="284"/>
      <c r="LHW347" s="284"/>
      <c r="LHX347" s="284"/>
      <c r="LHY347" s="284"/>
      <c r="LHZ347" s="284"/>
      <c r="LIA347" s="284"/>
      <c r="LIB347" s="284"/>
      <c r="LIC347" s="284"/>
      <c r="LID347" s="284"/>
      <c r="LIE347" s="284"/>
      <c r="LIF347" s="284"/>
      <c r="LIG347" s="284"/>
      <c r="LIH347" s="284"/>
      <c r="LII347" s="284"/>
      <c r="LIJ347" s="284"/>
      <c r="LIK347" s="284"/>
      <c r="LIL347" s="284"/>
      <c r="LIM347" s="284"/>
      <c r="LIN347" s="284"/>
      <c r="LIO347" s="284"/>
      <c r="LIP347" s="284"/>
      <c r="LIQ347" s="284"/>
      <c r="LIR347" s="284"/>
      <c r="LIS347" s="284"/>
      <c r="LIT347" s="284"/>
      <c r="LIU347" s="284"/>
      <c r="LIV347" s="284"/>
      <c r="LIW347" s="284"/>
      <c r="LIX347" s="284"/>
      <c r="LIY347" s="284"/>
      <c r="LIZ347" s="284"/>
      <c r="LJA347" s="284"/>
      <c r="LJB347" s="284"/>
      <c r="LJC347" s="284"/>
      <c r="LJD347" s="284"/>
      <c r="LJE347" s="284"/>
      <c r="LJF347" s="284"/>
      <c r="LJG347" s="284"/>
      <c r="LJH347" s="284"/>
      <c r="LJI347" s="284"/>
      <c r="LJJ347" s="284"/>
      <c r="LJK347" s="284"/>
      <c r="LJL347" s="284"/>
      <c r="LJM347" s="284"/>
      <c r="LJN347" s="284"/>
      <c r="LJO347" s="284"/>
      <c r="LJP347" s="284"/>
      <c r="LJQ347" s="284"/>
      <c r="LJR347" s="284"/>
      <c r="LJS347" s="284"/>
      <c r="LJT347" s="284"/>
      <c r="LJU347" s="284"/>
      <c r="LJV347" s="284"/>
      <c r="LJW347" s="284"/>
      <c r="LJX347" s="284"/>
      <c r="LJY347" s="284"/>
      <c r="LJZ347" s="284"/>
      <c r="LKA347" s="284"/>
      <c r="LKB347" s="284"/>
      <c r="LKC347" s="284"/>
      <c r="LKD347" s="284"/>
      <c r="LKE347" s="284"/>
      <c r="LKF347" s="284"/>
      <c r="LKG347" s="284"/>
      <c r="LKH347" s="284"/>
      <c r="LKI347" s="284"/>
      <c r="LKJ347" s="284"/>
      <c r="LKK347" s="284"/>
      <c r="LKL347" s="284"/>
      <c r="LKM347" s="284"/>
      <c r="LKN347" s="284"/>
      <c r="LKO347" s="284"/>
      <c r="LKP347" s="284"/>
      <c r="LKQ347" s="284"/>
      <c r="LKR347" s="284"/>
      <c r="LKS347" s="284"/>
      <c r="LKT347" s="284"/>
      <c r="LKU347" s="284"/>
      <c r="LKV347" s="284"/>
      <c r="LKW347" s="284"/>
      <c r="LKX347" s="284"/>
      <c r="LKY347" s="284"/>
      <c r="LKZ347" s="284"/>
      <c r="LLA347" s="284"/>
      <c r="LLB347" s="284"/>
      <c r="LLC347" s="284"/>
      <c r="LLD347" s="284"/>
      <c r="LLE347" s="284"/>
      <c r="LLF347" s="284"/>
      <c r="LLG347" s="284"/>
      <c r="LLH347" s="284"/>
      <c r="LLI347" s="284"/>
      <c r="LLJ347" s="284"/>
      <c r="LLK347" s="284"/>
      <c r="LLL347" s="284"/>
      <c r="LLM347" s="284"/>
      <c r="LLN347" s="284"/>
      <c r="LLO347" s="284"/>
      <c r="LLP347" s="284"/>
      <c r="LLQ347" s="284"/>
      <c r="LLR347" s="284"/>
      <c r="LLS347" s="284"/>
      <c r="LLT347" s="284"/>
      <c r="LLU347" s="284"/>
      <c r="LLV347" s="284"/>
      <c r="LLW347" s="284"/>
      <c r="LLX347" s="284"/>
      <c r="LLY347" s="284"/>
      <c r="LLZ347" s="284"/>
      <c r="LMA347" s="284"/>
      <c r="LMB347" s="284"/>
      <c r="LMC347" s="284"/>
      <c r="LMD347" s="284"/>
      <c r="LME347" s="284"/>
      <c r="LMF347" s="284"/>
      <c r="LMG347" s="284"/>
      <c r="LMH347" s="284"/>
      <c r="LMI347" s="284"/>
      <c r="LMJ347" s="284"/>
      <c r="LMK347" s="284"/>
      <c r="LML347" s="284"/>
      <c r="LMM347" s="284"/>
      <c r="LMN347" s="284"/>
      <c r="LMO347" s="284"/>
      <c r="LMP347" s="284"/>
      <c r="LMQ347" s="284"/>
      <c r="LMR347" s="284"/>
      <c r="LMS347" s="284"/>
      <c r="LMT347" s="284"/>
      <c r="LMU347" s="284"/>
      <c r="LMV347" s="284"/>
      <c r="LMW347" s="284"/>
      <c r="LMX347" s="284"/>
      <c r="LMY347" s="284"/>
      <c r="LMZ347" s="284"/>
      <c r="LNA347" s="284"/>
      <c r="LNB347" s="284"/>
      <c r="LNC347" s="284"/>
      <c r="LND347" s="284"/>
      <c r="LNE347" s="284"/>
      <c r="LNF347" s="284"/>
      <c r="LNG347" s="284"/>
      <c r="LNH347" s="284"/>
      <c r="LNI347" s="284"/>
      <c r="LNJ347" s="284"/>
      <c r="LNK347" s="284"/>
      <c r="LNL347" s="284"/>
      <c r="LNM347" s="284"/>
      <c r="LNN347" s="284"/>
      <c r="LNO347" s="284"/>
      <c r="LNP347" s="284"/>
      <c r="LNQ347" s="284"/>
      <c r="LNR347" s="284"/>
      <c r="LNS347" s="284"/>
      <c r="LNT347" s="284"/>
      <c r="LNU347" s="284"/>
      <c r="LNV347" s="284"/>
      <c r="LNW347" s="284"/>
      <c r="LNX347" s="284"/>
      <c r="LNY347" s="284"/>
      <c r="LNZ347" s="284"/>
      <c r="LOA347" s="284"/>
      <c r="LOB347" s="284"/>
      <c r="LOC347" s="284"/>
      <c r="LOD347" s="284"/>
      <c r="LOE347" s="284"/>
      <c r="LOF347" s="284"/>
      <c r="LOG347" s="284"/>
      <c r="LOH347" s="284"/>
      <c r="LOI347" s="284"/>
      <c r="LOJ347" s="284"/>
      <c r="LOK347" s="284"/>
      <c r="LOL347" s="284"/>
      <c r="LOM347" s="284"/>
      <c r="LON347" s="284"/>
      <c r="LOO347" s="284"/>
      <c r="LOP347" s="284"/>
      <c r="LOQ347" s="284"/>
      <c r="LOR347" s="284"/>
      <c r="LOS347" s="284"/>
      <c r="LOT347" s="284"/>
      <c r="LOU347" s="284"/>
      <c r="LOV347" s="284"/>
      <c r="LOW347" s="284"/>
      <c r="LOX347" s="284"/>
      <c r="LOY347" s="284"/>
      <c r="LOZ347" s="284"/>
      <c r="LPA347" s="284"/>
      <c r="LPB347" s="284"/>
      <c r="LPC347" s="284"/>
      <c r="LPD347" s="284"/>
      <c r="LPE347" s="284"/>
      <c r="LPF347" s="284"/>
      <c r="LPG347" s="284"/>
      <c r="LPH347" s="284"/>
      <c r="LPI347" s="284"/>
      <c r="LPJ347" s="284"/>
      <c r="LPK347" s="284"/>
      <c r="LPL347" s="284"/>
      <c r="LPM347" s="284"/>
      <c r="LPN347" s="284"/>
      <c r="LPO347" s="284"/>
      <c r="LPP347" s="284"/>
      <c r="LPQ347" s="284"/>
      <c r="LPR347" s="284"/>
      <c r="LPS347" s="284"/>
      <c r="LPT347" s="284"/>
      <c r="LPU347" s="284"/>
      <c r="LPV347" s="284"/>
      <c r="LPW347" s="284"/>
      <c r="LPX347" s="284"/>
      <c r="LPY347" s="284"/>
      <c r="LPZ347" s="284"/>
      <c r="LQA347" s="284"/>
      <c r="LQB347" s="284"/>
      <c r="LQC347" s="284"/>
      <c r="LQD347" s="284"/>
      <c r="LQE347" s="284"/>
      <c r="LQF347" s="284"/>
      <c r="LQG347" s="284"/>
      <c r="LQH347" s="284"/>
      <c r="LQI347" s="284"/>
      <c r="LQJ347" s="284"/>
      <c r="LQK347" s="284"/>
      <c r="LQL347" s="284"/>
      <c r="LQM347" s="284"/>
      <c r="LQN347" s="284"/>
      <c r="LQO347" s="284"/>
      <c r="LQP347" s="284"/>
      <c r="LQQ347" s="284"/>
      <c r="LQR347" s="284"/>
      <c r="LQS347" s="284"/>
      <c r="LQT347" s="284"/>
      <c r="LQU347" s="284"/>
      <c r="LQV347" s="284"/>
      <c r="LQW347" s="284"/>
      <c r="LQX347" s="284"/>
      <c r="LQY347" s="284"/>
      <c r="LQZ347" s="284"/>
      <c r="LRA347" s="284"/>
      <c r="LRB347" s="284"/>
      <c r="LRC347" s="284"/>
      <c r="LRD347" s="284"/>
      <c r="LRE347" s="284"/>
      <c r="LRF347" s="284"/>
      <c r="LRG347" s="284"/>
      <c r="LRH347" s="284"/>
      <c r="LRI347" s="284"/>
      <c r="LRJ347" s="284"/>
      <c r="LRK347" s="284"/>
      <c r="LRL347" s="284"/>
      <c r="LRM347" s="284"/>
      <c r="LRN347" s="284"/>
      <c r="LRO347" s="284"/>
      <c r="LRP347" s="284"/>
      <c r="LRQ347" s="284"/>
      <c r="LRR347" s="284"/>
      <c r="LRS347" s="284"/>
      <c r="LRT347" s="284"/>
      <c r="LRU347" s="284"/>
      <c r="LRV347" s="284"/>
      <c r="LRW347" s="284"/>
      <c r="LRX347" s="284"/>
      <c r="LRY347" s="284"/>
      <c r="LRZ347" s="284"/>
      <c r="LSA347" s="284"/>
      <c r="LSB347" s="284"/>
      <c r="LSC347" s="284"/>
      <c r="LSD347" s="284"/>
      <c r="LSE347" s="284"/>
      <c r="LSF347" s="284"/>
      <c r="LSG347" s="284"/>
      <c r="LSH347" s="284"/>
      <c r="LSI347" s="284"/>
      <c r="LSJ347" s="284"/>
      <c r="LSK347" s="284"/>
      <c r="LSL347" s="284"/>
      <c r="LSM347" s="284"/>
      <c r="LSN347" s="284"/>
      <c r="LSO347" s="284"/>
      <c r="LSP347" s="284"/>
      <c r="LSQ347" s="284"/>
      <c r="LSR347" s="284"/>
      <c r="LSS347" s="284"/>
      <c r="LST347" s="284"/>
      <c r="LSU347" s="284"/>
      <c r="LSV347" s="284"/>
      <c r="LSW347" s="284"/>
      <c r="LSX347" s="284"/>
      <c r="LSY347" s="284"/>
      <c r="LSZ347" s="284"/>
      <c r="LTA347" s="284"/>
      <c r="LTB347" s="284"/>
      <c r="LTC347" s="284"/>
      <c r="LTD347" s="284"/>
      <c r="LTE347" s="284"/>
      <c r="LTF347" s="284"/>
      <c r="LTG347" s="284"/>
      <c r="LTH347" s="284"/>
      <c r="LTI347" s="284"/>
      <c r="LTJ347" s="284"/>
      <c r="LTK347" s="284"/>
      <c r="LTL347" s="284"/>
      <c r="LTM347" s="284"/>
      <c r="LTN347" s="284"/>
      <c r="LTO347" s="284"/>
      <c r="LTP347" s="284"/>
      <c r="LTQ347" s="284"/>
      <c r="LTR347" s="284"/>
      <c r="LTS347" s="284"/>
      <c r="LTT347" s="284"/>
      <c r="LTU347" s="284"/>
      <c r="LTV347" s="284"/>
      <c r="LTW347" s="284"/>
      <c r="LTX347" s="284"/>
      <c r="LTY347" s="284"/>
      <c r="LTZ347" s="284"/>
      <c r="LUA347" s="284"/>
      <c r="LUB347" s="284"/>
      <c r="LUC347" s="284"/>
      <c r="LUD347" s="284"/>
      <c r="LUE347" s="284"/>
      <c r="LUF347" s="284"/>
      <c r="LUG347" s="284"/>
      <c r="LUH347" s="284"/>
      <c r="LUI347" s="284"/>
      <c r="LUJ347" s="284"/>
      <c r="LUK347" s="284"/>
      <c r="LUL347" s="284"/>
      <c r="LUM347" s="284"/>
      <c r="LUN347" s="284"/>
      <c r="LUO347" s="284"/>
      <c r="LUP347" s="284"/>
      <c r="LUQ347" s="284"/>
      <c r="LUR347" s="284"/>
      <c r="LUS347" s="284"/>
      <c r="LUT347" s="284"/>
      <c r="LUU347" s="284"/>
      <c r="LUV347" s="284"/>
      <c r="LUW347" s="284"/>
      <c r="LUX347" s="284"/>
      <c r="LUY347" s="284"/>
      <c r="LUZ347" s="284"/>
      <c r="LVA347" s="284"/>
      <c r="LVB347" s="284"/>
      <c r="LVC347" s="284"/>
      <c r="LVD347" s="284"/>
      <c r="LVE347" s="284"/>
      <c r="LVF347" s="284"/>
      <c r="LVG347" s="284"/>
      <c r="LVH347" s="284"/>
      <c r="LVI347" s="284"/>
      <c r="LVJ347" s="284"/>
      <c r="LVK347" s="284"/>
      <c r="LVL347" s="284"/>
      <c r="LVM347" s="284"/>
      <c r="LVN347" s="284"/>
      <c r="LVO347" s="284"/>
      <c r="LVP347" s="284"/>
      <c r="LVQ347" s="284"/>
      <c r="LVR347" s="284"/>
      <c r="LVS347" s="284"/>
      <c r="LVT347" s="284"/>
      <c r="LVU347" s="284"/>
      <c r="LVV347" s="284"/>
      <c r="LVW347" s="284"/>
      <c r="LVX347" s="284"/>
      <c r="LVY347" s="284"/>
      <c r="LVZ347" s="284"/>
      <c r="LWA347" s="284"/>
      <c r="LWB347" s="284"/>
      <c r="LWC347" s="284"/>
      <c r="LWD347" s="284"/>
      <c r="LWE347" s="284"/>
      <c r="LWF347" s="284"/>
      <c r="LWG347" s="284"/>
      <c r="LWH347" s="284"/>
      <c r="LWI347" s="284"/>
      <c r="LWJ347" s="284"/>
      <c r="LWK347" s="284"/>
      <c r="LWL347" s="284"/>
      <c r="LWM347" s="284"/>
      <c r="LWN347" s="284"/>
      <c r="LWO347" s="284"/>
      <c r="LWP347" s="284"/>
      <c r="LWQ347" s="284"/>
      <c r="LWR347" s="284"/>
      <c r="LWS347" s="284"/>
      <c r="LWT347" s="284"/>
      <c r="LWU347" s="284"/>
      <c r="LWV347" s="284"/>
      <c r="LWW347" s="284"/>
      <c r="LWX347" s="284"/>
      <c r="LWY347" s="284"/>
      <c r="LWZ347" s="284"/>
      <c r="LXA347" s="284"/>
      <c r="LXB347" s="284"/>
      <c r="LXC347" s="284"/>
      <c r="LXD347" s="284"/>
      <c r="LXE347" s="284"/>
      <c r="LXF347" s="284"/>
      <c r="LXG347" s="284"/>
      <c r="LXH347" s="284"/>
      <c r="LXI347" s="284"/>
      <c r="LXJ347" s="284"/>
      <c r="LXK347" s="284"/>
      <c r="LXL347" s="284"/>
      <c r="LXM347" s="284"/>
      <c r="LXN347" s="284"/>
      <c r="LXO347" s="284"/>
      <c r="LXP347" s="284"/>
      <c r="LXQ347" s="284"/>
      <c r="LXR347" s="284"/>
      <c r="LXS347" s="284"/>
      <c r="LXT347" s="284"/>
      <c r="LXU347" s="284"/>
      <c r="LXV347" s="284"/>
      <c r="LXW347" s="284"/>
      <c r="LXX347" s="284"/>
      <c r="LXY347" s="284"/>
      <c r="LXZ347" s="284"/>
      <c r="LYA347" s="284"/>
      <c r="LYB347" s="284"/>
      <c r="LYC347" s="284"/>
      <c r="LYD347" s="284"/>
      <c r="LYE347" s="284"/>
      <c r="LYF347" s="284"/>
      <c r="LYG347" s="284"/>
      <c r="LYH347" s="284"/>
      <c r="LYI347" s="284"/>
      <c r="LYJ347" s="284"/>
      <c r="LYK347" s="284"/>
      <c r="LYL347" s="284"/>
      <c r="LYM347" s="284"/>
      <c r="LYN347" s="284"/>
      <c r="LYO347" s="284"/>
      <c r="LYP347" s="284"/>
      <c r="LYQ347" s="284"/>
      <c r="LYR347" s="284"/>
      <c r="LYS347" s="284"/>
      <c r="LYT347" s="284"/>
      <c r="LYU347" s="284"/>
      <c r="LYV347" s="284"/>
      <c r="LYW347" s="284"/>
      <c r="LYX347" s="284"/>
      <c r="LYY347" s="284"/>
      <c r="LYZ347" s="284"/>
      <c r="LZA347" s="284"/>
      <c r="LZB347" s="284"/>
      <c r="LZC347" s="284"/>
      <c r="LZD347" s="284"/>
      <c r="LZE347" s="284"/>
      <c r="LZF347" s="284"/>
      <c r="LZG347" s="284"/>
      <c r="LZH347" s="284"/>
      <c r="LZI347" s="284"/>
      <c r="LZJ347" s="284"/>
      <c r="LZK347" s="284"/>
      <c r="LZL347" s="284"/>
      <c r="LZM347" s="284"/>
      <c r="LZN347" s="284"/>
      <c r="LZO347" s="284"/>
      <c r="LZP347" s="284"/>
      <c r="LZQ347" s="284"/>
      <c r="LZR347" s="284"/>
      <c r="LZS347" s="284"/>
      <c r="LZT347" s="284"/>
      <c r="LZU347" s="284"/>
      <c r="LZV347" s="284"/>
      <c r="LZW347" s="284"/>
      <c r="LZX347" s="284"/>
      <c r="LZY347" s="284"/>
      <c r="LZZ347" s="284"/>
      <c r="MAA347" s="284"/>
      <c r="MAB347" s="284"/>
      <c r="MAC347" s="284"/>
      <c r="MAD347" s="284"/>
      <c r="MAE347" s="284"/>
      <c r="MAF347" s="284"/>
      <c r="MAG347" s="284"/>
      <c r="MAH347" s="284"/>
      <c r="MAI347" s="284"/>
      <c r="MAJ347" s="284"/>
      <c r="MAK347" s="284"/>
      <c r="MAL347" s="284"/>
      <c r="MAM347" s="284"/>
      <c r="MAN347" s="284"/>
      <c r="MAO347" s="284"/>
      <c r="MAP347" s="284"/>
      <c r="MAQ347" s="284"/>
      <c r="MAR347" s="284"/>
      <c r="MAS347" s="284"/>
      <c r="MAT347" s="284"/>
      <c r="MAU347" s="284"/>
      <c r="MAV347" s="284"/>
      <c r="MAW347" s="284"/>
      <c r="MAX347" s="284"/>
      <c r="MAY347" s="284"/>
      <c r="MAZ347" s="284"/>
      <c r="MBA347" s="284"/>
      <c r="MBB347" s="284"/>
      <c r="MBC347" s="284"/>
      <c r="MBD347" s="284"/>
      <c r="MBE347" s="284"/>
      <c r="MBF347" s="284"/>
      <c r="MBG347" s="284"/>
      <c r="MBH347" s="284"/>
      <c r="MBI347" s="284"/>
      <c r="MBJ347" s="284"/>
      <c r="MBK347" s="284"/>
      <c r="MBL347" s="284"/>
      <c r="MBM347" s="284"/>
      <c r="MBN347" s="284"/>
      <c r="MBO347" s="284"/>
      <c r="MBP347" s="284"/>
      <c r="MBQ347" s="284"/>
      <c r="MBR347" s="284"/>
      <c r="MBS347" s="284"/>
      <c r="MBT347" s="284"/>
      <c r="MBU347" s="284"/>
      <c r="MBV347" s="284"/>
      <c r="MBW347" s="284"/>
      <c r="MBX347" s="284"/>
      <c r="MBY347" s="284"/>
      <c r="MBZ347" s="284"/>
      <c r="MCA347" s="284"/>
      <c r="MCB347" s="284"/>
      <c r="MCC347" s="284"/>
      <c r="MCD347" s="284"/>
      <c r="MCE347" s="284"/>
      <c r="MCF347" s="284"/>
      <c r="MCG347" s="284"/>
      <c r="MCH347" s="284"/>
      <c r="MCI347" s="284"/>
      <c r="MCJ347" s="284"/>
      <c r="MCK347" s="284"/>
      <c r="MCL347" s="284"/>
      <c r="MCM347" s="284"/>
      <c r="MCN347" s="284"/>
      <c r="MCO347" s="284"/>
      <c r="MCP347" s="284"/>
      <c r="MCQ347" s="284"/>
      <c r="MCR347" s="284"/>
      <c r="MCS347" s="284"/>
      <c r="MCT347" s="284"/>
      <c r="MCU347" s="284"/>
      <c r="MCV347" s="284"/>
      <c r="MCW347" s="284"/>
      <c r="MCX347" s="284"/>
      <c r="MCY347" s="284"/>
      <c r="MCZ347" s="284"/>
      <c r="MDA347" s="284"/>
      <c r="MDB347" s="284"/>
      <c r="MDC347" s="284"/>
      <c r="MDD347" s="284"/>
      <c r="MDE347" s="284"/>
      <c r="MDF347" s="284"/>
      <c r="MDG347" s="284"/>
      <c r="MDH347" s="284"/>
      <c r="MDI347" s="284"/>
      <c r="MDJ347" s="284"/>
      <c r="MDK347" s="284"/>
      <c r="MDL347" s="284"/>
      <c r="MDM347" s="284"/>
      <c r="MDN347" s="284"/>
      <c r="MDO347" s="284"/>
      <c r="MDP347" s="284"/>
      <c r="MDQ347" s="284"/>
      <c r="MDR347" s="284"/>
      <c r="MDS347" s="284"/>
      <c r="MDT347" s="284"/>
      <c r="MDU347" s="284"/>
      <c r="MDV347" s="284"/>
      <c r="MDW347" s="284"/>
      <c r="MDX347" s="284"/>
      <c r="MDY347" s="284"/>
      <c r="MDZ347" s="284"/>
      <c r="MEA347" s="284"/>
      <c r="MEB347" s="284"/>
      <c r="MEC347" s="284"/>
      <c r="MED347" s="284"/>
      <c r="MEE347" s="284"/>
      <c r="MEF347" s="284"/>
      <c r="MEG347" s="284"/>
      <c r="MEH347" s="284"/>
      <c r="MEI347" s="284"/>
      <c r="MEJ347" s="284"/>
      <c r="MEK347" s="284"/>
      <c r="MEL347" s="284"/>
      <c r="MEM347" s="284"/>
      <c r="MEN347" s="284"/>
      <c r="MEO347" s="284"/>
      <c r="MEP347" s="284"/>
      <c r="MEQ347" s="284"/>
      <c r="MER347" s="284"/>
      <c r="MES347" s="284"/>
      <c r="MET347" s="284"/>
      <c r="MEU347" s="284"/>
      <c r="MEV347" s="284"/>
      <c r="MEW347" s="284"/>
      <c r="MEX347" s="284"/>
      <c r="MEY347" s="284"/>
      <c r="MEZ347" s="284"/>
      <c r="MFA347" s="284"/>
      <c r="MFB347" s="284"/>
      <c r="MFC347" s="284"/>
      <c r="MFD347" s="284"/>
      <c r="MFE347" s="284"/>
      <c r="MFF347" s="284"/>
      <c r="MFG347" s="284"/>
      <c r="MFH347" s="284"/>
      <c r="MFI347" s="284"/>
      <c r="MFJ347" s="284"/>
      <c r="MFK347" s="284"/>
      <c r="MFL347" s="284"/>
      <c r="MFM347" s="284"/>
      <c r="MFN347" s="284"/>
      <c r="MFO347" s="284"/>
      <c r="MFP347" s="284"/>
      <c r="MFQ347" s="284"/>
      <c r="MFR347" s="284"/>
      <c r="MFS347" s="284"/>
      <c r="MFT347" s="284"/>
      <c r="MFU347" s="284"/>
      <c r="MFV347" s="284"/>
      <c r="MFW347" s="284"/>
      <c r="MFX347" s="284"/>
      <c r="MFY347" s="284"/>
      <c r="MFZ347" s="284"/>
      <c r="MGA347" s="284"/>
      <c r="MGB347" s="284"/>
      <c r="MGC347" s="284"/>
      <c r="MGD347" s="284"/>
      <c r="MGE347" s="284"/>
      <c r="MGF347" s="284"/>
      <c r="MGG347" s="284"/>
      <c r="MGH347" s="284"/>
      <c r="MGI347" s="284"/>
      <c r="MGJ347" s="284"/>
      <c r="MGK347" s="284"/>
      <c r="MGL347" s="284"/>
      <c r="MGM347" s="284"/>
      <c r="MGN347" s="284"/>
      <c r="MGO347" s="284"/>
      <c r="MGP347" s="284"/>
      <c r="MGQ347" s="284"/>
      <c r="MGR347" s="284"/>
      <c r="MGS347" s="284"/>
      <c r="MGT347" s="284"/>
      <c r="MGU347" s="284"/>
      <c r="MGV347" s="284"/>
      <c r="MGW347" s="284"/>
      <c r="MGX347" s="284"/>
      <c r="MGY347" s="284"/>
      <c r="MGZ347" s="284"/>
      <c r="MHA347" s="284"/>
      <c r="MHB347" s="284"/>
      <c r="MHC347" s="284"/>
      <c r="MHD347" s="284"/>
      <c r="MHE347" s="284"/>
      <c r="MHF347" s="284"/>
      <c r="MHG347" s="284"/>
      <c r="MHH347" s="284"/>
      <c r="MHI347" s="284"/>
      <c r="MHJ347" s="284"/>
      <c r="MHK347" s="284"/>
      <c r="MHL347" s="284"/>
      <c r="MHM347" s="284"/>
      <c r="MHN347" s="284"/>
      <c r="MHO347" s="284"/>
      <c r="MHP347" s="284"/>
      <c r="MHQ347" s="284"/>
      <c r="MHR347" s="284"/>
      <c r="MHS347" s="284"/>
      <c r="MHT347" s="284"/>
      <c r="MHU347" s="284"/>
      <c r="MHV347" s="284"/>
      <c r="MHW347" s="284"/>
      <c r="MHX347" s="284"/>
      <c r="MHY347" s="284"/>
      <c r="MHZ347" s="284"/>
      <c r="MIA347" s="284"/>
      <c r="MIB347" s="284"/>
      <c r="MIC347" s="284"/>
      <c r="MID347" s="284"/>
      <c r="MIE347" s="284"/>
      <c r="MIF347" s="284"/>
      <c r="MIG347" s="284"/>
      <c r="MIH347" s="284"/>
      <c r="MII347" s="284"/>
      <c r="MIJ347" s="284"/>
      <c r="MIK347" s="284"/>
      <c r="MIL347" s="284"/>
      <c r="MIM347" s="284"/>
      <c r="MIN347" s="284"/>
      <c r="MIO347" s="284"/>
      <c r="MIP347" s="284"/>
      <c r="MIQ347" s="284"/>
      <c r="MIR347" s="284"/>
      <c r="MIS347" s="284"/>
      <c r="MIT347" s="284"/>
      <c r="MIU347" s="284"/>
      <c r="MIV347" s="284"/>
      <c r="MIW347" s="284"/>
      <c r="MIX347" s="284"/>
      <c r="MIY347" s="284"/>
      <c r="MIZ347" s="284"/>
      <c r="MJA347" s="284"/>
      <c r="MJB347" s="284"/>
      <c r="MJC347" s="284"/>
      <c r="MJD347" s="284"/>
      <c r="MJE347" s="284"/>
      <c r="MJF347" s="284"/>
      <c r="MJG347" s="284"/>
      <c r="MJH347" s="284"/>
      <c r="MJI347" s="284"/>
      <c r="MJJ347" s="284"/>
      <c r="MJK347" s="284"/>
      <c r="MJL347" s="284"/>
      <c r="MJM347" s="284"/>
      <c r="MJN347" s="284"/>
      <c r="MJO347" s="284"/>
      <c r="MJP347" s="284"/>
      <c r="MJQ347" s="284"/>
      <c r="MJR347" s="284"/>
      <c r="MJS347" s="284"/>
      <c r="MJT347" s="284"/>
      <c r="MJU347" s="284"/>
      <c r="MJV347" s="284"/>
      <c r="MJW347" s="284"/>
      <c r="MJX347" s="284"/>
      <c r="MJY347" s="284"/>
      <c r="MJZ347" s="284"/>
      <c r="MKA347" s="284"/>
      <c r="MKB347" s="284"/>
      <c r="MKC347" s="284"/>
      <c r="MKD347" s="284"/>
      <c r="MKE347" s="284"/>
      <c r="MKF347" s="284"/>
      <c r="MKG347" s="284"/>
      <c r="MKH347" s="284"/>
      <c r="MKI347" s="284"/>
      <c r="MKJ347" s="284"/>
      <c r="MKK347" s="284"/>
      <c r="MKL347" s="284"/>
      <c r="MKM347" s="284"/>
      <c r="MKN347" s="284"/>
      <c r="MKO347" s="284"/>
      <c r="MKP347" s="284"/>
      <c r="MKQ347" s="284"/>
      <c r="MKR347" s="284"/>
      <c r="MKS347" s="284"/>
      <c r="MKT347" s="284"/>
      <c r="MKU347" s="284"/>
      <c r="MKV347" s="284"/>
      <c r="MKW347" s="284"/>
      <c r="MKX347" s="284"/>
      <c r="MKY347" s="284"/>
      <c r="MKZ347" s="284"/>
      <c r="MLA347" s="284"/>
      <c r="MLB347" s="284"/>
      <c r="MLC347" s="284"/>
      <c r="MLD347" s="284"/>
      <c r="MLE347" s="284"/>
      <c r="MLF347" s="284"/>
      <c r="MLG347" s="284"/>
      <c r="MLH347" s="284"/>
      <c r="MLI347" s="284"/>
      <c r="MLJ347" s="284"/>
      <c r="MLK347" s="284"/>
      <c r="MLL347" s="284"/>
      <c r="MLM347" s="284"/>
      <c r="MLN347" s="284"/>
      <c r="MLO347" s="284"/>
      <c r="MLP347" s="284"/>
      <c r="MLQ347" s="284"/>
      <c r="MLR347" s="284"/>
      <c r="MLS347" s="284"/>
      <c r="MLT347" s="284"/>
      <c r="MLU347" s="284"/>
      <c r="MLV347" s="284"/>
      <c r="MLW347" s="284"/>
      <c r="MLX347" s="284"/>
      <c r="MLY347" s="284"/>
      <c r="MLZ347" s="284"/>
      <c r="MMA347" s="284"/>
      <c r="MMB347" s="284"/>
      <c r="MMC347" s="284"/>
      <c r="MMD347" s="284"/>
      <c r="MME347" s="284"/>
      <c r="MMF347" s="284"/>
      <c r="MMG347" s="284"/>
      <c r="MMH347" s="284"/>
      <c r="MMI347" s="284"/>
      <c r="MMJ347" s="284"/>
      <c r="MMK347" s="284"/>
      <c r="MML347" s="284"/>
      <c r="MMM347" s="284"/>
      <c r="MMN347" s="284"/>
      <c r="MMO347" s="284"/>
      <c r="MMP347" s="284"/>
      <c r="MMQ347" s="284"/>
      <c r="MMR347" s="284"/>
      <c r="MMS347" s="284"/>
      <c r="MMT347" s="284"/>
      <c r="MMU347" s="284"/>
      <c r="MMV347" s="284"/>
      <c r="MMW347" s="284"/>
      <c r="MMX347" s="284"/>
      <c r="MMY347" s="284"/>
      <c r="MMZ347" s="284"/>
      <c r="MNA347" s="284"/>
      <c r="MNB347" s="284"/>
      <c r="MNC347" s="284"/>
      <c r="MND347" s="284"/>
      <c r="MNE347" s="284"/>
      <c r="MNF347" s="284"/>
      <c r="MNG347" s="284"/>
      <c r="MNH347" s="284"/>
      <c r="MNI347" s="284"/>
      <c r="MNJ347" s="284"/>
      <c r="MNK347" s="284"/>
      <c r="MNL347" s="284"/>
      <c r="MNM347" s="284"/>
      <c r="MNN347" s="284"/>
      <c r="MNO347" s="284"/>
      <c r="MNP347" s="284"/>
      <c r="MNQ347" s="284"/>
      <c r="MNR347" s="284"/>
      <c r="MNS347" s="284"/>
      <c r="MNT347" s="284"/>
      <c r="MNU347" s="284"/>
      <c r="MNV347" s="284"/>
      <c r="MNW347" s="284"/>
      <c r="MNX347" s="284"/>
      <c r="MNY347" s="284"/>
      <c r="MNZ347" s="284"/>
      <c r="MOA347" s="284"/>
      <c r="MOB347" s="284"/>
      <c r="MOC347" s="284"/>
      <c r="MOD347" s="284"/>
      <c r="MOE347" s="284"/>
      <c r="MOF347" s="284"/>
      <c r="MOG347" s="284"/>
      <c r="MOH347" s="284"/>
      <c r="MOI347" s="284"/>
      <c r="MOJ347" s="284"/>
      <c r="MOK347" s="284"/>
      <c r="MOL347" s="284"/>
      <c r="MOM347" s="284"/>
      <c r="MON347" s="284"/>
      <c r="MOO347" s="284"/>
      <c r="MOP347" s="284"/>
      <c r="MOQ347" s="284"/>
      <c r="MOR347" s="284"/>
      <c r="MOS347" s="284"/>
      <c r="MOT347" s="284"/>
      <c r="MOU347" s="284"/>
      <c r="MOV347" s="284"/>
      <c r="MOW347" s="284"/>
      <c r="MOX347" s="284"/>
      <c r="MOY347" s="284"/>
      <c r="MOZ347" s="284"/>
      <c r="MPA347" s="284"/>
      <c r="MPB347" s="284"/>
      <c r="MPC347" s="284"/>
      <c r="MPD347" s="284"/>
      <c r="MPE347" s="284"/>
      <c r="MPF347" s="284"/>
      <c r="MPG347" s="284"/>
      <c r="MPH347" s="284"/>
      <c r="MPI347" s="284"/>
      <c r="MPJ347" s="284"/>
      <c r="MPK347" s="284"/>
      <c r="MPL347" s="284"/>
      <c r="MPM347" s="284"/>
      <c r="MPN347" s="284"/>
      <c r="MPO347" s="284"/>
      <c r="MPP347" s="284"/>
      <c r="MPQ347" s="284"/>
      <c r="MPR347" s="284"/>
      <c r="MPS347" s="284"/>
      <c r="MPT347" s="284"/>
      <c r="MPU347" s="284"/>
      <c r="MPV347" s="284"/>
      <c r="MPW347" s="284"/>
      <c r="MPX347" s="284"/>
      <c r="MPY347" s="284"/>
      <c r="MPZ347" s="284"/>
      <c r="MQA347" s="284"/>
      <c r="MQB347" s="284"/>
      <c r="MQC347" s="284"/>
      <c r="MQD347" s="284"/>
      <c r="MQE347" s="284"/>
      <c r="MQF347" s="284"/>
      <c r="MQG347" s="284"/>
      <c r="MQH347" s="284"/>
      <c r="MQI347" s="284"/>
      <c r="MQJ347" s="284"/>
      <c r="MQK347" s="284"/>
      <c r="MQL347" s="284"/>
      <c r="MQM347" s="284"/>
      <c r="MQN347" s="284"/>
      <c r="MQO347" s="284"/>
      <c r="MQP347" s="284"/>
      <c r="MQQ347" s="284"/>
      <c r="MQR347" s="284"/>
      <c r="MQS347" s="284"/>
      <c r="MQT347" s="284"/>
      <c r="MQU347" s="284"/>
      <c r="MQV347" s="284"/>
      <c r="MQW347" s="284"/>
      <c r="MQX347" s="284"/>
      <c r="MQY347" s="284"/>
      <c r="MQZ347" s="284"/>
      <c r="MRA347" s="284"/>
      <c r="MRB347" s="284"/>
      <c r="MRC347" s="284"/>
      <c r="MRD347" s="284"/>
      <c r="MRE347" s="284"/>
      <c r="MRF347" s="284"/>
      <c r="MRG347" s="284"/>
      <c r="MRH347" s="284"/>
      <c r="MRI347" s="284"/>
      <c r="MRJ347" s="284"/>
      <c r="MRK347" s="284"/>
      <c r="MRL347" s="284"/>
      <c r="MRM347" s="284"/>
      <c r="MRN347" s="284"/>
      <c r="MRO347" s="284"/>
      <c r="MRP347" s="284"/>
      <c r="MRQ347" s="284"/>
      <c r="MRR347" s="284"/>
      <c r="MRS347" s="284"/>
      <c r="MRT347" s="284"/>
      <c r="MRU347" s="284"/>
      <c r="MRV347" s="284"/>
      <c r="MRW347" s="284"/>
      <c r="MRX347" s="284"/>
      <c r="MRY347" s="284"/>
      <c r="MRZ347" s="284"/>
      <c r="MSA347" s="284"/>
      <c r="MSB347" s="284"/>
      <c r="MSC347" s="284"/>
      <c r="MSD347" s="284"/>
      <c r="MSE347" s="284"/>
      <c r="MSF347" s="284"/>
      <c r="MSG347" s="284"/>
      <c r="MSH347" s="284"/>
      <c r="MSI347" s="284"/>
      <c r="MSJ347" s="284"/>
      <c r="MSK347" s="284"/>
      <c r="MSL347" s="284"/>
      <c r="MSM347" s="284"/>
      <c r="MSN347" s="284"/>
      <c r="MSO347" s="284"/>
      <c r="MSP347" s="284"/>
      <c r="MSQ347" s="284"/>
      <c r="MSR347" s="284"/>
      <c r="MSS347" s="284"/>
      <c r="MST347" s="284"/>
      <c r="MSU347" s="284"/>
      <c r="MSV347" s="284"/>
      <c r="MSW347" s="284"/>
      <c r="MSX347" s="284"/>
      <c r="MSY347" s="284"/>
      <c r="MSZ347" s="284"/>
      <c r="MTA347" s="284"/>
      <c r="MTB347" s="284"/>
      <c r="MTC347" s="284"/>
      <c r="MTD347" s="284"/>
      <c r="MTE347" s="284"/>
      <c r="MTF347" s="284"/>
      <c r="MTG347" s="284"/>
      <c r="MTH347" s="284"/>
      <c r="MTI347" s="284"/>
      <c r="MTJ347" s="284"/>
      <c r="MTK347" s="284"/>
      <c r="MTL347" s="284"/>
      <c r="MTM347" s="284"/>
      <c r="MTN347" s="284"/>
      <c r="MTO347" s="284"/>
      <c r="MTP347" s="284"/>
      <c r="MTQ347" s="284"/>
      <c r="MTR347" s="284"/>
      <c r="MTS347" s="284"/>
      <c r="MTT347" s="284"/>
      <c r="MTU347" s="284"/>
      <c r="MTV347" s="284"/>
      <c r="MTW347" s="284"/>
      <c r="MTX347" s="284"/>
      <c r="MTY347" s="284"/>
      <c r="MTZ347" s="284"/>
      <c r="MUA347" s="284"/>
      <c r="MUB347" s="284"/>
      <c r="MUC347" s="284"/>
      <c r="MUD347" s="284"/>
      <c r="MUE347" s="284"/>
      <c r="MUF347" s="284"/>
      <c r="MUG347" s="284"/>
      <c r="MUH347" s="284"/>
      <c r="MUI347" s="284"/>
      <c r="MUJ347" s="284"/>
      <c r="MUK347" s="284"/>
      <c r="MUL347" s="284"/>
      <c r="MUM347" s="284"/>
      <c r="MUN347" s="284"/>
      <c r="MUO347" s="284"/>
      <c r="MUP347" s="284"/>
      <c r="MUQ347" s="284"/>
      <c r="MUR347" s="284"/>
      <c r="MUS347" s="284"/>
      <c r="MUT347" s="284"/>
      <c r="MUU347" s="284"/>
      <c r="MUV347" s="284"/>
      <c r="MUW347" s="284"/>
      <c r="MUX347" s="284"/>
      <c r="MUY347" s="284"/>
      <c r="MUZ347" s="284"/>
      <c r="MVA347" s="284"/>
      <c r="MVB347" s="284"/>
      <c r="MVC347" s="284"/>
      <c r="MVD347" s="284"/>
      <c r="MVE347" s="284"/>
      <c r="MVF347" s="284"/>
      <c r="MVG347" s="284"/>
      <c r="MVH347" s="284"/>
      <c r="MVI347" s="284"/>
      <c r="MVJ347" s="284"/>
      <c r="MVK347" s="284"/>
      <c r="MVL347" s="284"/>
      <c r="MVM347" s="284"/>
      <c r="MVN347" s="284"/>
      <c r="MVO347" s="284"/>
      <c r="MVP347" s="284"/>
      <c r="MVQ347" s="284"/>
      <c r="MVR347" s="284"/>
      <c r="MVS347" s="284"/>
      <c r="MVT347" s="284"/>
      <c r="MVU347" s="284"/>
      <c r="MVV347" s="284"/>
      <c r="MVW347" s="284"/>
      <c r="MVX347" s="284"/>
      <c r="MVY347" s="284"/>
      <c r="MVZ347" s="284"/>
      <c r="MWA347" s="284"/>
      <c r="MWB347" s="284"/>
      <c r="MWC347" s="284"/>
      <c r="MWD347" s="284"/>
      <c r="MWE347" s="284"/>
      <c r="MWF347" s="284"/>
      <c r="MWG347" s="284"/>
      <c r="MWH347" s="284"/>
      <c r="MWI347" s="284"/>
      <c r="MWJ347" s="284"/>
      <c r="MWK347" s="284"/>
      <c r="MWL347" s="284"/>
      <c r="MWM347" s="284"/>
      <c r="MWN347" s="284"/>
      <c r="MWO347" s="284"/>
      <c r="MWP347" s="284"/>
      <c r="MWQ347" s="284"/>
      <c r="MWR347" s="284"/>
      <c r="MWS347" s="284"/>
      <c r="MWT347" s="284"/>
      <c r="MWU347" s="284"/>
      <c r="MWV347" s="284"/>
      <c r="MWW347" s="284"/>
      <c r="MWX347" s="284"/>
      <c r="MWY347" s="284"/>
      <c r="MWZ347" s="284"/>
      <c r="MXA347" s="284"/>
      <c r="MXB347" s="284"/>
      <c r="MXC347" s="284"/>
      <c r="MXD347" s="284"/>
      <c r="MXE347" s="284"/>
      <c r="MXF347" s="284"/>
      <c r="MXG347" s="284"/>
      <c r="MXH347" s="284"/>
      <c r="MXI347" s="284"/>
      <c r="MXJ347" s="284"/>
      <c r="MXK347" s="284"/>
      <c r="MXL347" s="284"/>
      <c r="MXM347" s="284"/>
      <c r="MXN347" s="284"/>
      <c r="MXO347" s="284"/>
      <c r="MXP347" s="284"/>
      <c r="MXQ347" s="284"/>
      <c r="MXR347" s="284"/>
      <c r="MXS347" s="284"/>
      <c r="MXT347" s="284"/>
      <c r="MXU347" s="284"/>
      <c r="MXV347" s="284"/>
      <c r="MXW347" s="284"/>
      <c r="MXX347" s="284"/>
      <c r="MXY347" s="284"/>
      <c r="MXZ347" s="284"/>
      <c r="MYA347" s="284"/>
      <c r="MYB347" s="284"/>
      <c r="MYC347" s="284"/>
      <c r="MYD347" s="284"/>
      <c r="MYE347" s="284"/>
      <c r="MYF347" s="284"/>
      <c r="MYG347" s="284"/>
      <c r="MYH347" s="284"/>
      <c r="MYI347" s="284"/>
      <c r="MYJ347" s="284"/>
      <c r="MYK347" s="284"/>
      <c r="MYL347" s="284"/>
      <c r="MYM347" s="284"/>
      <c r="MYN347" s="284"/>
      <c r="MYO347" s="284"/>
      <c r="MYP347" s="284"/>
      <c r="MYQ347" s="284"/>
      <c r="MYR347" s="284"/>
      <c r="MYS347" s="284"/>
      <c r="MYT347" s="284"/>
      <c r="MYU347" s="284"/>
      <c r="MYV347" s="284"/>
      <c r="MYW347" s="284"/>
      <c r="MYX347" s="284"/>
      <c r="MYY347" s="284"/>
      <c r="MYZ347" s="284"/>
      <c r="MZA347" s="284"/>
      <c r="MZB347" s="284"/>
      <c r="MZC347" s="284"/>
      <c r="MZD347" s="284"/>
      <c r="MZE347" s="284"/>
      <c r="MZF347" s="284"/>
      <c r="MZG347" s="284"/>
      <c r="MZH347" s="284"/>
      <c r="MZI347" s="284"/>
      <c r="MZJ347" s="284"/>
      <c r="MZK347" s="284"/>
      <c r="MZL347" s="284"/>
      <c r="MZM347" s="284"/>
      <c r="MZN347" s="284"/>
      <c r="MZO347" s="284"/>
      <c r="MZP347" s="284"/>
      <c r="MZQ347" s="284"/>
      <c r="MZR347" s="284"/>
      <c r="MZS347" s="284"/>
      <c r="MZT347" s="284"/>
      <c r="MZU347" s="284"/>
      <c r="MZV347" s="284"/>
      <c r="MZW347" s="284"/>
      <c r="MZX347" s="284"/>
      <c r="MZY347" s="284"/>
      <c r="MZZ347" s="284"/>
      <c r="NAA347" s="284"/>
      <c r="NAB347" s="284"/>
      <c r="NAC347" s="284"/>
      <c r="NAD347" s="284"/>
      <c r="NAE347" s="284"/>
      <c r="NAF347" s="284"/>
      <c r="NAG347" s="284"/>
      <c r="NAH347" s="284"/>
      <c r="NAI347" s="284"/>
      <c r="NAJ347" s="284"/>
      <c r="NAK347" s="284"/>
      <c r="NAL347" s="284"/>
      <c r="NAM347" s="284"/>
      <c r="NAN347" s="284"/>
      <c r="NAO347" s="284"/>
      <c r="NAP347" s="284"/>
      <c r="NAQ347" s="284"/>
      <c r="NAR347" s="284"/>
      <c r="NAS347" s="284"/>
      <c r="NAT347" s="284"/>
      <c r="NAU347" s="284"/>
      <c r="NAV347" s="284"/>
      <c r="NAW347" s="284"/>
      <c r="NAX347" s="284"/>
      <c r="NAY347" s="284"/>
      <c r="NAZ347" s="284"/>
      <c r="NBA347" s="284"/>
      <c r="NBB347" s="284"/>
      <c r="NBC347" s="284"/>
      <c r="NBD347" s="284"/>
      <c r="NBE347" s="284"/>
      <c r="NBF347" s="284"/>
      <c r="NBG347" s="284"/>
      <c r="NBH347" s="284"/>
      <c r="NBI347" s="284"/>
      <c r="NBJ347" s="284"/>
      <c r="NBK347" s="284"/>
      <c r="NBL347" s="284"/>
      <c r="NBM347" s="284"/>
      <c r="NBN347" s="284"/>
      <c r="NBO347" s="284"/>
      <c r="NBP347" s="284"/>
      <c r="NBQ347" s="284"/>
      <c r="NBR347" s="284"/>
      <c r="NBS347" s="284"/>
      <c r="NBT347" s="284"/>
      <c r="NBU347" s="284"/>
      <c r="NBV347" s="284"/>
      <c r="NBW347" s="284"/>
      <c r="NBX347" s="284"/>
      <c r="NBY347" s="284"/>
      <c r="NBZ347" s="284"/>
      <c r="NCA347" s="284"/>
      <c r="NCB347" s="284"/>
      <c r="NCC347" s="284"/>
      <c r="NCD347" s="284"/>
      <c r="NCE347" s="284"/>
      <c r="NCF347" s="284"/>
      <c r="NCG347" s="284"/>
      <c r="NCH347" s="284"/>
      <c r="NCI347" s="284"/>
      <c r="NCJ347" s="284"/>
      <c r="NCK347" s="284"/>
      <c r="NCL347" s="284"/>
      <c r="NCM347" s="284"/>
      <c r="NCN347" s="284"/>
      <c r="NCO347" s="284"/>
      <c r="NCP347" s="284"/>
      <c r="NCQ347" s="284"/>
      <c r="NCR347" s="284"/>
      <c r="NCS347" s="284"/>
      <c r="NCT347" s="284"/>
      <c r="NCU347" s="284"/>
      <c r="NCV347" s="284"/>
      <c r="NCW347" s="284"/>
      <c r="NCX347" s="284"/>
      <c r="NCY347" s="284"/>
      <c r="NCZ347" s="284"/>
      <c r="NDA347" s="284"/>
      <c r="NDB347" s="284"/>
      <c r="NDC347" s="284"/>
      <c r="NDD347" s="284"/>
      <c r="NDE347" s="284"/>
      <c r="NDF347" s="284"/>
      <c r="NDG347" s="284"/>
      <c r="NDH347" s="284"/>
      <c r="NDI347" s="284"/>
      <c r="NDJ347" s="284"/>
      <c r="NDK347" s="284"/>
      <c r="NDL347" s="284"/>
      <c r="NDM347" s="284"/>
      <c r="NDN347" s="284"/>
      <c r="NDO347" s="284"/>
      <c r="NDP347" s="284"/>
      <c r="NDQ347" s="284"/>
      <c r="NDR347" s="284"/>
      <c r="NDS347" s="284"/>
      <c r="NDT347" s="284"/>
      <c r="NDU347" s="284"/>
      <c r="NDV347" s="284"/>
      <c r="NDW347" s="284"/>
      <c r="NDX347" s="284"/>
      <c r="NDY347" s="284"/>
      <c r="NDZ347" s="284"/>
      <c r="NEA347" s="284"/>
      <c r="NEB347" s="284"/>
      <c r="NEC347" s="284"/>
      <c r="NED347" s="284"/>
      <c r="NEE347" s="284"/>
      <c r="NEF347" s="284"/>
      <c r="NEG347" s="284"/>
      <c r="NEH347" s="284"/>
      <c r="NEI347" s="284"/>
      <c r="NEJ347" s="284"/>
      <c r="NEK347" s="284"/>
      <c r="NEL347" s="284"/>
      <c r="NEM347" s="284"/>
      <c r="NEN347" s="284"/>
      <c r="NEO347" s="284"/>
      <c r="NEP347" s="284"/>
      <c r="NEQ347" s="284"/>
      <c r="NER347" s="284"/>
      <c r="NES347" s="284"/>
      <c r="NET347" s="284"/>
      <c r="NEU347" s="284"/>
      <c r="NEV347" s="284"/>
      <c r="NEW347" s="284"/>
      <c r="NEX347" s="284"/>
      <c r="NEY347" s="284"/>
      <c r="NEZ347" s="284"/>
      <c r="NFA347" s="284"/>
      <c r="NFB347" s="284"/>
      <c r="NFC347" s="284"/>
      <c r="NFD347" s="284"/>
      <c r="NFE347" s="284"/>
      <c r="NFF347" s="284"/>
      <c r="NFG347" s="284"/>
      <c r="NFH347" s="284"/>
      <c r="NFI347" s="284"/>
      <c r="NFJ347" s="284"/>
      <c r="NFK347" s="284"/>
      <c r="NFL347" s="284"/>
      <c r="NFM347" s="284"/>
      <c r="NFN347" s="284"/>
      <c r="NFO347" s="284"/>
      <c r="NFP347" s="284"/>
      <c r="NFQ347" s="284"/>
      <c r="NFR347" s="284"/>
      <c r="NFS347" s="284"/>
      <c r="NFT347" s="284"/>
      <c r="NFU347" s="284"/>
      <c r="NFV347" s="284"/>
      <c r="NFW347" s="284"/>
      <c r="NFX347" s="284"/>
      <c r="NFY347" s="284"/>
      <c r="NFZ347" s="284"/>
      <c r="NGA347" s="284"/>
      <c r="NGB347" s="284"/>
      <c r="NGC347" s="284"/>
      <c r="NGD347" s="284"/>
      <c r="NGE347" s="284"/>
      <c r="NGF347" s="284"/>
      <c r="NGG347" s="284"/>
      <c r="NGH347" s="284"/>
      <c r="NGI347" s="284"/>
      <c r="NGJ347" s="284"/>
      <c r="NGK347" s="284"/>
      <c r="NGL347" s="284"/>
      <c r="NGM347" s="284"/>
      <c r="NGN347" s="284"/>
      <c r="NGO347" s="284"/>
      <c r="NGP347" s="284"/>
      <c r="NGQ347" s="284"/>
      <c r="NGR347" s="284"/>
      <c r="NGS347" s="284"/>
      <c r="NGT347" s="284"/>
      <c r="NGU347" s="284"/>
      <c r="NGV347" s="284"/>
      <c r="NGW347" s="284"/>
      <c r="NGX347" s="284"/>
      <c r="NGY347" s="284"/>
      <c r="NGZ347" s="284"/>
      <c r="NHA347" s="284"/>
      <c r="NHB347" s="284"/>
      <c r="NHC347" s="284"/>
      <c r="NHD347" s="284"/>
      <c r="NHE347" s="284"/>
      <c r="NHF347" s="284"/>
      <c r="NHG347" s="284"/>
      <c r="NHH347" s="284"/>
      <c r="NHI347" s="284"/>
      <c r="NHJ347" s="284"/>
      <c r="NHK347" s="284"/>
      <c r="NHL347" s="284"/>
      <c r="NHM347" s="284"/>
      <c r="NHN347" s="284"/>
      <c r="NHO347" s="284"/>
      <c r="NHP347" s="284"/>
      <c r="NHQ347" s="284"/>
      <c r="NHR347" s="284"/>
      <c r="NHS347" s="284"/>
      <c r="NHT347" s="284"/>
      <c r="NHU347" s="284"/>
      <c r="NHV347" s="284"/>
      <c r="NHW347" s="284"/>
      <c r="NHX347" s="284"/>
      <c r="NHY347" s="284"/>
      <c r="NHZ347" s="284"/>
      <c r="NIA347" s="284"/>
      <c r="NIB347" s="284"/>
      <c r="NIC347" s="284"/>
      <c r="NID347" s="284"/>
      <c r="NIE347" s="284"/>
      <c r="NIF347" s="284"/>
      <c r="NIG347" s="284"/>
      <c r="NIH347" s="284"/>
      <c r="NII347" s="284"/>
      <c r="NIJ347" s="284"/>
      <c r="NIK347" s="284"/>
      <c r="NIL347" s="284"/>
      <c r="NIM347" s="284"/>
      <c r="NIN347" s="284"/>
      <c r="NIO347" s="284"/>
      <c r="NIP347" s="284"/>
      <c r="NIQ347" s="284"/>
      <c r="NIR347" s="284"/>
      <c r="NIS347" s="284"/>
      <c r="NIT347" s="284"/>
      <c r="NIU347" s="284"/>
      <c r="NIV347" s="284"/>
      <c r="NIW347" s="284"/>
      <c r="NIX347" s="284"/>
      <c r="NIY347" s="284"/>
      <c r="NIZ347" s="284"/>
      <c r="NJA347" s="284"/>
      <c r="NJB347" s="284"/>
      <c r="NJC347" s="284"/>
      <c r="NJD347" s="284"/>
      <c r="NJE347" s="284"/>
      <c r="NJF347" s="284"/>
      <c r="NJG347" s="284"/>
      <c r="NJH347" s="284"/>
      <c r="NJI347" s="284"/>
      <c r="NJJ347" s="284"/>
      <c r="NJK347" s="284"/>
      <c r="NJL347" s="284"/>
      <c r="NJM347" s="284"/>
      <c r="NJN347" s="284"/>
      <c r="NJO347" s="284"/>
      <c r="NJP347" s="284"/>
      <c r="NJQ347" s="284"/>
      <c r="NJR347" s="284"/>
      <c r="NJS347" s="284"/>
      <c r="NJT347" s="284"/>
      <c r="NJU347" s="284"/>
      <c r="NJV347" s="284"/>
      <c r="NJW347" s="284"/>
      <c r="NJX347" s="284"/>
      <c r="NJY347" s="284"/>
      <c r="NJZ347" s="284"/>
      <c r="NKA347" s="284"/>
      <c r="NKB347" s="284"/>
      <c r="NKC347" s="284"/>
      <c r="NKD347" s="284"/>
      <c r="NKE347" s="284"/>
      <c r="NKF347" s="284"/>
      <c r="NKG347" s="284"/>
      <c r="NKH347" s="284"/>
      <c r="NKI347" s="284"/>
      <c r="NKJ347" s="284"/>
      <c r="NKK347" s="284"/>
      <c r="NKL347" s="284"/>
      <c r="NKM347" s="284"/>
      <c r="NKN347" s="284"/>
      <c r="NKO347" s="284"/>
      <c r="NKP347" s="284"/>
      <c r="NKQ347" s="284"/>
      <c r="NKR347" s="284"/>
      <c r="NKS347" s="284"/>
      <c r="NKT347" s="284"/>
      <c r="NKU347" s="284"/>
      <c r="NKV347" s="284"/>
      <c r="NKW347" s="284"/>
      <c r="NKX347" s="284"/>
      <c r="NKY347" s="284"/>
      <c r="NKZ347" s="284"/>
      <c r="NLA347" s="284"/>
      <c r="NLB347" s="284"/>
      <c r="NLC347" s="284"/>
      <c r="NLD347" s="284"/>
      <c r="NLE347" s="284"/>
      <c r="NLF347" s="284"/>
      <c r="NLG347" s="284"/>
      <c r="NLH347" s="284"/>
      <c r="NLI347" s="284"/>
      <c r="NLJ347" s="284"/>
      <c r="NLK347" s="284"/>
      <c r="NLL347" s="284"/>
      <c r="NLM347" s="284"/>
      <c r="NLN347" s="284"/>
      <c r="NLO347" s="284"/>
      <c r="NLP347" s="284"/>
      <c r="NLQ347" s="284"/>
      <c r="NLR347" s="284"/>
      <c r="NLS347" s="284"/>
      <c r="NLT347" s="284"/>
      <c r="NLU347" s="284"/>
      <c r="NLV347" s="284"/>
      <c r="NLW347" s="284"/>
      <c r="NLX347" s="284"/>
      <c r="NLY347" s="284"/>
      <c r="NLZ347" s="284"/>
      <c r="NMA347" s="284"/>
      <c r="NMB347" s="284"/>
      <c r="NMC347" s="284"/>
      <c r="NMD347" s="284"/>
      <c r="NME347" s="284"/>
      <c r="NMF347" s="284"/>
      <c r="NMG347" s="284"/>
      <c r="NMH347" s="284"/>
      <c r="NMI347" s="284"/>
      <c r="NMJ347" s="284"/>
      <c r="NMK347" s="284"/>
      <c r="NML347" s="284"/>
      <c r="NMM347" s="284"/>
      <c r="NMN347" s="284"/>
      <c r="NMO347" s="284"/>
      <c r="NMP347" s="284"/>
      <c r="NMQ347" s="284"/>
      <c r="NMR347" s="284"/>
      <c r="NMS347" s="284"/>
      <c r="NMT347" s="284"/>
      <c r="NMU347" s="284"/>
      <c r="NMV347" s="284"/>
      <c r="NMW347" s="284"/>
      <c r="NMX347" s="284"/>
      <c r="NMY347" s="284"/>
      <c r="NMZ347" s="284"/>
      <c r="NNA347" s="284"/>
      <c r="NNB347" s="284"/>
      <c r="NNC347" s="284"/>
      <c r="NND347" s="284"/>
      <c r="NNE347" s="284"/>
      <c r="NNF347" s="284"/>
      <c r="NNG347" s="284"/>
      <c r="NNH347" s="284"/>
      <c r="NNI347" s="284"/>
      <c r="NNJ347" s="284"/>
      <c r="NNK347" s="284"/>
      <c r="NNL347" s="284"/>
      <c r="NNM347" s="284"/>
      <c r="NNN347" s="284"/>
      <c r="NNO347" s="284"/>
      <c r="NNP347" s="284"/>
      <c r="NNQ347" s="284"/>
      <c r="NNR347" s="284"/>
      <c r="NNS347" s="284"/>
      <c r="NNT347" s="284"/>
      <c r="NNU347" s="284"/>
      <c r="NNV347" s="284"/>
      <c r="NNW347" s="284"/>
      <c r="NNX347" s="284"/>
      <c r="NNY347" s="284"/>
      <c r="NNZ347" s="284"/>
      <c r="NOA347" s="284"/>
      <c r="NOB347" s="284"/>
      <c r="NOC347" s="284"/>
      <c r="NOD347" s="284"/>
      <c r="NOE347" s="284"/>
      <c r="NOF347" s="284"/>
      <c r="NOG347" s="284"/>
      <c r="NOH347" s="284"/>
      <c r="NOI347" s="284"/>
      <c r="NOJ347" s="284"/>
      <c r="NOK347" s="284"/>
      <c r="NOL347" s="284"/>
      <c r="NOM347" s="284"/>
      <c r="NON347" s="284"/>
      <c r="NOO347" s="284"/>
      <c r="NOP347" s="284"/>
      <c r="NOQ347" s="284"/>
      <c r="NOR347" s="284"/>
      <c r="NOS347" s="284"/>
      <c r="NOT347" s="284"/>
      <c r="NOU347" s="284"/>
      <c r="NOV347" s="284"/>
      <c r="NOW347" s="284"/>
      <c r="NOX347" s="284"/>
      <c r="NOY347" s="284"/>
      <c r="NOZ347" s="284"/>
      <c r="NPA347" s="284"/>
      <c r="NPB347" s="284"/>
      <c r="NPC347" s="284"/>
      <c r="NPD347" s="284"/>
      <c r="NPE347" s="284"/>
      <c r="NPF347" s="284"/>
      <c r="NPG347" s="284"/>
      <c r="NPH347" s="284"/>
      <c r="NPI347" s="284"/>
      <c r="NPJ347" s="284"/>
      <c r="NPK347" s="284"/>
      <c r="NPL347" s="284"/>
      <c r="NPM347" s="284"/>
      <c r="NPN347" s="284"/>
      <c r="NPO347" s="284"/>
      <c r="NPP347" s="284"/>
      <c r="NPQ347" s="284"/>
      <c r="NPR347" s="284"/>
      <c r="NPS347" s="284"/>
      <c r="NPT347" s="284"/>
      <c r="NPU347" s="284"/>
      <c r="NPV347" s="284"/>
      <c r="NPW347" s="284"/>
      <c r="NPX347" s="284"/>
      <c r="NPY347" s="284"/>
      <c r="NPZ347" s="284"/>
      <c r="NQA347" s="284"/>
      <c r="NQB347" s="284"/>
      <c r="NQC347" s="284"/>
      <c r="NQD347" s="284"/>
      <c r="NQE347" s="284"/>
      <c r="NQF347" s="284"/>
      <c r="NQG347" s="284"/>
      <c r="NQH347" s="284"/>
      <c r="NQI347" s="284"/>
      <c r="NQJ347" s="284"/>
      <c r="NQK347" s="284"/>
      <c r="NQL347" s="284"/>
      <c r="NQM347" s="284"/>
      <c r="NQN347" s="284"/>
      <c r="NQO347" s="284"/>
      <c r="NQP347" s="284"/>
      <c r="NQQ347" s="284"/>
      <c r="NQR347" s="284"/>
      <c r="NQS347" s="284"/>
      <c r="NQT347" s="284"/>
      <c r="NQU347" s="284"/>
      <c r="NQV347" s="284"/>
      <c r="NQW347" s="284"/>
      <c r="NQX347" s="284"/>
      <c r="NQY347" s="284"/>
      <c r="NQZ347" s="284"/>
      <c r="NRA347" s="284"/>
      <c r="NRB347" s="284"/>
      <c r="NRC347" s="284"/>
      <c r="NRD347" s="284"/>
      <c r="NRE347" s="284"/>
      <c r="NRF347" s="284"/>
      <c r="NRG347" s="284"/>
      <c r="NRH347" s="284"/>
      <c r="NRI347" s="284"/>
      <c r="NRJ347" s="284"/>
      <c r="NRK347" s="284"/>
      <c r="NRL347" s="284"/>
      <c r="NRM347" s="284"/>
      <c r="NRN347" s="284"/>
      <c r="NRO347" s="284"/>
      <c r="NRP347" s="284"/>
      <c r="NRQ347" s="284"/>
      <c r="NRR347" s="284"/>
      <c r="NRS347" s="284"/>
      <c r="NRT347" s="284"/>
      <c r="NRU347" s="284"/>
      <c r="NRV347" s="284"/>
      <c r="NRW347" s="284"/>
      <c r="NRX347" s="284"/>
      <c r="NRY347" s="284"/>
      <c r="NRZ347" s="284"/>
      <c r="NSA347" s="284"/>
      <c r="NSB347" s="284"/>
      <c r="NSC347" s="284"/>
      <c r="NSD347" s="284"/>
      <c r="NSE347" s="284"/>
      <c r="NSF347" s="284"/>
      <c r="NSG347" s="284"/>
      <c r="NSH347" s="284"/>
      <c r="NSI347" s="284"/>
      <c r="NSJ347" s="284"/>
      <c r="NSK347" s="284"/>
      <c r="NSL347" s="284"/>
      <c r="NSM347" s="284"/>
      <c r="NSN347" s="284"/>
      <c r="NSO347" s="284"/>
      <c r="NSP347" s="284"/>
      <c r="NSQ347" s="284"/>
      <c r="NSR347" s="284"/>
      <c r="NSS347" s="284"/>
      <c r="NST347" s="284"/>
      <c r="NSU347" s="284"/>
      <c r="NSV347" s="284"/>
      <c r="NSW347" s="284"/>
      <c r="NSX347" s="284"/>
      <c r="NSY347" s="284"/>
      <c r="NSZ347" s="284"/>
      <c r="NTA347" s="284"/>
      <c r="NTB347" s="284"/>
      <c r="NTC347" s="284"/>
      <c r="NTD347" s="284"/>
      <c r="NTE347" s="284"/>
      <c r="NTF347" s="284"/>
      <c r="NTG347" s="284"/>
      <c r="NTH347" s="284"/>
      <c r="NTI347" s="284"/>
      <c r="NTJ347" s="284"/>
      <c r="NTK347" s="284"/>
      <c r="NTL347" s="284"/>
      <c r="NTM347" s="284"/>
      <c r="NTN347" s="284"/>
      <c r="NTO347" s="284"/>
      <c r="NTP347" s="284"/>
      <c r="NTQ347" s="284"/>
      <c r="NTR347" s="284"/>
      <c r="NTS347" s="284"/>
      <c r="NTT347" s="284"/>
      <c r="NTU347" s="284"/>
      <c r="NTV347" s="284"/>
      <c r="NTW347" s="284"/>
      <c r="NTX347" s="284"/>
      <c r="NTY347" s="284"/>
      <c r="NTZ347" s="284"/>
      <c r="NUA347" s="284"/>
      <c r="NUB347" s="284"/>
      <c r="NUC347" s="284"/>
      <c r="NUD347" s="284"/>
      <c r="NUE347" s="284"/>
      <c r="NUF347" s="284"/>
      <c r="NUG347" s="284"/>
      <c r="NUH347" s="284"/>
      <c r="NUI347" s="284"/>
      <c r="NUJ347" s="284"/>
      <c r="NUK347" s="284"/>
      <c r="NUL347" s="284"/>
      <c r="NUM347" s="284"/>
      <c r="NUN347" s="284"/>
      <c r="NUO347" s="284"/>
      <c r="NUP347" s="284"/>
      <c r="NUQ347" s="284"/>
      <c r="NUR347" s="284"/>
      <c r="NUS347" s="284"/>
      <c r="NUT347" s="284"/>
      <c r="NUU347" s="284"/>
      <c r="NUV347" s="284"/>
      <c r="NUW347" s="284"/>
      <c r="NUX347" s="284"/>
      <c r="NUY347" s="284"/>
      <c r="NUZ347" s="284"/>
      <c r="NVA347" s="284"/>
      <c r="NVB347" s="284"/>
      <c r="NVC347" s="284"/>
      <c r="NVD347" s="284"/>
      <c r="NVE347" s="284"/>
      <c r="NVF347" s="284"/>
      <c r="NVG347" s="284"/>
      <c r="NVH347" s="284"/>
      <c r="NVI347" s="284"/>
      <c r="NVJ347" s="284"/>
      <c r="NVK347" s="284"/>
      <c r="NVL347" s="284"/>
      <c r="NVM347" s="284"/>
      <c r="NVN347" s="284"/>
      <c r="NVO347" s="284"/>
      <c r="NVP347" s="284"/>
      <c r="NVQ347" s="284"/>
      <c r="NVR347" s="284"/>
      <c r="NVS347" s="284"/>
      <c r="NVT347" s="284"/>
      <c r="NVU347" s="284"/>
      <c r="NVV347" s="284"/>
      <c r="NVW347" s="284"/>
      <c r="NVX347" s="284"/>
      <c r="NVY347" s="284"/>
      <c r="NVZ347" s="284"/>
      <c r="NWA347" s="284"/>
      <c r="NWB347" s="284"/>
      <c r="NWC347" s="284"/>
      <c r="NWD347" s="284"/>
      <c r="NWE347" s="284"/>
      <c r="NWF347" s="284"/>
      <c r="NWG347" s="284"/>
      <c r="NWH347" s="284"/>
      <c r="NWI347" s="284"/>
      <c r="NWJ347" s="284"/>
      <c r="NWK347" s="284"/>
      <c r="NWL347" s="284"/>
      <c r="NWM347" s="284"/>
      <c r="NWN347" s="284"/>
      <c r="NWO347" s="284"/>
      <c r="NWP347" s="284"/>
      <c r="NWQ347" s="284"/>
      <c r="NWR347" s="284"/>
      <c r="NWS347" s="284"/>
      <c r="NWT347" s="284"/>
      <c r="NWU347" s="284"/>
      <c r="NWV347" s="284"/>
      <c r="NWW347" s="284"/>
      <c r="NWX347" s="284"/>
      <c r="NWY347" s="284"/>
      <c r="NWZ347" s="284"/>
      <c r="NXA347" s="284"/>
      <c r="NXB347" s="284"/>
      <c r="NXC347" s="284"/>
      <c r="NXD347" s="284"/>
      <c r="NXE347" s="284"/>
      <c r="NXF347" s="284"/>
      <c r="NXG347" s="284"/>
      <c r="NXH347" s="284"/>
      <c r="NXI347" s="284"/>
      <c r="NXJ347" s="284"/>
      <c r="NXK347" s="284"/>
      <c r="NXL347" s="284"/>
      <c r="NXM347" s="284"/>
      <c r="NXN347" s="284"/>
      <c r="NXO347" s="284"/>
      <c r="NXP347" s="284"/>
      <c r="NXQ347" s="284"/>
      <c r="NXR347" s="284"/>
      <c r="NXS347" s="284"/>
      <c r="NXT347" s="284"/>
      <c r="NXU347" s="284"/>
      <c r="NXV347" s="284"/>
      <c r="NXW347" s="284"/>
      <c r="NXX347" s="284"/>
      <c r="NXY347" s="284"/>
      <c r="NXZ347" s="284"/>
      <c r="NYA347" s="284"/>
      <c r="NYB347" s="284"/>
      <c r="NYC347" s="284"/>
      <c r="NYD347" s="284"/>
      <c r="NYE347" s="284"/>
      <c r="NYF347" s="284"/>
      <c r="NYG347" s="284"/>
      <c r="NYH347" s="284"/>
      <c r="NYI347" s="284"/>
      <c r="NYJ347" s="284"/>
      <c r="NYK347" s="284"/>
      <c r="NYL347" s="284"/>
      <c r="NYM347" s="284"/>
      <c r="NYN347" s="284"/>
      <c r="NYO347" s="284"/>
      <c r="NYP347" s="284"/>
      <c r="NYQ347" s="284"/>
      <c r="NYR347" s="284"/>
      <c r="NYS347" s="284"/>
      <c r="NYT347" s="284"/>
      <c r="NYU347" s="284"/>
      <c r="NYV347" s="284"/>
      <c r="NYW347" s="284"/>
      <c r="NYX347" s="284"/>
      <c r="NYY347" s="284"/>
      <c r="NYZ347" s="284"/>
      <c r="NZA347" s="284"/>
      <c r="NZB347" s="284"/>
      <c r="NZC347" s="284"/>
      <c r="NZD347" s="284"/>
      <c r="NZE347" s="284"/>
      <c r="NZF347" s="284"/>
      <c r="NZG347" s="284"/>
      <c r="NZH347" s="284"/>
      <c r="NZI347" s="284"/>
      <c r="NZJ347" s="284"/>
      <c r="NZK347" s="284"/>
      <c r="NZL347" s="284"/>
      <c r="NZM347" s="284"/>
      <c r="NZN347" s="284"/>
      <c r="NZO347" s="284"/>
      <c r="NZP347" s="284"/>
      <c r="NZQ347" s="284"/>
      <c r="NZR347" s="284"/>
      <c r="NZS347" s="284"/>
      <c r="NZT347" s="284"/>
      <c r="NZU347" s="284"/>
      <c r="NZV347" s="284"/>
      <c r="NZW347" s="284"/>
      <c r="NZX347" s="284"/>
      <c r="NZY347" s="284"/>
      <c r="NZZ347" s="284"/>
      <c r="OAA347" s="284"/>
      <c r="OAB347" s="284"/>
      <c r="OAC347" s="284"/>
      <c r="OAD347" s="284"/>
      <c r="OAE347" s="284"/>
      <c r="OAF347" s="284"/>
      <c r="OAG347" s="284"/>
      <c r="OAH347" s="284"/>
      <c r="OAI347" s="284"/>
      <c r="OAJ347" s="284"/>
      <c r="OAK347" s="284"/>
      <c r="OAL347" s="284"/>
      <c r="OAM347" s="284"/>
      <c r="OAN347" s="284"/>
      <c r="OAO347" s="284"/>
      <c r="OAP347" s="284"/>
      <c r="OAQ347" s="284"/>
      <c r="OAR347" s="284"/>
      <c r="OAS347" s="284"/>
      <c r="OAT347" s="284"/>
      <c r="OAU347" s="284"/>
      <c r="OAV347" s="284"/>
      <c r="OAW347" s="284"/>
      <c r="OAX347" s="284"/>
      <c r="OAY347" s="284"/>
      <c r="OAZ347" s="284"/>
      <c r="OBA347" s="284"/>
      <c r="OBB347" s="284"/>
      <c r="OBC347" s="284"/>
      <c r="OBD347" s="284"/>
      <c r="OBE347" s="284"/>
      <c r="OBF347" s="284"/>
      <c r="OBG347" s="284"/>
      <c r="OBH347" s="284"/>
      <c r="OBI347" s="284"/>
      <c r="OBJ347" s="284"/>
      <c r="OBK347" s="284"/>
      <c r="OBL347" s="284"/>
      <c r="OBM347" s="284"/>
      <c r="OBN347" s="284"/>
      <c r="OBO347" s="284"/>
      <c r="OBP347" s="284"/>
      <c r="OBQ347" s="284"/>
      <c r="OBR347" s="284"/>
      <c r="OBS347" s="284"/>
      <c r="OBT347" s="284"/>
      <c r="OBU347" s="284"/>
      <c r="OBV347" s="284"/>
      <c r="OBW347" s="284"/>
      <c r="OBX347" s="284"/>
      <c r="OBY347" s="284"/>
      <c r="OBZ347" s="284"/>
      <c r="OCA347" s="284"/>
      <c r="OCB347" s="284"/>
      <c r="OCC347" s="284"/>
      <c r="OCD347" s="284"/>
      <c r="OCE347" s="284"/>
      <c r="OCF347" s="284"/>
      <c r="OCG347" s="284"/>
      <c r="OCH347" s="284"/>
      <c r="OCI347" s="284"/>
      <c r="OCJ347" s="284"/>
      <c r="OCK347" s="284"/>
      <c r="OCL347" s="284"/>
      <c r="OCM347" s="284"/>
      <c r="OCN347" s="284"/>
      <c r="OCO347" s="284"/>
      <c r="OCP347" s="284"/>
      <c r="OCQ347" s="284"/>
      <c r="OCR347" s="284"/>
      <c r="OCS347" s="284"/>
      <c r="OCT347" s="284"/>
      <c r="OCU347" s="284"/>
      <c r="OCV347" s="284"/>
      <c r="OCW347" s="284"/>
      <c r="OCX347" s="284"/>
      <c r="OCY347" s="284"/>
      <c r="OCZ347" s="284"/>
      <c r="ODA347" s="284"/>
      <c r="ODB347" s="284"/>
      <c r="ODC347" s="284"/>
      <c r="ODD347" s="284"/>
      <c r="ODE347" s="284"/>
      <c r="ODF347" s="284"/>
      <c r="ODG347" s="284"/>
      <c r="ODH347" s="284"/>
      <c r="ODI347" s="284"/>
      <c r="ODJ347" s="284"/>
      <c r="ODK347" s="284"/>
      <c r="ODL347" s="284"/>
      <c r="ODM347" s="284"/>
      <c r="ODN347" s="284"/>
      <c r="ODO347" s="284"/>
      <c r="ODP347" s="284"/>
      <c r="ODQ347" s="284"/>
      <c r="ODR347" s="284"/>
      <c r="ODS347" s="284"/>
      <c r="ODT347" s="284"/>
      <c r="ODU347" s="284"/>
      <c r="ODV347" s="284"/>
      <c r="ODW347" s="284"/>
      <c r="ODX347" s="284"/>
      <c r="ODY347" s="284"/>
      <c r="ODZ347" s="284"/>
      <c r="OEA347" s="284"/>
      <c r="OEB347" s="284"/>
      <c r="OEC347" s="284"/>
      <c r="OED347" s="284"/>
      <c r="OEE347" s="284"/>
      <c r="OEF347" s="284"/>
      <c r="OEG347" s="284"/>
      <c r="OEH347" s="284"/>
      <c r="OEI347" s="284"/>
      <c r="OEJ347" s="284"/>
      <c r="OEK347" s="284"/>
      <c r="OEL347" s="284"/>
      <c r="OEM347" s="284"/>
      <c r="OEN347" s="284"/>
      <c r="OEO347" s="284"/>
      <c r="OEP347" s="284"/>
      <c r="OEQ347" s="284"/>
      <c r="OER347" s="284"/>
      <c r="OES347" s="284"/>
      <c r="OET347" s="284"/>
      <c r="OEU347" s="284"/>
      <c r="OEV347" s="284"/>
      <c r="OEW347" s="284"/>
      <c r="OEX347" s="284"/>
      <c r="OEY347" s="284"/>
      <c r="OEZ347" s="284"/>
      <c r="OFA347" s="284"/>
      <c r="OFB347" s="284"/>
      <c r="OFC347" s="284"/>
      <c r="OFD347" s="284"/>
      <c r="OFE347" s="284"/>
      <c r="OFF347" s="284"/>
      <c r="OFG347" s="284"/>
      <c r="OFH347" s="284"/>
      <c r="OFI347" s="284"/>
      <c r="OFJ347" s="284"/>
      <c r="OFK347" s="284"/>
      <c r="OFL347" s="284"/>
      <c r="OFM347" s="284"/>
      <c r="OFN347" s="284"/>
      <c r="OFO347" s="284"/>
      <c r="OFP347" s="284"/>
      <c r="OFQ347" s="284"/>
      <c r="OFR347" s="284"/>
      <c r="OFS347" s="284"/>
      <c r="OFT347" s="284"/>
      <c r="OFU347" s="284"/>
      <c r="OFV347" s="284"/>
      <c r="OFW347" s="284"/>
      <c r="OFX347" s="284"/>
      <c r="OFY347" s="284"/>
      <c r="OFZ347" s="284"/>
      <c r="OGA347" s="284"/>
      <c r="OGB347" s="284"/>
      <c r="OGC347" s="284"/>
      <c r="OGD347" s="284"/>
      <c r="OGE347" s="284"/>
      <c r="OGF347" s="284"/>
      <c r="OGG347" s="284"/>
      <c r="OGH347" s="284"/>
      <c r="OGI347" s="284"/>
      <c r="OGJ347" s="284"/>
      <c r="OGK347" s="284"/>
      <c r="OGL347" s="284"/>
      <c r="OGM347" s="284"/>
      <c r="OGN347" s="284"/>
      <c r="OGO347" s="284"/>
      <c r="OGP347" s="284"/>
      <c r="OGQ347" s="284"/>
      <c r="OGR347" s="284"/>
      <c r="OGS347" s="284"/>
      <c r="OGT347" s="284"/>
      <c r="OGU347" s="284"/>
      <c r="OGV347" s="284"/>
      <c r="OGW347" s="284"/>
      <c r="OGX347" s="284"/>
      <c r="OGY347" s="284"/>
      <c r="OGZ347" s="284"/>
      <c r="OHA347" s="284"/>
      <c r="OHB347" s="284"/>
      <c r="OHC347" s="284"/>
      <c r="OHD347" s="284"/>
      <c r="OHE347" s="284"/>
      <c r="OHF347" s="284"/>
      <c r="OHG347" s="284"/>
      <c r="OHH347" s="284"/>
      <c r="OHI347" s="284"/>
      <c r="OHJ347" s="284"/>
      <c r="OHK347" s="284"/>
      <c r="OHL347" s="284"/>
      <c r="OHM347" s="284"/>
      <c r="OHN347" s="284"/>
      <c r="OHO347" s="284"/>
      <c r="OHP347" s="284"/>
      <c r="OHQ347" s="284"/>
      <c r="OHR347" s="284"/>
      <c r="OHS347" s="284"/>
      <c r="OHT347" s="284"/>
      <c r="OHU347" s="284"/>
      <c r="OHV347" s="284"/>
      <c r="OHW347" s="284"/>
      <c r="OHX347" s="284"/>
      <c r="OHY347" s="284"/>
      <c r="OHZ347" s="284"/>
      <c r="OIA347" s="284"/>
      <c r="OIB347" s="284"/>
      <c r="OIC347" s="284"/>
      <c r="OID347" s="284"/>
      <c r="OIE347" s="284"/>
      <c r="OIF347" s="284"/>
      <c r="OIG347" s="284"/>
      <c r="OIH347" s="284"/>
      <c r="OII347" s="284"/>
      <c r="OIJ347" s="284"/>
      <c r="OIK347" s="284"/>
      <c r="OIL347" s="284"/>
      <c r="OIM347" s="284"/>
      <c r="OIN347" s="284"/>
      <c r="OIO347" s="284"/>
      <c r="OIP347" s="284"/>
      <c r="OIQ347" s="284"/>
      <c r="OIR347" s="284"/>
      <c r="OIS347" s="284"/>
      <c r="OIT347" s="284"/>
      <c r="OIU347" s="284"/>
      <c r="OIV347" s="284"/>
      <c r="OIW347" s="284"/>
      <c r="OIX347" s="284"/>
      <c r="OIY347" s="284"/>
      <c r="OIZ347" s="284"/>
      <c r="OJA347" s="284"/>
      <c r="OJB347" s="284"/>
      <c r="OJC347" s="284"/>
      <c r="OJD347" s="284"/>
      <c r="OJE347" s="284"/>
      <c r="OJF347" s="284"/>
      <c r="OJG347" s="284"/>
      <c r="OJH347" s="284"/>
      <c r="OJI347" s="284"/>
      <c r="OJJ347" s="284"/>
      <c r="OJK347" s="284"/>
      <c r="OJL347" s="284"/>
      <c r="OJM347" s="284"/>
      <c r="OJN347" s="284"/>
      <c r="OJO347" s="284"/>
      <c r="OJP347" s="284"/>
      <c r="OJQ347" s="284"/>
      <c r="OJR347" s="284"/>
      <c r="OJS347" s="284"/>
      <c r="OJT347" s="284"/>
      <c r="OJU347" s="284"/>
      <c r="OJV347" s="284"/>
      <c r="OJW347" s="284"/>
      <c r="OJX347" s="284"/>
      <c r="OJY347" s="284"/>
      <c r="OJZ347" s="284"/>
      <c r="OKA347" s="284"/>
      <c r="OKB347" s="284"/>
      <c r="OKC347" s="284"/>
      <c r="OKD347" s="284"/>
      <c r="OKE347" s="284"/>
      <c r="OKF347" s="284"/>
      <c r="OKG347" s="284"/>
      <c r="OKH347" s="284"/>
      <c r="OKI347" s="284"/>
      <c r="OKJ347" s="284"/>
      <c r="OKK347" s="284"/>
      <c r="OKL347" s="284"/>
      <c r="OKM347" s="284"/>
      <c r="OKN347" s="284"/>
      <c r="OKO347" s="284"/>
      <c r="OKP347" s="284"/>
      <c r="OKQ347" s="284"/>
      <c r="OKR347" s="284"/>
      <c r="OKS347" s="284"/>
      <c r="OKT347" s="284"/>
      <c r="OKU347" s="284"/>
      <c r="OKV347" s="284"/>
      <c r="OKW347" s="284"/>
      <c r="OKX347" s="284"/>
      <c r="OKY347" s="284"/>
      <c r="OKZ347" s="284"/>
      <c r="OLA347" s="284"/>
      <c r="OLB347" s="284"/>
      <c r="OLC347" s="284"/>
      <c r="OLD347" s="284"/>
      <c r="OLE347" s="284"/>
      <c r="OLF347" s="284"/>
      <c r="OLG347" s="284"/>
      <c r="OLH347" s="284"/>
      <c r="OLI347" s="284"/>
      <c r="OLJ347" s="284"/>
      <c r="OLK347" s="284"/>
      <c r="OLL347" s="284"/>
      <c r="OLM347" s="284"/>
      <c r="OLN347" s="284"/>
      <c r="OLO347" s="284"/>
      <c r="OLP347" s="284"/>
      <c r="OLQ347" s="284"/>
      <c r="OLR347" s="284"/>
      <c r="OLS347" s="284"/>
      <c r="OLT347" s="284"/>
      <c r="OLU347" s="284"/>
      <c r="OLV347" s="284"/>
      <c r="OLW347" s="284"/>
      <c r="OLX347" s="284"/>
      <c r="OLY347" s="284"/>
      <c r="OLZ347" s="284"/>
      <c r="OMA347" s="284"/>
      <c r="OMB347" s="284"/>
      <c r="OMC347" s="284"/>
      <c r="OMD347" s="284"/>
      <c r="OME347" s="284"/>
      <c r="OMF347" s="284"/>
      <c r="OMG347" s="284"/>
      <c r="OMH347" s="284"/>
      <c r="OMI347" s="284"/>
      <c r="OMJ347" s="284"/>
      <c r="OMK347" s="284"/>
      <c r="OML347" s="284"/>
      <c r="OMM347" s="284"/>
      <c r="OMN347" s="284"/>
      <c r="OMO347" s="284"/>
      <c r="OMP347" s="284"/>
      <c r="OMQ347" s="284"/>
      <c r="OMR347" s="284"/>
      <c r="OMS347" s="284"/>
      <c r="OMT347" s="284"/>
      <c r="OMU347" s="284"/>
      <c r="OMV347" s="284"/>
      <c r="OMW347" s="284"/>
      <c r="OMX347" s="284"/>
      <c r="OMY347" s="284"/>
      <c r="OMZ347" s="284"/>
      <c r="ONA347" s="284"/>
      <c r="ONB347" s="284"/>
      <c r="ONC347" s="284"/>
      <c r="OND347" s="284"/>
      <c r="ONE347" s="284"/>
      <c r="ONF347" s="284"/>
      <c r="ONG347" s="284"/>
      <c r="ONH347" s="284"/>
      <c r="ONI347" s="284"/>
      <c r="ONJ347" s="284"/>
      <c r="ONK347" s="284"/>
      <c r="ONL347" s="284"/>
      <c r="ONM347" s="284"/>
      <c r="ONN347" s="284"/>
      <c r="ONO347" s="284"/>
      <c r="ONP347" s="284"/>
      <c r="ONQ347" s="284"/>
      <c r="ONR347" s="284"/>
      <c r="ONS347" s="284"/>
      <c r="ONT347" s="284"/>
      <c r="ONU347" s="284"/>
      <c r="ONV347" s="284"/>
      <c r="ONW347" s="284"/>
      <c r="ONX347" s="284"/>
      <c r="ONY347" s="284"/>
      <c r="ONZ347" s="284"/>
      <c r="OOA347" s="284"/>
      <c r="OOB347" s="284"/>
      <c r="OOC347" s="284"/>
      <c r="OOD347" s="284"/>
      <c r="OOE347" s="284"/>
      <c r="OOF347" s="284"/>
      <c r="OOG347" s="284"/>
      <c r="OOH347" s="284"/>
      <c r="OOI347" s="284"/>
      <c r="OOJ347" s="284"/>
      <c r="OOK347" s="284"/>
      <c r="OOL347" s="284"/>
      <c r="OOM347" s="284"/>
      <c r="OON347" s="284"/>
      <c r="OOO347" s="284"/>
      <c r="OOP347" s="284"/>
      <c r="OOQ347" s="284"/>
      <c r="OOR347" s="284"/>
      <c r="OOS347" s="284"/>
      <c r="OOT347" s="284"/>
      <c r="OOU347" s="284"/>
      <c r="OOV347" s="284"/>
      <c r="OOW347" s="284"/>
      <c r="OOX347" s="284"/>
      <c r="OOY347" s="284"/>
      <c r="OOZ347" s="284"/>
      <c r="OPA347" s="284"/>
      <c r="OPB347" s="284"/>
      <c r="OPC347" s="284"/>
      <c r="OPD347" s="284"/>
      <c r="OPE347" s="284"/>
      <c r="OPF347" s="284"/>
      <c r="OPG347" s="284"/>
      <c r="OPH347" s="284"/>
      <c r="OPI347" s="284"/>
      <c r="OPJ347" s="284"/>
      <c r="OPK347" s="284"/>
      <c r="OPL347" s="284"/>
      <c r="OPM347" s="284"/>
      <c r="OPN347" s="284"/>
      <c r="OPO347" s="284"/>
      <c r="OPP347" s="284"/>
      <c r="OPQ347" s="284"/>
      <c r="OPR347" s="284"/>
      <c r="OPS347" s="284"/>
      <c r="OPT347" s="284"/>
      <c r="OPU347" s="284"/>
      <c r="OPV347" s="284"/>
      <c r="OPW347" s="284"/>
      <c r="OPX347" s="284"/>
      <c r="OPY347" s="284"/>
      <c r="OPZ347" s="284"/>
      <c r="OQA347" s="284"/>
      <c r="OQB347" s="284"/>
      <c r="OQC347" s="284"/>
      <c r="OQD347" s="284"/>
      <c r="OQE347" s="284"/>
      <c r="OQF347" s="284"/>
      <c r="OQG347" s="284"/>
      <c r="OQH347" s="284"/>
      <c r="OQI347" s="284"/>
      <c r="OQJ347" s="284"/>
      <c r="OQK347" s="284"/>
      <c r="OQL347" s="284"/>
      <c r="OQM347" s="284"/>
      <c r="OQN347" s="284"/>
      <c r="OQO347" s="284"/>
      <c r="OQP347" s="284"/>
      <c r="OQQ347" s="284"/>
      <c r="OQR347" s="284"/>
      <c r="OQS347" s="284"/>
      <c r="OQT347" s="284"/>
      <c r="OQU347" s="284"/>
      <c r="OQV347" s="284"/>
      <c r="OQW347" s="284"/>
      <c r="OQX347" s="284"/>
      <c r="OQY347" s="284"/>
      <c r="OQZ347" s="284"/>
      <c r="ORA347" s="284"/>
      <c r="ORB347" s="284"/>
      <c r="ORC347" s="284"/>
      <c r="ORD347" s="284"/>
      <c r="ORE347" s="284"/>
      <c r="ORF347" s="284"/>
      <c r="ORG347" s="284"/>
      <c r="ORH347" s="284"/>
      <c r="ORI347" s="284"/>
      <c r="ORJ347" s="284"/>
      <c r="ORK347" s="284"/>
      <c r="ORL347" s="284"/>
      <c r="ORM347" s="284"/>
      <c r="ORN347" s="284"/>
      <c r="ORO347" s="284"/>
      <c r="ORP347" s="284"/>
      <c r="ORQ347" s="284"/>
      <c r="ORR347" s="284"/>
      <c r="ORS347" s="284"/>
      <c r="ORT347" s="284"/>
      <c r="ORU347" s="284"/>
      <c r="ORV347" s="284"/>
      <c r="ORW347" s="284"/>
      <c r="ORX347" s="284"/>
      <c r="ORY347" s="284"/>
      <c r="ORZ347" s="284"/>
      <c r="OSA347" s="284"/>
      <c r="OSB347" s="284"/>
      <c r="OSC347" s="284"/>
      <c r="OSD347" s="284"/>
      <c r="OSE347" s="284"/>
      <c r="OSF347" s="284"/>
      <c r="OSG347" s="284"/>
      <c r="OSH347" s="284"/>
      <c r="OSI347" s="284"/>
      <c r="OSJ347" s="284"/>
      <c r="OSK347" s="284"/>
      <c r="OSL347" s="284"/>
      <c r="OSM347" s="284"/>
      <c r="OSN347" s="284"/>
      <c r="OSO347" s="284"/>
      <c r="OSP347" s="284"/>
      <c r="OSQ347" s="284"/>
      <c r="OSR347" s="284"/>
      <c r="OSS347" s="284"/>
      <c r="OST347" s="284"/>
      <c r="OSU347" s="284"/>
      <c r="OSV347" s="284"/>
      <c r="OSW347" s="284"/>
      <c r="OSX347" s="284"/>
      <c r="OSY347" s="284"/>
      <c r="OSZ347" s="284"/>
      <c r="OTA347" s="284"/>
      <c r="OTB347" s="284"/>
      <c r="OTC347" s="284"/>
      <c r="OTD347" s="284"/>
      <c r="OTE347" s="284"/>
      <c r="OTF347" s="284"/>
      <c r="OTG347" s="284"/>
      <c r="OTH347" s="284"/>
      <c r="OTI347" s="284"/>
      <c r="OTJ347" s="284"/>
      <c r="OTK347" s="284"/>
      <c r="OTL347" s="284"/>
      <c r="OTM347" s="284"/>
      <c r="OTN347" s="284"/>
      <c r="OTO347" s="284"/>
      <c r="OTP347" s="284"/>
      <c r="OTQ347" s="284"/>
      <c r="OTR347" s="284"/>
      <c r="OTS347" s="284"/>
      <c r="OTT347" s="284"/>
      <c r="OTU347" s="284"/>
      <c r="OTV347" s="284"/>
      <c r="OTW347" s="284"/>
      <c r="OTX347" s="284"/>
      <c r="OTY347" s="284"/>
      <c r="OTZ347" s="284"/>
      <c r="OUA347" s="284"/>
      <c r="OUB347" s="284"/>
      <c r="OUC347" s="284"/>
      <c r="OUD347" s="284"/>
      <c r="OUE347" s="284"/>
      <c r="OUF347" s="284"/>
      <c r="OUG347" s="284"/>
      <c r="OUH347" s="284"/>
      <c r="OUI347" s="284"/>
      <c r="OUJ347" s="284"/>
      <c r="OUK347" s="284"/>
      <c r="OUL347" s="284"/>
      <c r="OUM347" s="284"/>
      <c r="OUN347" s="284"/>
      <c r="OUO347" s="284"/>
      <c r="OUP347" s="284"/>
      <c r="OUQ347" s="284"/>
      <c r="OUR347" s="284"/>
      <c r="OUS347" s="284"/>
      <c r="OUT347" s="284"/>
      <c r="OUU347" s="284"/>
      <c r="OUV347" s="284"/>
      <c r="OUW347" s="284"/>
      <c r="OUX347" s="284"/>
      <c r="OUY347" s="284"/>
      <c r="OUZ347" s="284"/>
      <c r="OVA347" s="284"/>
      <c r="OVB347" s="284"/>
      <c r="OVC347" s="284"/>
      <c r="OVD347" s="284"/>
      <c r="OVE347" s="284"/>
      <c r="OVF347" s="284"/>
      <c r="OVG347" s="284"/>
      <c r="OVH347" s="284"/>
      <c r="OVI347" s="284"/>
      <c r="OVJ347" s="284"/>
      <c r="OVK347" s="284"/>
      <c r="OVL347" s="284"/>
      <c r="OVM347" s="284"/>
      <c r="OVN347" s="284"/>
      <c r="OVO347" s="284"/>
      <c r="OVP347" s="284"/>
      <c r="OVQ347" s="284"/>
      <c r="OVR347" s="284"/>
      <c r="OVS347" s="284"/>
      <c r="OVT347" s="284"/>
      <c r="OVU347" s="284"/>
      <c r="OVV347" s="284"/>
      <c r="OVW347" s="284"/>
      <c r="OVX347" s="284"/>
      <c r="OVY347" s="284"/>
      <c r="OVZ347" s="284"/>
      <c r="OWA347" s="284"/>
      <c r="OWB347" s="284"/>
      <c r="OWC347" s="284"/>
      <c r="OWD347" s="284"/>
      <c r="OWE347" s="284"/>
      <c r="OWF347" s="284"/>
      <c r="OWG347" s="284"/>
      <c r="OWH347" s="284"/>
      <c r="OWI347" s="284"/>
      <c r="OWJ347" s="284"/>
      <c r="OWK347" s="284"/>
      <c r="OWL347" s="284"/>
      <c r="OWM347" s="284"/>
      <c r="OWN347" s="284"/>
      <c r="OWO347" s="284"/>
      <c r="OWP347" s="284"/>
      <c r="OWQ347" s="284"/>
      <c r="OWR347" s="284"/>
      <c r="OWS347" s="284"/>
      <c r="OWT347" s="284"/>
      <c r="OWU347" s="284"/>
      <c r="OWV347" s="284"/>
      <c r="OWW347" s="284"/>
      <c r="OWX347" s="284"/>
      <c r="OWY347" s="284"/>
      <c r="OWZ347" s="284"/>
      <c r="OXA347" s="284"/>
      <c r="OXB347" s="284"/>
      <c r="OXC347" s="284"/>
      <c r="OXD347" s="284"/>
      <c r="OXE347" s="284"/>
      <c r="OXF347" s="284"/>
      <c r="OXG347" s="284"/>
      <c r="OXH347" s="284"/>
      <c r="OXI347" s="284"/>
      <c r="OXJ347" s="284"/>
      <c r="OXK347" s="284"/>
      <c r="OXL347" s="284"/>
      <c r="OXM347" s="284"/>
      <c r="OXN347" s="284"/>
      <c r="OXO347" s="284"/>
      <c r="OXP347" s="284"/>
      <c r="OXQ347" s="284"/>
      <c r="OXR347" s="284"/>
      <c r="OXS347" s="284"/>
      <c r="OXT347" s="284"/>
      <c r="OXU347" s="284"/>
      <c r="OXV347" s="284"/>
      <c r="OXW347" s="284"/>
      <c r="OXX347" s="284"/>
      <c r="OXY347" s="284"/>
      <c r="OXZ347" s="284"/>
      <c r="OYA347" s="284"/>
      <c r="OYB347" s="284"/>
      <c r="OYC347" s="284"/>
      <c r="OYD347" s="284"/>
      <c r="OYE347" s="284"/>
      <c r="OYF347" s="284"/>
      <c r="OYG347" s="284"/>
      <c r="OYH347" s="284"/>
      <c r="OYI347" s="284"/>
      <c r="OYJ347" s="284"/>
      <c r="OYK347" s="284"/>
      <c r="OYL347" s="284"/>
      <c r="OYM347" s="284"/>
      <c r="OYN347" s="284"/>
      <c r="OYO347" s="284"/>
      <c r="OYP347" s="284"/>
      <c r="OYQ347" s="284"/>
      <c r="OYR347" s="284"/>
      <c r="OYS347" s="284"/>
      <c r="OYT347" s="284"/>
      <c r="OYU347" s="284"/>
      <c r="OYV347" s="284"/>
      <c r="OYW347" s="284"/>
      <c r="OYX347" s="284"/>
      <c r="OYY347" s="284"/>
      <c r="OYZ347" s="284"/>
      <c r="OZA347" s="284"/>
      <c r="OZB347" s="284"/>
      <c r="OZC347" s="284"/>
      <c r="OZD347" s="284"/>
      <c r="OZE347" s="284"/>
      <c r="OZF347" s="284"/>
      <c r="OZG347" s="284"/>
      <c r="OZH347" s="284"/>
      <c r="OZI347" s="284"/>
      <c r="OZJ347" s="284"/>
      <c r="OZK347" s="284"/>
      <c r="OZL347" s="284"/>
      <c r="OZM347" s="284"/>
      <c r="OZN347" s="284"/>
      <c r="OZO347" s="284"/>
      <c r="OZP347" s="284"/>
      <c r="OZQ347" s="284"/>
      <c r="OZR347" s="284"/>
      <c r="OZS347" s="284"/>
      <c r="OZT347" s="284"/>
      <c r="OZU347" s="284"/>
      <c r="OZV347" s="284"/>
      <c r="OZW347" s="284"/>
      <c r="OZX347" s="284"/>
      <c r="OZY347" s="284"/>
      <c r="OZZ347" s="284"/>
      <c r="PAA347" s="284"/>
      <c r="PAB347" s="284"/>
      <c r="PAC347" s="284"/>
      <c r="PAD347" s="284"/>
      <c r="PAE347" s="284"/>
      <c r="PAF347" s="284"/>
      <c r="PAG347" s="284"/>
      <c r="PAH347" s="284"/>
      <c r="PAI347" s="284"/>
      <c r="PAJ347" s="284"/>
      <c r="PAK347" s="284"/>
      <c r="PAL347" s="284"/>
      <c r="PAM347" s="284"/>
      <c r="PAN347" s="284"/>
      <c r="PAO347" s="284"/>
      <c r="PAP347" s="284"/>
      <c r="PAQ347" s="284"/>
      <c r="PAR347" s="284"/>
      <c r="PAS347" s="284"/>
      <c r="PAT347" s="284"/>
      <c r="PAU347" s="284"/>
      <c r="PAV347" s="284"/>
      <c r="PAW347" s="284"/>
      <c r="PAX347" s="284"/>
      <c r="PAY347" s="284"/>
      <c r="PAZ347" s="284"/>
      <c r="PBA347" s="284"/>
      <c r="PBB347" s="284"/>
      <c r="PBC347" s="284"/>
      <c r="PBD347" s="284"/>
      <c r="PBE347" s="284"/>
      <c r="PBF347" s="284"/>
      <c r="PBG347" s="284"/>
      <c r="PBH347" s="284"/>
      <c r="PBI347" s="284"/>
      <c r="PBJ347" s="284"/>
      <c r="PBK347" s="284"/>
      <c r="PBL347" s="284"/>
      <c r="PBM347" s="284"/>
      <c r="PBN347" s="284"/>
      <c r="PBO347" s="284"/>
      <c r="PBP347" s="284"/>
      <c r="PBQ347" s="284"/>
      <c r="PBR347" s="284"/>
      <c r="PBS347" s="284"/>
      <c r="PBT347" s="284"/>
      <c r="PBU347" s="284"/>
      <c r="PBV347" s="284"/>
      <c r="PBW347" s="284"/>
      <c r="PBX347" s="284"/>
      <c r="PBY347" s="284"/>
      <c r="PBZ347" s="284"/>
      <c r="PCA347" s="284"/>
      <c r="PCB347" s="284"/>
      <c r="PCC347" s="284"/>
      <c r="PCD347" s="284"/>
      <c r="PCE347" s="284"/>
      <c r="PCF347" s="284"/>
      <c r="PCG347" s="284"/>
      <c r="PCH347" s="284"/>
      <c r="PCI347" s="284"/>
      <c r="PCJ347" s="284"/>
      <c r="PCK347" s="284"/>
      <c r="PCL347" s="284"/>
      <c r="PCM347" s="284"/>
      <c r="PCN347" s="284"/>
      <c r="PCO347" s="284"/>
      <c r="PCP347" s="284"/>
      <c r="PCQ347" s="284"/>
      <c r="PCR347" s="284"/>
      <c r="PCS347" s="284"/>
      <c r="PCT347" s="284"/>
      <c r="PCU347" s="284"/>
      <c r="PCV347" s="284"/>
      <c r="PCW347" s="284"/>
      <c r="PCX347" s="284"/>
      <c r="PCY347" s="284"/>
      <c r="PCZ347" s="284"/>
      <c r="PDA347" s="284"/>
      <c r="PDB347" s="284"/>
      <c r="PDC347" s="284"/>
      <c r="PDD347" s="284"/>
      <c r="PDE347" s="284"/>
      <c r="PDF347" s="284"/>
      <c r="PDG347" s="284"/>
      <c r="PDH347" s="284"/>
      <c r="PDI347" s="284"/>
      <c r="PDJ347" s="284"/>
      <c r="PDK347" s="284"/>
      <c r="PDL347" s="284"/>
      <c r="PDM347" s="284"/>
      <c r="PDN347" s="284"/>
      <c r="PDO347" s="284"/>
      <c r="PDP347" s="284"/>
      <c r="PDQ347" s="284"/>
      <c r="PDR347" s="284"/>
      <c r="PDS347" s="284"/>
      <c r="PDT347" s="284"/>
      <c r="PDU347" s="284"/>
      <c r="PDV347" s="284"/>
      <c r="PDW347" s="284"/>
      <c r="PDX347" s="284"/>
      <c r="PDY347" s="284"/>
      <c r="PDZ347" s="284"/>
      <c r="PEA347" s="284"/>
      <c r="PEB347" s="284"/>
      <c r="PEC347" s="284"/>
      <c r="PED347" s="284"/>
      <c r="PEE347" s="284"/>
      <c r="PEF347" s="284"/>
      <c r="PEG347" s="284"/>
      <c r="PEH347" s="284"/>
      <c r="PEI347" s="284"/>
      <c r="PEJ347" s="284"/>
      <c r="PEK347" s="284"/>
      <c r="PEL347" s="284"/>
      <c r="PEM347" s="284"/>
      <c r="PEN347" s="284"/>
      <c r="PEO347" s="284"/>
      <c r="PEP347" s="284"/>
      <c r="PEQ347" s="284"/>
      <c r="PER347" s="284"/>
      <c r="PES347" s="284"/>
      <c r="PET347" s="284"/>
      <c r="PEU347" s="284"/>
      <c r="PEV347" s="284"/>
      <c r="PEW347" s="284"/>
      <c r="PEX347" s="284"/>
      <c r="PEY347" s="284"/>
      <c r="PEZ347" s="284"/>
      <c r="PFA347" s="284"/>
      <c r="PFB347" s="284"/>
      <c r="PFC347" s="284"/>
      <c r="PFD347" s="284"/>
      <c r="PFE347" s="284"/>
      <c r="PFF347" s="284"/>
      <c r="PFG347" s="284"/>
      <c r="PFH347" s="284"/>
      <c r="PFI347" s="284"/>
      <c r="PFJ347" s="284"/>
      <c r="PFK347" s="284"/>
      <c r="PFL347" s="284"/>
      <c r="PFM347" s="284"/>
      <c r="PFN347" s="284"/>
      <c r="PFO347" s="284"/>
      <c r="PFP347" s="284"/>
      <c r="PFQ347" s="284"/>
      <c r="PFR347" s="284"/>
      <c r="PFS347" s="284"/>
      <c r="PFT347" s="284"/>
      <c r="PFU347" s="284"/>
      <c r="PFV347" s="284"/>
      <c r="PFW347" s="284"/>
      <c r="PFX347" s="284"/>
      <c r="PFY347" s="284"/>
      <c r="PFZ347" s="284"/>
      <c r="PGA347" s="284"/>
      <c r="PGB347" s="284"/>
      <c r="PGC347" s="284"/>
      <c r="PGD347" s="284"/>
      <c r="PGE347" s="284"/>
      <c r="PGF347" s="284"/>
      <c r="PGG347" s="284"/>
      <c r="PGH347" s="284"/>
      <c r="PGI347" s="284"/>
      <c r="PGJ347" s="284"/>
      <c r="PGK347" s="284"/>
      <c r="PGL347" s="284"/>
      <c r="PGM347" s="284"/>
      <c r="PGN347" s="284"/>
      <c r="PGO347" s="284"/>
      <c r="PGP347" s="284"/>
      <c r="PGQ347" s="284"/>
      <c r="PGR347" s="284"/>
      <c r="PGS347" s="284"/>
      <c r="PGT347" s="284"/>
      <c r="PGU347" s="284"/>
      <c r="PGV347" s="284"/>
      <c r="PGW347" s="284"/>
      <c r="PGX347" s="284"/>
      <c r="PGY347" s="284"/>
      <c r="PGZ347" s="284"/>
      <c r="PHA347" s="284"/>
      <c r="PHB347" s="284"/>
      <c r="PHC347" s="284"/>
      <c r="PHD347" s="284"/>
      <c r="PHE347" s="284"/>
      <c r="PHF347" s="284"/>
      <c r="PHG347" s="284"/>
      <c r="PHH347" s="284"/>
      <c r="PHI347" s="284"/>
      <c r="PHJ347" s="284"/>
      <c r="PHK347" s="284"/>
      <c r="PHL347" s="284"/>
      <c r="PHM347" s="284"/>
      <c r="PHN347" s="284"/>
      <c r="PHO347" s="284"/>
      <c r="PHP347" s="284"/>
      <c r="PHQ347" s="284"/>
      <c r="PHR347" s="284"/>
      <c r="PHS347" s="284"/>
      <c r="PHT347" s="284"/>
      <c r="PHU347" s="284"/>
      <c r="PHV347" s="284"/>
      <c r="PHW347" s="284"/>
      <c r="PHX347" s="284"/>
      <c r="PHY347" s="284"/>
      <c r="PHZ347" s="284"/>
      <c r="PIA347" s="284"/>
      <c r="PIB347" s="284"/>
      <c r="PIC347" s="284"/>
      <c r="PID347" s="284"/>
      <c r="PIE347" s="284"/>
      <c r="PIF347" s="284"/>
      <c r="PIG347" s="284"/>
      <c r="PIH347" s="284"/>
      <c r="PII347" s="284"/>
      <c r="PIJ347" s="284"/>
      <c r="PIK347" s="284"/>
      <c r="PIL347" s="284"/>
      <c r="PIM347" s="284"/>
      <c r="PIN347" s="284"/>
      <c r="PIO347" s="284"/>
      <c r="PIP347" s="284"/>
      <c r="PIQ347" s="284"/>
      <c r="PIR347" s="284"/>
      <c r="PIS347" s="284"/>
      <c r="PIT347" s="284"/>
      <c r="PIU347" s="284"/>
      <c r="PIV347" s="284"/>
      <c r="PIW347" s="284"/>
      <c r="PIX347" s="284"/>
      <c r="PIY347" s="284"/>
      <c r="PIZ347" s="284"/>
      <c r="PJA347" s="284"/>
      <c r="PJB347" s="284"/>
      <c r="PJC347" s="284"/>
      <c r="PJD347" s="284"/>
      <c r="PJE347" s="284"/>
      <c r="PJF347" s="284"/>
      <c r="PJG347" s="284"/>
      <c r="PJH347" s="284"/>
      <c r="PJI347" s="284"/>
      <c r="PJJ347" s="284"/>
      <c r="PJK347" s="284"/>
      <c r="PJL347" s="284"/>
      <c r="PJM347" s="284"/>
      <c r="PJN347" s="284"/>
      <c r="PJO347" s="284"/>
      <c r="PJP347" s="284"/>
      <c r="PJQ347" s="284"/>
      <c r="PJR347" s="284"/>
      <c r="PJS347" s="284"/>
      <c r="PJT347" s="284"/>
      <c r="PJU347" s="284"/>
      <c r="PJV347" s="284"/>
      <c r="PJW347" s="284"/>
      <c r="PJX347" s="284"/>
      <c r="PJY347" s="284"/>
      <c r="PJZ347" s="284"/>
      <c r="PKA347" s="284"/>
      <c r="PKB347" s="284"/>
      <c r="PKC347" s="284"/>
      <c r="PKD347" s="284"/>
      <c r="PKE347" s="284"/>
      <c r="PKF347" s="284"/>
      <c r="PKG347" s="284"/>
      <c r="PKH347" s="284"/>
      <c r="PKI347" s="284"/>
      <c r="PKJ347" s="284"/>
      <c r="PKK347" s="284"/>
      <c r="PKL347" s="284"/>
      <c r="PKM347" s="284"/>
      <c r="PKN347" s="284"/>
      <c r="PKO347" s="284"/>
      <c r="PKP347" s="284"/>
      <c r="PKQ347" s="284"/>
      <c r="PKR347" s="284"/>
      <c r="PKS347" s="284"/>
      <c r="PKT347" s="284"/>
      <c r="PKU347" s="284"/>
      <c r="PKV347" s="284"/>
      <c r="PKW347" s="284"/>
      <c r="PKX347" s="284"/>
      <c r="PKY347" s="284"/>
      <c r="PKZ347" s="284"/>
      <c r="PLA347" s="284"/>
      <c r="PLB347" s="284"/>
      <c r="PLC347" s="284"/>
      <c r="PLD347" s="284"/>
      <c r="PLE347" s="284"/>
      <c r="PLF347" s="284"/>
      <c r="PLG347" s="284"/>
      <c r="PLH347" s="284"/>
      <c r="PLI347" s="284"/>
      <c r="PLJ347" s="284"/>
      <c r="PLK347" s="284"/>
      <c r="PLL347" s="284"/>
      <c r="PLM347" s="284"/>
      <c r="PLN347" s="284"/>
      <c r="PLO347" s="284"/>
      <c r="PLP347" s="284"/>
      <c r="PLQ347" s="284"/>
      <c r="PLR347" s="284"/>
      <c r="PLS347" s="284"/>
      <c r="PLT347" s="284"/>
      <c r="PLU347" s="284"/>
      <c r="PLV347" s="284"/>
      <c r="PLW347" s="284"/>
      <c r="PLX347" s="284"/>
      <c r="PLY347" s="284"/>
      <c r="PLZ347" s="284"/>
      <c r="PMA347" s="284"/>
      <c r="PMB347" s="284"/>
      <c r="PMC347" s="284"/>
      <c r="PMD347" s="284"/>
      <c r="PME347" s="284"/>
      <c r="PMF347" s="284"/>
      <c r="PMG347" s="284"/>
      <c r="PMH347" s="284"/>
      <c r="PMI347" s="284"/>
      <c r="PMJ347" s="284"/>
      <c r="PMK347" s="284"/>
      <c r="PML347" s="284"/>
      <c r="PMM347" s="284"/>
      <c r="PMN347" s="284"/>
      <c r="PMO347" s="284"/>
      <c r="PMP347" s="284"/>
      <c r="PMQ347" s="284"/>
      <c r="PMR347" s="284"/>
      <c r="PMS347" s="284"/>
      <c r="PMT347" s="284"/>
      <c r="PMU347" s="284"/>
      <c r="PMV347" s="284"/>
      <c r="PMW347" s="284"/>
      <c r="PMX347" s="284"/>
      <c r="PMY347" s="284"/>
      <c r="PMZ347" s="284"/>
      <c r="PNA347" s="284"/>
      <c r="PNB347" s="284"/>
      <c r="PNC347" s="284"/>
      <c r="PND347" s="284"/>
      <c r="PNE347" s="284"/>
      <c r="PNF347" s="284"/>
      <c r="PNG347" s="284"/>
      <c r="PNH347" s="284"/>
      <c r="PNI347" s="284"/>
      <c r="PNJ347" s="284"/>
      <c r="PNK347" s="284"/>
      <c r="PNL347" s="284"/>
      <c r="PNM347" s="284"/>
      <c r="PNN347" s="284"/>
      <c r="PNO347" s="284"/>
      <c r="PNP347" s="284"/>
      <c r="PNQ347" s="284"/>
      <c r="PNR347" s="284"/>
      <c r="PNS347" s="284"/>
      <c r="PNT347" s="284"/>
      <c r="PNU347" s="284"/>
      <c r="PNV347" s="284"/>
      <c r="PNW347" s="284"/>
      <c r="PNX347" s="284"/>
      <c r="PNY347" s="284"/>
      <c r="PNZ347" s="284"/>
      <c r="POA347" s="284"/>
      <c r="POB347" s="284"/>
      <c r="POC347" s="284"/>
      <c r="POD347" s="284"/>
      <c r="POE347" s="284"/>
      <c r="POF347" s="284"/>
      <c r="POG347" s="284"/>
      <c r="POH347" s="284"/>
      <c r="POI347" s="284"/>
      <c r="POJ347" s="284"/>
      <c r="POK347" s="284"/>
      <c r="POL347" s="284"/>
      <c r="POM347" s="284"/>
      <c r="PON347" s="284"/>
      <c r="POO347" s="284"/>
      <c r="POP347" s="284"/>
      <c r="POQ347" s="284"/>
      <c r="POR347" s="284"/>
      <c r="POS347" s="284"/>
      <c r="POT347" s="284"/>
      <c r="POU347" s="284"/>
      <c r="POV347" s="284"/>
      <c r="POW347" s="284"/>
      <c r="POX347" s="284"/>
      <c r="POY347" s="284"/>
      <c r="POZ347" s="284"/>
      <c r="PPA347" s="284"/>
      <c r="PPB347" s="284"/>
      <c r="PPC347" s="284"/>
      <c r="PPD347" s="284"/>
      <c r="PPE347" s="284"/>
      <c r="PPF347" s="284"/>
      <c r="PPG347" s="284"/>
      <c r="PPH347" s="284"/>
      <c r="PPI347" s="284"/>
      <c r="PPJ347" s="284"/>
      <c r="PPK347" s="284"/>
      <c r="PPL347" s="284"/>
      <c r="PPM347" s="284"/>
      <c r="PPN347" s="284"/>
      <c r="PPO347" s="284"/>
      <c r="PPP347" s="284"/>
      <c r="PPQ347" s="284"/>
      <c r="PPR347" s="284"/>
      <c r="PPS347" s="284"/>
      <c r="PPT347" s="284"/>
      <c r="PPU347" s="284"/>
      <c r="PPV347" s="284"/>
      <c r="PPW347" s="284"/>
      <c r="PPX347" s="284"/>
      <c r="PPY347" s="284"/>
      <c r="PPZ347" s="284"/>
      <c r="PQA347" s="284"/>
      <c r="PQB347" s="284"/>
      <c r="PQC347" s="284"/>
      <c r="PQD347" s="284"/>
      <c r="PQE347" s="284"/>
      <c r="PQF347" s="284"/>
      <c r="PQG347" s="284"/>
      <c r="PQH347" s="284"/>
      <c r="PQI347" s="284"/>
      <c r="PQJ347" s="284"/>
      <c r="PQK347" s="284"/>
      <c r="PQL347" s="284"/>
      <c r="PQM347" s="284"/>
      <c r="PQN347" s="284"/>
      <c r="PQO347" s="284"/>
      <c r="PQP347" s="284"/>
      <c r="PQQ347" s="284"/>
      <c r="PQR347" s="284"/>
      <c r="PQS347" s="284"/>
      <c r="PQT347" s="284"/>
      <c r="PQU347" s="284"/>
      <c r="PQV347" s="284"/>
      <c r="PQW347" s="284"/>
      <c r="PQX347" s="284"/>
      <c r="PQY347" s="284"/>
      <c r="PQZ347" s="284"/>
      <c r="PRA347" s="284"/>
      <c r="PRB347" s="284"/>
      <c r="PRC347" s="284"/>
      <c r="PRD347" s="284"/>
      <c r="PRE347" s="284"/>
      <c r="PRF347" s="284"/>
      <c r="PRG347" s="284"/>
      <c r="PRH347" s="284"/>
      <c r="PRI347" s="284"/>
      <c r="PRJ347" s="284"/>
      <c r="PRK347" s="284"/>
      <c r="PRL347" s="284"/>
      <c r="PRM347" s="284"/>
      <c r="PRN347" s="284"/>
      <c r="PRO347" s="284"/>
      <c r="PRP347" s="284"/>
      <c r="PRQ347" s="284"/>
      <c r="PRR347" s="284"/>
      <c r="PRS347" s="284"/>
      <c r="PRT347" s="284"/>
      <c r="PRU347" s="284"/>
      <c r="PRV347" s="284"/>
      <c r="PRW347" s="284"/>
      <c r="PRX347" s="284"/>
      <c r="PRY347" s="284"/>
      <c r="PRZ347" s="284"/>
      <c r="PSA347" s="284"/>
      <c r="PSB347" s="284"/>
      <c r="PSC347" s="284"/>
      <c r="PSD347" s="284"/>
      <c r="PSE347" s="284"/>
      <c r="PSF347" s="284"/>
      <c r="PSG347" s="284"/>
      <c r="PSH347" s="284"/>
      <c r="PSI347" s="284"/>
      <c r="PSJ347" s="284"/>
      <c r="PSK347" s="284"/>
      <c r="PSL347" s="284"/>
      <c r="PSM347" s="284"/>
      <c r="PSN347" s="284"/>
      <c r="PSO347" s="284"/>
      <c r="PSP347" s="284"/>
      <c r="PSQ347" s="284"/>
      <c r="PSR347" s="284"/>
      <c r="PSS347" s="284"/>
      <c r="PST347" s="284"/>
      <c r="PSU347" s="284"/>
      <c r="PSV347" s="284"/>
      <c r="PSW347" s="284"/>
      <c r="PSX347" s="284"/>
      <c r="PSY347" s="284"/>
      <c r="PSZ347" s="284"/>
      <c r="PTA347" s="284"/>
      <c r="PTB347" s="284"/>
      <c r="PTC347" s="284"/>
      <c r="PTD347" s="284"/>
      <c r="PTE347" s="284"/>
      <c r="PTF347" s="284"/>
      <c r="PTG347" s="284"/>
      <c r="PTH347" s="284"/>
      <c r="PTI347" s="284"/>
      <c r="PTJ347" s="284"/>
      <c r="PTK347" s="284"/>
      <c r="PTL347" s="284"/>
      <c r="PTM347" s="284"/>
      <c r="PTN347" s="284"/>
      <c r="PTO347" s="284"/>
      <c r="PTP347" s="284"/>
      <c r="PTQ347" s="284"/>
      <c r="PTR347" s="284"/>
      <c r="PTS347" s="284"/>
      <c r="PTT347" s="284"/>
      <c r="PTU347" s="284"/>
      <c r="PTV347" s="284"/>
      <c r="PTW347" s="284"/>
      <c r="PTX347" s="284"/>
      <c r="PTY347" s="284"/>
      <c r="PTZ347" s="284"/>
      <c r="PUA347" s="284"/>
      <c r="PUB347" s="284"/>
      <c r="PUC347" s="284"/>
      <c r="PUD347" s="284"/>
      <c r="PUE347" s="284"/>
      <c r="PUF347" s="284"/>
      <c r="PUG347" s="284"/>
      <c r="PUH347" s="284"/>
      <c r="PUI347" s="284"/>
      <c r="PUJ347" s="284"/>
      <c r="PUK347" s="284"/>
      <c r="PUL347" s="284"/>
      <c r="PUM347" s="284"/>
      <c r="PUN347" s="284"/>
      <c r="PUO347" s="284"/>
      <c r="PUP347" s="284"/>
      <c r="PUQ347" s="284"/>
      <c r="PUR347" s="284"/>
      <c r="PUS347" s="284"/>
      <c r="PUT347" s="284"/>
      <c r="PUU347" s="284"/>
      <c r="PUV347" s="284"/>
      <c r="PUW347" s="284"/>
      <c r="PUX347" s="284"/>
      <c r="PUY347" s="284"/>
      <c r="PUZ347" s="284"/>
      <c r="PVA347" s="284"/>
      <c r="PVB347" s="284"/>
      <c r="PVC347" s="284"/>
      <c r="PVD347" s="284"/>
      <c r="PVE347" s="284"/>
      <c r="PVF347" s="284"/>
      <c r="PVG347" s="284"/>
      <c r="PVH347" s="284"/>
      <c r="PVI347" s="284"/>
      <c r="PVJ347" s="284"/>
      <c r="PVK347" s="284"/>
      <c r="PVL347" s="284"/>
      <c r="PVM347" s="284"/>
      <c r="PVN347" s="284"/>
      <c r="PVO347" s="284"/>
      <c r="PVP347" s="284"/>
      <c r="PVQ347" s="284"/>
      <c r="PVR347" s="284"/>
      <c r="PVS347" s="284"/>
      <c r="PVT347" s="284"/>
      <c r="PVU347" s="284"/>
      <c r="PVV347" s="284"/>
      <c r="PVW347" s="284"/>
      <c r="PVX347" s="284"/>
      <c r="PVY347" s="284"/>
      <c r="PVZ347" s="284"/>
      <c r="PWA347" s="284"/>
      <c r="PWB347" s="284"/>
      <c r="PWC347" s="284"/>
      <c r="PWD347" s="284"/>
      <c r="PWE347" s="284"/>
      <c r="PWF347" s="284"/>
      <c r="PWG347" s="284"/>
      <c r="PWH347" s="284"/>
      <c r="PWI347" s="284"/>
      <c r="PWJ347" s="284"/>
      <c r="PWK347" s="284"/>
      <c r="PWL347" s="284"/>
      <c r="PWM347" s="284"/>
      <c r="PWN347" s="284"/>
      <c r="PWO347" s="284"/>
      <c r="PWP347" s="284"/>
      <c r="PWQ347" s="284"/>
      <c r="PWR347" s="284"/>
      <c r="PWS347" s="284"/>
      <c r="PWT347" s="284"/>
      <c r="PWU347" s="284"/>
      <c r="PWV347" s="284"/>
      <c r="PWW347" s="284"/>
      <c r="PWX347" s="284"/>
      <c r="PWY347" s="284"/>
      <c r="PWZ347" s="284"/>
      <c r="PXA347" s="284"/>
      <c r="PXB347" s="284"/>
      <c r="PXC347" s="284"/>
      <c r="PXD347" s="284"/>
      <c r="PXE347" s="284"/>
      <c r="PXF347" s="284"/>
      <c r="PXG347" s="284"/>
      <c r="PXH347" s="284"/>
      <c r="PXI347" s="284"/>
      <c r="PXJ347" s="284"/>
      <c r="PXK347" s="284"/>
      <c r="PXL347" s="284"/>
      <c r="PXM347" s="284"/>
      <c r="PXN347" s="284"/>
      <c r="PXO347" s="284"/>
      <c r="PXP347" s="284"/>
      <c r="PXQ347" s="284"/>
      <c r="PXR347" s="284"/>
      <c r="PXS347" s="284"/>
      <c r="PXT347" s="284"/>
      <c r="PXU347" s="284"/>
      <c r="PXV347" s="284"/>
      <c r="PXW347" s="284"/>
      <c r="PXX347" s="284"/>
      <c r="PXY347" s="284"/>
      <c r="PXZ347" s="284"/>
      <c r="PYA347" s="284"/>
      <c r="PYB347" s="284"/>
      <c r="PYC347" s="284"/>
      <c r="PYD347" s="284"/>
      <c r="PYE347" s="284"/>
      <c r="PYF347" s="284"/>
      <c r="PYG347" s="284"/>
      <c r="PYH347" s="284"/>
      <c r="PYI347" s="284"/>
      <c r="PYJ347" s="284"/>
      <c r="PYK347" s="284"/>
      <c r="PYL347" s="284"/>
      <c r="PYM347" s="284"/>
      <c r="PYN347" s="284"/>
      <c r="PYO347" s="284"/>
      <c r="PYP347" s="284"/>
      <c r="PYQ347" s="284"/>
      <c r="PYR347" s="284"/>
      <c r="PYS347" s="284"/>
      <c r="PYT347" s="284"/>
      <c r="PYU347" s="284"/>
      <c r="PYV347" s="284"/>
      <c r="PYW347" s="284"/>
      <c r="PYX347" s="284"/>
      <c r="PYY347" s="284"/>
      <c r="PYZ347" s="284"/>
      <c r="PZA347" s="284"/>
      <c r="PZB347" s="284"/>
      <c r="PZC347" s="284"/>
      <c r="PZD347" s="284"/>
      <c r="PZE347" s="284"/>
      <c r="PZF347" s="284"/>
      <c r="PZG347" s="284"/>
      <c r="PZH347" s="284"/>
      <c r="PZI347" s="284"/>
      <c r="PZJ347" s="284"/>
      <c r="PZK347" s="284"/>
      <c r="PZL347" s="284"/>
      <c r="PZM347" s="284"/>
      <c r="PZN347" s="284"/>
      <c r="PZO347" s="284"/>
      <c r="PZP347" s="284"/>
      <c r="PZQ347" s="284"/>
      <c r="PZR347" s="284"/>
      <c r="PZS347" s="284"/>
      <c r="PZT347" s="284"/>
      <c r="PZU347" s="284"/>
      <c r="PZV347" s="284"/>
      <c r="PZW347" s="284"/>
      <c r="PZX347" s="284"/>
      <c r="PZY347" s="284"/>
      <c r="PZZ347" s="284"/>
      <c r="QAA347" s="284"/>
      <c r="QAB347" s="284"/>
      <c r="QAC347" s="284"/>
      <c r="QAD347" s="284"/>
      <c r="QAE347" s="284"/>
      <c r="QAF347" s="284"/>
      <c r="QAG347" s="284"/>
      <c r="QAH347" s="284"/>
      <c r="QAI347" s="284"/>
      <c r="QAJ347" s="284"/>
      <c r="QAK347" s="284"/>
      <c r="QAL347" s="284"/>
      <c r="QAM347" s="284"/>
      <c r="QAN347" s="284"/>
      <c r="QAO347" s="284"/>
      <c r="QAP347" s="284"/>
      <c r="QAQ347" s="284"/>
      <c r="QAR347" s="284"/>
      <c r="QAS347" s="284"/>
      <c r="QAT347" s="284"/>
      <c r="QAU347" s="284"/>
      <c r="QAV347" s="284"/>
      <c r="QAW347" s="284"/>
      <c r="QAX347" s="284"/>
      <c r="QAY347" s="284"/>
      <c r="QAZ347" s="284"/>
      <c r="QBA347" s="284"/>
      <c r="QBB347" s="284"/>
      <c r="QBC347" s="284"/>
      <c r="QBD347" s="284"/>
      <c r="QBE347" s="284"/>
      <c r="QBF347" s="284"/>
      <c r="QBG347" s="284"/>
      <c r="QBH347" s="284"/>
      <c r="QBI347" s="284"/>
      <c r="QBJ347" s="284"/>
      <c r="QBK347" s="284"/>
      <c r="QBL347" s="284"/>
      <c r="QBM347" s="284"/>
      <c r="QBN347" s="284"/>
      <c r="QBO347" s="284"/>
      <c r="QBP347" s="284"/>
      <c r="QBQ347" s="284"/>
      <c r="QBR347" s="284"/>
      <c r="QBS347" s="284"/>
      <c r="QBT347" s="284"/>
      <c r="QBU347" s="284"/>
      <c r="QBV347" s="284"/>
      <c r="QBW347" s="284"/>
      <c r="QBX347" s="284"/>
      <c r="QBY347" s="284"/>
      <c r="QBZ347" s="284"/>
      <c r="QCA347" s="284"/>
      <c r="QCB347" s="284"/>
      <c r="QCC347" s="284"/>
      <c r="QCD347" s="284"/>
      <c r="QCE347" s="284"/>
      <c r="QCF347" s="284"/>
      <c r="QCG347" s="284"/>
      <c r="QCH347" s="284"/>
      <c r="QCI347" s="284"/>
      <c r="QCJ347" s="284"/>
      <c r="QCK347" s="284"/>
      <c r="QCL347" s="284"/>
      <c r="QCM347" s="284"/>
      <c r="QCN347" s="284"/>
      <c r="QCO347" s="284"/>
      <c r="QCP347" s="284"/>
      <c r="QCQ347" s="284"/>
      <c r="QCR347" s="284"/>
      <c r="QCS347" s="284"/>
      <c r="QCT347" s="284"/>
      <c r="QCU347" s="284"/>
      <c r="QCV347" s="284"/>
      <c r="QCW347" s="284"/>
      <c r="QCX347" s="284"/>
      <c r="QCY347" s="284"/>
      <c r="QCZ347" s="284"/>
      <c r="QDA347" s="284"/>
      <c r="QDB347" s="284"/>
      <c r="QDC347" s="284"/>
      <c r="QDD347" s="284"/>
      <c r="QDE347" s="284"/>
      <c r="QDF347" s="284"/>
      <c r="QDG347" s="284"/>
      <c r="QDH347" s="284"/>
      <c r="QDI347" s="284"/>
      <c r="QDJ347" s="284"/>
      <c r="QDK347" s="284"/>
      <c r="QDL347" s="284"/>
      <c r="QDM347" s="284"/>
      <c r="QDN347" s="284"/>
      <c r="QDO347" s="284"/>
      <c r="QDP347" s="284"/>
      <c r="QDQ347" s="284"/>
      <c r="QDR347" s="284"/>
      <c r="QDS347" s="284"/>
      <c r="QDT347" s="284"/>
      <c r="QDU347" s="284"/>
      <c r="QDV347" s="284"/>
      <c r="QDW347" s="284"/>
      <c r="QDX347" s="284"/>
      <c r="QDY347" s="284"/>
      <c r="QDZ347" s="284"/>
      <c r="QEA347" s="284"/>
      <c r="QEB347" s="284"/>
      <c r="QEC347" s="284"/>
      <c r="QED347" s="284"/>
      <c r="QEE347" s="284"/>
      <c r="QEF347" s="284"/>
      <c r="QEG347" s="284"/>
      <c r="QEH347" s="284"/>
      <c r="QEI347" s="284"/>
      <c r="QEJ347" s="284"/>
      <c r="QEK347" s="284"/>
      <c r="QEL347" s="284"/>
      <c r="QEM347" s="284"/>
      <c r="QEN347" s="284"/>
      <c r="QEO347" s="284"/>
      <c r="QEP347" s="284"/>
      <c r="QEQ347" s="284"/>
      <c r="QER347" s="284"/>
      <c r="QES347" s="284"/>
      <c r="QET347" s="284"/>
      <c r="QEU347" s="284"/>
      <c r="QEV347" s="284"/>
      <c r="QEW347" s="284"/>
      <c r="QEX347" s="284"/>
      <c r="QEY347" s="284"/>
      <c r="QEZ347" s="284"/>
      <c r="QFA347" s="284"/>
      <c r="QFB347" s="284"/>
      <c r="QFC347" s="284"/>
      <c r="QFD347" s="284"/>
      <c r="QFE347" s="284"/>
      <c r="QFF347" s="284"/>
      <c r="QFG347" s="284"/>
      <c r="QFH347" s="284"/>
      <c r="QFI347" s="284"/>
      <c r="QFJ347" s="284"/>
      <c r="QFK347" s="284"/>
      <c r="QFL347" s="284"/>
      <c r="QFM347" s="284"/>
      <c r="QFN347" s="284"/>
      <c r="QFO347" s="284"/>
      <c r="QFP347" s="284"/>
      <c r="QFQ347" s="284"/>
      <c r="QFR347" s="284"/>
      <c r="QFS347" s="284"/>
      <c r="QFT347" s="284"/>
      <c r="QFU347" s="284"/>
      <c r="QFV347" s="284"/>
      <c r="QFW347" s="284"/>
      <c r="QFX347" s="284"/>
      <c r="QFY347" s="284"/>
      <c r="QFZ347" s="284"/>
      <c r="QGA347" s="284"/>
      <c r="QGB347" s="284"/>
      <c r="QGC347" s="284"/>
      <c r="QGD347" s="284"/>
      <c r="QGE347" s="284"/>
      <c r="QGF347" s="284"/>
      <c r="QGG347" s="284"/>
      <c r="QGH347" s="284"/>
      <c r="QGI347" s="284"/>
      <c r="QGJ347" s="284"/>
      <c r="QGK347" s="284"/>
      <c r="QGL347" s="284"/>
      <c r="QGM347" s="284"/>
      <c r="QGN347" s="284"/>
      <c r="QGO347" s="284"/>
      <c r="QGP347" s="284"/>
      <c r="QGQ347" s="284"/>
      <c r="QGR347" s="284"/>
      <c r="QGS347" s="284"/>
      <c r="QGT347" s="284"/>
      <c r="QGU347" s="284"/>
      <c r="QGV347" s="284"/>
      <c r="QGW347" s="284"/>
      <c r="QGX347" s="284"/>
      <c r="QGY347" s="284"/>
      <c r="QGZ347" s="284"/>
      <c r="QHA347" s="284"/>
      <c r="QHB347" s="284"/>
      <c r="QHC347" s="284"/>
      <c r="QHD347" s="284"/>
      <c r="QHE347" s="284"/>
      <c r="QHF347" s="284"/>
      <c r="QHG347" s="284"/>
      <c r="QHH347" s="284"/>
      <c r="QHI347" s="284"/>
      <c r="QHJ347" s="284"/>
      <c r="QHK347" s="284"/>
      <c r="QHL347" s="284"/>
      <c r="QHM347" s="284"/>
      <c r="QHN347" s="284"/>
      <c r="QHO347" s="284"/>
      <c r="QHP347" s="284"/>
      <c r="QHQ347" s="284"/>
      <c r="QHR347" s="284"/>
      <c r="QHS347" s="284"/>
      <c r="QHT347" s="284"/>
      <c r="QHU347" s="284"/>
      <c r="QHV347" s="284"/>
      <c r="QHW347" s="284"/>
      <c r="QHX347" s="284"/>
      <c r="QHY347" s="284"/>
      <c r="QHZ347" s="284"/>
      <c r="QIA347" s="284"/>
      <c r="QIB347" s="284"/>
      <c r="QIC347" s="284"/>
      <c r="QID347" s="284"/>
      <c r="QIE347" s="284"/>
      <c r="QIF347" s="284"/>
      <c r="QIG347" s="284"/>
      <c r="QIH347" s="284"/>
      <c r="QII347" s="284"/>
      <c r="QIJ347" s="284"/>
      <c r="QIK347" s="284"/>
      <c r="QIL347" s="284"/>
      <c r="QIM347" s="284"/>
      <c r="QIN347" s="284"/>
      <c r="QIO347" s="284"/>
      <c r="QIP347" s="284"/>
      <c r="QIQ347" s="284"/>
      <c r="QIR347" s="284"/>
      <c r="QIS347" s="284"/>
      <c r="QIT347" s="284"/>
      <c r="QIU347" s="284"/>
      <c r="QIV347" s="284"/>
      <c r="QIW347" s="284"/>
      <c r="QIX347" s="284"/>
      <c r="QIY347" s="284"/>
      <c r="QIZ347" s="284"/>
      <c r="QJA347" s="284"/>
      <c r="QJB347" s="284"/>
      <c r="QJC347" s="284"/>
      <c r="QJD347" s="284"/>
      <c r="QJE347" s="284"/>
      <c r="QJF347" s="284"/>
      <c r="QJG347" s="284"/>
      <c r="QJH347" s="284"/>
      <c r="QJI347" s="284"/>
      <c r="QJJ347" s="284"/>
      <c r="QJK347" s="284"/>
      <c r="QJL347" s="284"/>
      <c r="QJM347" s="284"/>
      <c r="QJN347" s="284"/>
      <c r="QJO347" s="284"/>
      <c r="QJP347" s="284"/>
      <c r="QJQ347" s="284"/>
      <c r="QJR347" s="284"/>
      <c r="QJS347" s="284"/>
      <c r="QJT347" s="284"/>
      <c r="QJU347" s="284"/>
      <c r="QJV347" s="284"/>
      <c r="QJW347" s="284"/>
      <c r="QJX347" s="284"/>
      <c r="QJY347" s="284"/>
      <c r="QJZ347" s="284"/>
      <c r="QKA347" s="284"/>
      <c r="QKB347" s="284"/>
      <c r="QKC347" s="284"/>
      <c r="QKD347" s="284"/>
      <c r="QKE347" s="284"/>
      <c r="QKF347" s="284"/>
      <c r="QKG347" s="284"/>
      <c r="QKH347" s="284"/>
      <c r="QKI347" s="284"/>
      <c r="QKJ347" s="284"/>
      <c r="QKK347" s="284"/>
      <c r="QKL347" s="284"/>
      <c r="QKM347" s="284"/>
      <c r="QKN347" s="284"/>
      <c r="QKO347" s="284"/>
      <c r="QKP347" s="284"/>
      <c r="QKQ347" s="284"/>
      <c r="QKR347" s="284"/>
      <c r="QKS347" s="284"/>
      <c r="QKT347" s="284"/>
      <c r="QKU347" s="284"/>
      <c r="QKV347" s="284"/>
      <c r="QKW347" s="284"/>
      <c r="QKX347" s="284"/>
      <c r="QKY347" s="284"/>
      <c r="QKZ347" s="284"/>
      <c r="QLA347" s="284"/>
      <c r="QLB347" s="284"/>
      <c r="QLC347" s="284"/>
      <c r="QLD347" s="284"/>
      <c r="QLE347" s="284"/>
      <c r="QLF347" s="284"/>
      <c r="QLG347" s="284"/>
      <c r="QLH347" s="284"/>
      <c r="QLI347" s="284"/>
      <c r="QLJ347" s="284"/>
      <c r="QLK347" s="284"/>
      <c r="QLL347" s="284"/>
      <c r="QLM347" s="284"/>
      <c r="QLN347" s="284"/>
      <c r="QLO347" s="284"/>
      <c r="QLP347" s="284"/>
      <c r="QLQ347" s="284"/>
      <c r="QLR347" s="284"/>
      <c r="QLS347" s="284"/>
      <c r="QLT347" s="284"/>
      <c r="QLU347" s="284"/>
      <c r="QLV347" s="284"/>
      <c r="QLW347" s="284"/>
      <c r="QLX347" s="284"/>
      <c r="QLY347" s="284"/>
      <c r="QLZ347" s="284"/>
      <c r="QMA347" s="284"/>
      <c r="QMB347" s="284"/>
      <c r="QMC347" s="284"/>
      <c r="QMD347" s="284"/>
      <c r="QME347" s="284"/>
      <c r="QMF347" s="284"/>
      <c r="QMG347" s="284"/>
      <c r="QMH347" s="284"/>
      <c r="QMI347" s="284"/>
      <c r="QMJ347" s="284"/>
      <c r="QMK347" s="284"/>
      <c r="QML347" s="284"/>
      <c r="QMM347" s="284"/>
      <c r="QMN347" s="284"/>
      <c r="QMO347" s="284"/>
      <c r="QMP347" s="284"/>
      <c r="QMQ347" s="284"/>
      <c r="QMR347" s="284"/>
      <c r="QMS347" s="284"/>
      <c r="QMT347" s="284"/>
      <c r="QMU347" s="284"/>
      <c r="QMV347" s="284"/>
      <c r="QMW347" s="284"/>
      <c r="QMX347" s="284"/>
      <c r="QMY347" s="284"/>
      <c r="QMZ347" s="284"/>
      <c r="QNA347" s="284"/>
      <c r="QNB347" s="284"/>
      <c r="QNC347" s="284"/>
      <c r="QND347" s="284"/>
      <c r="QNE347" s="284"/>
      <c r="QNF347" s="284"/>
      <c r="QNG347" s="284"/>
      <c r="QNH347" s="284"/>
      <c r="QNI347" s="284"/>
      <c r="QNJ347" s="284"/>
      <c r="QNK347" s="284"/>
      <c r="QNL347" s="284"/>
      <c r="QNM347" s="284"/>
      <c r="QNN347" s="284"/>
      <c r="QNO347" s="284"/>
      <c r="QNP347" s="284"/>
      <c r="QNQ347" s="284"/>
      <c r="QNR347" s="284"/>
      <c r="QNS347" s="284"/>
      <c r="QNT347" s="284"/>
      <c r="QNU347" s="284"/>
      <c r="QNV347" s="284"/>
      <c r="QNW347" s="284"/>
      <c r="QNX347" s="284"/>
      <c r="QNY347" s="284"/>
      <c r="QNZ347" s="284"/>
      <c r="QOA347" s="284"/>
      <c r="QOB347" s="284"/>
      <c r="QOC347" s="284"/>
      <c r="QOD347" s="284"/>
      <c r="QOE347" s="284"/>
      <c r="QOF347" s="284"/>
      <c r="QOG347" s="284"/>
      <c r="QOH347" s="284"/>
      <c r="QOI347" s="284"/>
      <c r="QOJ347" s="284"/>
      <c r="QOK347" s="284"/>
      <c r="QOL347" s="284"/>
      <c r="QOM347" s="284"/>
      <c r="QON347" s="284"/>
      <c r="QOO347" s="284"/>
      <c r="QOP347" s="284"/>
      <c r="QOQ347" s="284"/>
      <c r="QOR347" s="284"/>
      <c r="QOS347" s="284"/>
      <c r="QOT347" s="284"/>
      <c r="QOU347" s="284"/>
      <c r="QOV347" s="284"/>
      <c r="QOW347" s="284"/>
      <c r="QOX347" s="284"/>
      <c r="QOY347" s="284"/>
      <c r="QOZ347" s="284"/>
      <c r="QPA347" s="284"/>
      <c r="QPB347" s="284"/>
      <c r="QPC347" s="284"/>
      <c r="QPD347" s="284"/>
      <c r="QPE347" s="284"/>
      <c r="QPF347" s="284"/>
      <c r="QPG347" s="284"/>
      <c r="QPH347" s="284"/>
      <c r="QPI347" s="284"/>
      <c r="QPJ347" s="284"/>
      <c r="QPK347" s="284"/>
      <c r="QPL347" s="284"/>
      <c r="QPM347" s="284"/>
      <c r="QPN347" s="284"/>
      <c r="QPO347" s="284"/>
      <c r="QPP347" s="284"/>
      <c r="QPQ347" s="284"/>
      <c r="QPR347" s="284"/>
      <c r="QPS347" s="284"/>
      <c r="QPT347" s="284"/>
      <c r="QPU347" s="284"/>
      <c r="QPV347" s="284"/>
      <c r="QPW347" s="284"/>
      <c r="QPX347" s="284"/>
      <c r="QPY347" s="284"/>
      <c r="QPZ347" s="284"/>
      <c r="QQA347" s="284"/>
      <c r="QQB347" s="284"/>
      <c r="QQC347" s="284"/>
      <c r="QQD347" s="284"/>
      <c r="QQE347" s="284"/>
      <c r="QQF347" s="284"/>
      <c r="QQG347" s="284"/>
      <c r="QQH347" s="284"/>
      <c r="QQI347" s="284"/>
      <c r="QQJ347" s="284"/>
      <c r="QQK347" s="284"/>
      <c r="QQL347" s="284"/>
      <c r="QQM347" s="284"/>
      <c r="QQN347" s="284"/>
      <c r="QQO347" s="284"/>
      <c r="QQP347" s="284"/>
      <c r="QQQ347" s="284"/>
      <c r="QQR347" s="284"/>
      <c r="QQS347" s="284"/>
      <c r="QQT347" s="284"/>
      <c r="QQU347" s="284"/>
      <c r="QQV347" s="284"/>
      <c r="QQW347" s="284"/>
      <c r="QQX347" s="284"/>
      <c r="QQY347" s="284"/>
      <c r="QQZ347" s="284"/>
      <c r="QRA347" s="284"/>
      <c r="QRB347" s="284"/>
      <c r="QRC347" s="284"/>
      <c r="QRD347" s="284"/>
      <c r="QRE347" s="284"/>
      <c r="QRF347" s="284"/>
      <c r="QRG347" s="284"/>
      <c r="QRH347" s="284"/>
      <c r="QRI347" s="284"/>
      <c r="QRJ347" s="284"/>
      <c r="QRK347" s="284"/>
      <c r="QRL347" s="284"/>
      <c r="QRM347" s="284"/>
      <c r="QRN347" s="284"/>
      <c r="QRO347" s="284"/>
      <c r="QRP347" s="284"/>
      <c r="QRQ347" s="284"/>
      <c r="QRR347" s="284"/>
      <c r="QRS347" s="284"/>
      <c r="QRT347" s="284"/>
      <c r="QRU347" s="284"/>
      <c r="QRV347" s="284"/>
      <c r="QRW347" s="284"/>
      <c r="QRX347" s="284"/>
      <c r="QRY347" s="284"/>
      <c r="QRZ347" s="284"/>
      <c r="QSA347" s="284"/>
      <c r="QSB347" s="284"/>
      <c r="QSC347" s="284"/>
      <c r="QSD347" s="284"/>
      <c r="QSE347" s="284"/>
      <c r="QSF347" s="284"/>
      <c r="QSG347" s="284"/>
      <c r="QSH347" s="284"/>
      <c r="QSI347" s="284"/>
      <c r="QSJ347" s="284"/>
      <c r="QSK347" s="284"/>
      <c r="QSL347" s="284"/>
      <c r="QSM347" s="284"/>
      <c r="QSN347" s="284"/>
      <c r="QSO347" s="284"/>
      <c r="QSP347" s="284"/>
      <c r="QSQ347" s="284"/>
      <c r="QSR347" s="284"/>
      <c r="QSS347" s="284"/>
      <c r="QST347" s="284"/>
      <c r="QSU347" s="284"/>
      <c r="QSV347" s="284"/>
      <c r="QSW347" s="284"/>
      <c r="QSX347" s="284"/>
      <c r="QSY347" s="284"/>
      <c r="QSZ347" s="284"/>
      <c r="QTA347" s="284"/>
      <c r="QTB347" s="284"/>
      <c r="QTC347" s="284"/>
      <c r="QTD347" s="284"/>
      <c r="QTE347" s="284"/>
      <c r="QTF347" s="284"/>
      <c r="QTG347" s="284"/>
      <c r="QTH347" s="284"/>
      <c r="QTI347" s="284"/>
      <c r="QTJ347" s="284"/>
      <c r="QTK347" s="284"/>
      <c r="QTL347" s="284"/>
      <c r="QTM347" s="284"/>
      <c r="QTN347" s="284"/>
      <c r="QTO347" s="284"/>
      <c r="QTP347" s="284"/>
      <c r="QTQ347" s="284"/>
      <c r="QTR347" s="284"/>
      <c r="QTS347" s="284"/>
      <c r="QTT347" s="284"/>
      <c r="QTU347" s="284"/>
      <c r="QTV347" s="284"/>
      <c r="QTW347" s="284"/>
      <c r="QTX347" s="284"/>
      <c r="QTY347" s="284"/>
      <c r="QTZ347" s="284"/>
      <c r="QUA347" s="284"/>
      <c r="QUB347" s="284"/>
      <c r="QUC347" s="284"/>
      <c r="QUD347" s="284"/>
      <c r="QUE347" s="284"/>
      <c r="QUF347" s="284"/>
      <c r="QUG347" s="284"/>
      <c r="QUH347" s="284"/>
      <c r="QUI347" s="284"/>
      <c r="QUJ347" s="284"/>
      <c r="QUK347" s="284"/>
      <c r="QUL347" s="284"/>
      <c r="QUM347" s="284"/>
      <c r="QUN347" s="284"/>
      <c r="QUO347" s="284"/>
      <c r="QUP347" s="284"/>
      <c r="QUQ347" s="284"/>
      <c r="QUR347" s="284"/>
      <c r="QUS347" s="284"/>
      <c r="QUT347" s="284"/>
      <c r="QUU347" s="284"/>
      <c r="QUV347" s="284"/>
      <c r="QUW347" s="284"/>
      <c r="QUX347" s="284"/>
      <c r="QUY347" s="284"/>
      <c r="QUZ347" s="284"/>
      <c r="QVA347" s="284"/>
      <c r="QVB347" s="284"/>
      <c r="QVC347" s="284"/>
      <c r="QVD347" s="284"/>
      <c r="QVE347" s="284"/>
      <c r="QVF347" s="284"/>
      <c r="QVG347" s="284"/>
      <c r="QVH347" s="284"/>
      <c r="QVI347" s="284"/>
      <c r="QVJ347" s="284"/>
      <c r="QVK347" s="284"/>
      <c r="QVL347" s="284"/>
      <c r="QVM347" s="284"/>
      <c r="QVN347" s="284"/>
      <c r="QVO347" s="284"/>
      <c r="QVP347" s="284"/>
      <c r="QVQ347" s="284"/>
      <c r="QVR347" s="284"/>
      <c r="QVS347" s="284"/>
      <c r="QVT347" s="284"/>
      <c r="QVU347" s="284"/>
      <c r="QVV347" s="284"/>
      <c r="QVW347" s="284"/>
      <c r="QVX347" s="284"/>
      <c r="QVY347" s="284"/>
      <c r="QVZ347" s="284"/>
      <c r="QWA347" s="284"/>
      <c r="QWB347" s="284"/>
      <c r="QWC347" s="284"/>
      <c r="QWD347" s="284"/>
      <c r="QWE347" s="284"/>
      <c r="QWF347" s="284"/>
      <c r="QWG347" s="284"/>
      <c r="QWH347" s="284"/>
      <c r="QWI347" s="284"/>
      <c r="QWJ347" s="284"/>
      <c r="QWK347" s="284"/>
      <c r="QWL347" s="284"/>
      <c r="QWM347" s="284"/>
      <c r="QWN347" s="284"/>
      <c r="QWO347" s="284"/>
      <c r="QWP347" s="284"/>
      <c r="QWQ347" s="284"/>
      <c r="QWR347" s="284"/>
      <c r="QWS347" s="284"/>
      <c r="QWT347" s="284"/>
      <c r="QWU347" s="284"/>
      <c r="QWV347" s="284"/>
      <c r="QWW347" s="284"/>
      <c r="QWX347" s="284"/>
      <c r="QWY347" s="284"/>
      <c r="QWZ347" s="284"/>
      <c r="QXA347" s="284"/>
      <c r="QXB347" s="284"/>
      <c r="QXC347" s="284"/>
      <c r="QXD347" s="284"/>
      <c r="QXE347" s="284"/>
      <c r="QXF347" s="284"/>
      <c r="QXG347" s="284"/>
      <c r="QXH347" s="284"/>
      <c r="QXI347" s="284"/>
      <c r="QXJ347" s="284"/>
      <c r="QXK347" s="284"/>
      <c r="QXL347" s="284"/>
      <c r="QXM347" s="284"/>
      <c r="QXN347" s="284"/>
      <c r="QXO347" s="284"/>
      <c r="QXP347" s="284"/>
      <c r="QXQ347" s="284"/>
      <c r="QXR347" s="284"/>
      <c r="QXS347" s="284"/>
      <c r="QXT347" s="284"/>
      <c r="QXU347" s="284"/>
      <c r="QXV347" s="284"/>
      <c r="QXW347" s="284"/>
      <c r="QXX347" s="284"/>
      <c r="QXY347" s="284"/>
      <c r="QXZ347" s="284"/>
      <c r="QYA347" s="284"/>
      <c r="QYB347" s="284"/>
      <c r="QYC347" s="284"/>
      <c r="QYD347" s="284"/>
      <c r="QYE347" s="284"/>
      <c r="QYF347" s="284"/>
      <c r="QYG347" s="284"/>
      <c r="QYH347" s="284"/>
      <c r="QYI347" s="284"/>
      <c r="QYJ347" s="284"/>
      <c r="QYK347" s="284"/>
      <c r="QYL347" s="284"/>
      <c r="QYM347" s="284"/>
      <c r="QYN347" s="284"/>
      <c r="QYO347" s="284"/>
      <c r="QYP347" s="284"/>
      <c r="QYQ347" s="284"/>
      <c r="QYR347" s="284"/>
      <c r="QYS347" s="284"/>
      <c r="QYT347" s="284"/>
      <c r="QYU347" s="284"/>
      <c r="QYV347" s="284"/>
      <c r="QYW347" s="284"/>
      <c r="QYX347" s="284"/>
      <c r="QYY347" s="284"/>
      <c r="QYZ347" s="284"/>
      <c r="QZA347" s="284"/>
      <c r="QZB347" s="284"/>
      <c r="QZC347" s="284"/>
      <c r="QZD347" s="284"/>
      <c r="QZE347" s="284"/>
      <c r="QZF347" s="284"/>
      <c r="QZG347" s="284"/>
      <c r="QZH347" s="284"/>
      <c r="QZI347" s="284"/>
      <c r="QZJ347" s="284"/>
      <c r="QZK347" s="284"/>
      <c r="QZL347" s="284"/>
      <c r="QZM347" s="284"/>
      <c r="QZN347" s="284"/>
      <c r="QZO347" s="284"/>
      <c r="QZP347" s="284"/>
      <c r="QZQ347" s="284"/>
      <c r="QZR347" s="284"/>
      <c r="QZS347" s="284"/>
      <c r="QZT347" s="284"/>
      <c r="QZU347" s="284"/>
      <c r="QZV347" s="284"/>
      <c r="QZW347" s="284"/>
      <c r="QZX347" s="284"/>
      <c r="QZY347" s="284"/>
      <c r="QZZ347" s="284"/>
      <c r="RAA347" s="284"/>
      <c r="RAB347" s="284"/>
      <c r="RAC347" s="284"/>
      <c r="RAD347" s="284"/>
      <c r="RAE347" s="284"/>
      <c r="RAF347" s="284"/>
      <c r="RAG347" s="284"/>
      <c r="RAH347" s="284"/>
      <c r="RAI347" s="284"/>
      <c r="RAJ347" s="284"/>
      <c r="RAK347" s="284"/>
      <c r="RAL347" s="284"/>
      <c r="RAM347" s="284"/>
      <c r="RAN347" s="284"/>
      <c r="RAO347" s="284"/>
      <c r="RAP347" s="284"/>
      <c r="RAQ347" s="284"/>
      <c r="RAR347" s="284"/>
      <c r="RAS347" s="284"/>
      <c r="RAT347" s="284"/>
      <c r="RAU347" s="284"/>
      <c r="RAV347" s="284"/>
      <c r="RAW347" s="284"/>
      <c r="RAX347" s="284"/>
      <c r="RAY347" s="284"/>
      <c r="RAZ347" s="284"/>
      <c r="RBA347" s="284"/>
      <c r="RBB347" s="284"/>
      <c r="RBC347" s="284"/>
      <c r="RBD347" s="284"/>
      <c r="RBE347" s="284"/>
      <c r="RBF347" s="284"/>
      <c r="RBG347" s="284"/>
      <c r="RBH347" s="284"/>
      <c r="RBI347" s="284"/>
      <c r="RBJ347" s="284"/>
      <c r="RBK347" s="284"/>
      <c r="RBL347" s="284"/>
      <c r="RBM347" s="284"/>
      <c r="RBN347" s="284"/>
      <c r="RBO347" s="284"/>
      <c r="RBP347" s="284"/>
      <c r="RBQ347" s="284"/>
      <c r="RBR347" s="284"/>
      <c r="RBS347" s="284"/>
      <c r="RBT347" s="284"/>
      <c r="RBU347" s="284"/>
      <c r="RBV347" s="284"/>
      <c r="RBW347" s="284"/>
      <c r="RBX347" s="284"/>
      <c r="RBY347" s="284"/>
      <c r="RBZ347" s="284"/>
      <c r="RCA347" s="284"/>
      <c r="RCB347" s="284"/>
      <c r="RCC347" s="284"/>
      <c r="RCD347" s="284"/>
      <c r="RCE347" s="284"/>
      <c r="RCF347" s="284"/>
      <c r="RCG347" s="284"/>
      <c r="RCH347" s="284"/>
      <c r="RCI347" s="284"/>
      <c r="RCJ347" s="284"/>
      <c r="RCK347" s="284"/>
      <c r="RCL347" s="284"/>
      <c r="RCM347" s="284"/>
      <c r="RCN347" s="284"/>
      <c r="RCO347" s="284"/>
      <c r="RCP347" s="284"/>
      <c r="RCQ347" s="284"/>
      <c r="RCR347" s="284"/>
      <c r="RCS347" s="284"/>
      <c r="RCT347" s="284"/>
      <c r="RCU347" s="284"/>
      <c r="RCV347" s="284"/>
      <c r="RCW347" s="284"/>
      <c r="RCX347" s="284"/>
      <c r="RCY347" s="284"/>
      <c r="RCZ347" s="284"/>
      <c r="RDA347" s="284"/>
      <c r="RDB347" s="284"/>
      <c r="RDC347" s="284"/>
      <c r="RDD347" s="284"/>
      <c r="RDE347" s="284"/>
      <c r="RDF347" s="284"/>
      <c r="RDG347" s="284"/>
      <c r="RDH347" s="284"/>
      <c r="RDI347" s="284"/>
      <c r="RDJ347" s="284"/>
      <c r="RDK347" s="284"/>
      <c r="RDL347" s="284"/>
      <c r="RDM347" s="284"/>
      <c r="RDN347" s="284"/>
      <c r="RDO347" s="284"/>
      <c r="RDP347" s="284"/>
      <c r="RDQ347" s="284"/>
      <c r="RDR347" s="284"/>
      <c r="RDS347" s="284"/>
      <c r="RDT347" s="284"/>
      <c r="RDU347" s="284"/>
      <c r="RDV347" s="284"/>
      <c r="RDW347" s="284"/>
      <c r="RDX347" s="284"/>
      <c r="RDY347" s="284"/>
      <c r="RDZ347" s="284"/>
      <c r="REA347" s="284"/>
      <c r="REB347" s="284"/>
      <c r="REC347" s="284"/>
      <c r="RED347" s="284"/>
      <c r="REE347" s="284"/>
      <c r="REF347" s="284"/>
      <c r="REG347" s="284"/>
      <c r="REH347" s="284"/>
      <c r="REI347" s="284"/>
      <c r="REJ347" s="284"/>
      <c r="REK347" s="284"/>
      <c r="REL347" s="284"/>
      <c r="REM347" s="284"/>
      <c r="REN347" s="284"/>
      <c r="REO347" s="284"/>
      <c r="REP347" s="284"/>
      <c r="REQ347" s="284"/>
      <c r="RER347" s="284"/>
      <c r="RES347" s="284"/>
      <c r="RET347" s="284"/>
      <c r="REU347" s="284"/>
      <c r="REV347" s="284"/>
      <c r="REW347" s="284"/>
      <c r="REX347" s="284"/>
      <c r="REY347" s="284"/>
      <c r="REZ347" s="284"/>
      <c r="RFA347" s="284"/>
      <c r="RFB347" s="284"/>
      <c r="RFC347" s="284"/>
      <c r="RFD347" s="284"/>
      <c r="RFE347" s="284"/>
      <c r="RFF347" s="284"/>
      <c r="RFG347" s="284"/>
      <c r="RFH347" s="284"/>
      <c r="RFI347" s="284"/>
      <c r="RFJ347" s="284"/>
      <c r="RFK347" s="284"/>
      <c r="RFL347" s="284"/>
      <c r="RFM347" s="284"/>
      <c r="RFN347" s="284"/>
      <c r="RFO347" s="284"/>
      <c r="RFP347" s="284"/>
      <c r="RFQ347" s="284"/>
      <c r="RFR347" s="284"/>
      <c r="RFS347" s="284"/>
      <c r="RFT347" s="284"/>
      <c r="RFU347" s="284"/>
      <c r="RFV347" s="284"/>
      <c r="RFW347" s="284"/>
      <c r="RFX347" s="284"/>
      <c r="RFY347" s="284"/>
      <c r="RFZ347" s="284"/>
      <c r="RGA347" s="284"/>
      <c r="RGB347" s="284"/>
      <c r="RGC347" s="284"/>
      <c r="RGD347" s="284"/>
      <c r="RGE347" s="284"/>
      <c r="RGF347" s="284"/>
      <c r="RGG347" s="284"/>
      <c r="RGH347" s="284"/>
      <c r="RGI347" s="284"/>
      <c r="RGJ347" s="284"/>
      <c r="RGK347" s="284"/>
      <c r="RGL347" s="284"/>
      <c r="RGM347" s="284"/>
      <c r="RGN347" s="284"/>
      <c r="RGO347" s="284"/>
      <c r="RGP347" s="284"/>
      <c r="RGQ347" s="284"/>
      <c r="RGR347" s="284"/>
      <c r="RGS347" s="284"/>
      <c r="RGT347" s="284"/>
      <c r="RGU347" s="284"/>
      <c r="RGV347" s="284"/>
      <c r="RGW347" s="284"/>
      <c r="RGX347" s="284"/>
      <c r="RGY347" s="284"/>
      <c r="RGZ347" s="284"/>
      <c r="RHA347" s="284"/>
      <c r="RHB347" s="284"/>
      <c r="RHC347" s="284"/>
      <c r="RHD347" s="284"/>
      <c r="RHE347" s="284"/>
      <c r="RHF347" s="284"/>
      <c r="RHG347" s="284"/>
      <c r="RHH347" s="284"/>
      <c r="RHI347" s="284"/>
      <c r="RHJ347" s="284"/>
      <c r="RHK347" s="284"/>
      <c r="RHL347" s="284"/>
      <c r="RHM347" s="284"/>
      <c r="RHN347" s="284"/>
      <c r="RHO347" s="284"/>
      <c r="RHP347" s="284"/>
      <c r="RHQ347" s="284"/>
      <c r="RHR347" s="284"/>
      <c r="RHS347" s="284"/>
      <c r="RHT347" s="284"/>
      <c r="RHU347" s="284"/>
      <c r="RHV347" s="284"/>
      <c r="RHW347" s="284"/>
      <c r="RHX347" s="284"/>
      <c r="RHY347" s="284"/>
      <c r="RHZ347" s="284"/>
      <c r="RIA347" s="284"/>
      <c r="RIB347" s="284"/>
      <c r="RIC347" s="284"/>
      <c r="RID347" s="284"/>
      <c r="RIE347" s="284"/>
      <c r="RIF347" s="284"/>
      <c r="RIG347" s="284"/>
      <c r="RIH347" s="284"/>
      <c r="RII347" s="284"/>
      <c r="RIJ347" s="284"/>
      <c r="RIK347" s="284"/>
      <c r="RIL347" s="284"/>
      <c r="RIM347" s="284"/>
      <c r="RIN347" s="284"/>
      <c r="RIO347" s="284"/>
      <c r="RIP347" s="284"/>
      <c r="RIQ347" s="284"/>
      <c r="RIR347" s="284"/>
      <c r="RIS347" s="284"/>
      <c r="RIT347" s="284"/>
      <c r="RIU347" s="284"/>
      <c r="RIV347" s="284"/>
      <c r="RIW347" s="284"/>
      <c r="RIX347" s="284"/>
      <c r="RIY347" s="284"/>
      <c r="RIZ347" s="284"/>
      <c r="RJA347" s="284"/>
      <c r="RJB347" s="284"/>
      <c r="RJC347" s="284"/>
      <c r="RJD347" s="284"/>
      <c r="RJE347" s="284"/>
      <c r="RJF347" s="284"/>
      <c r="RJG347" s="284"/>
      <c r="RJH347" s="284"/>
      <c r="RJI347" s="284"/>
      <c r="RJJ347" s="284"/>
      <c r="RJK347" s="284"/>
      <c r="RJL347" s="284"/>
      <c r="RJM347" s="284"/>
      <c r="RJN347" s="284"/>
      <c r="RJO347" s="284"/>
      <c r="RJP347" s="284"/>
      <c r="RJQ347" s="284"/>
      <c r="RJR347" s="284"/>
      <c r="RJS347" s="284"/>
      <c r="RJT347" s="284"/>
      <c r="RJU347" s="284"/>
      <c r="RJV347" s="284"/>
      <c r="RJW347" s="284"/>
      <c r="RJX347" s="284"/>
      <c r="RJY347" s="284"/>
      <c r="RJZ347" s="284"/>
      <c r="RKA347" s="284"/>
      <c r="RKB347" s="284"/>
      <c r="RKC347" s="284"/>
      <c r="RKD347" s="284"/>
      <c r="RKE347" s="284"/>
      <c r="RKF347" s="284"/>
      <c r="RKG347" s="284"/>
      <c r="RKH347" s="284"/>
      <c r="RKI347" s="284"/>
      <c r="RKJ347" s="284"/>
      <c r="RKK347" s="284"/>
      <c r="RKL347" s="284"/>
      <c r="RKM347" s="284"/>
      <c r="RKN347" s="284"/>
      <c r="RKO347" s="284"/>
      <c r="RKP347" s="284"/>
      <c r="RKQ347" s="284"/>
      <c r="RKR347" s="284"/>
      <c r="RKS347" s="284"/>
      <c r="RKT347" s="284"/>
      <c r="RKU347" s="284"/>
      <c r="RKV347" s="284"/>
      <c r="RKW347" s="284"/>
      <c r="RKX347" s="284"/>
      <c r="RKY347" s="284"/>
      <c r="RKZ347" s="284"/>
      <c r="RLA347" s="284"/>
      <c r="RLB347" s="284"/>
      <c r="RLC347" s="284"/>
      <c r="RLD347" s="284"/>
      <c r="RLE347" s="284"/>
      <c r="RLF347" s="284"/>
      <c r="RLG347" s="284"/>
      <c r="RLH347" s="284"/>
      <c r="RLI347" s="284"/>
      <c r="RLJ347" s="284"/>
      <c r="RLK347" s="284"/>
      <c r="RLL347" s="284"/>
      <c r="RLM347" s="284"/>
      <c r="RLN347" s="284"/>
      <c r="RLO347" s="284"/>
      <c r="RLP347" s="284"/>
      <c r="RLQ347" s="284"/>
      <c r="RLR347" s="284"/>
      <c r="RLS347" s="284"/>
      <c r="RLT347" s="284"/>
      <c r="RLU347" s="284"/>
      <c r="RLV347" s="284"/>
      <c r="RLW347" s="284"/>
      <c r="RLX347" s="284"/>
      <c r="RLY347" s="284"/>
      <c r="RLZ347" s="284"/>
      <c r="RMA347" s="284"/>
      <c r="RMB347" s="284"/>
      <c r="RMC347" s="284"/>
      <c r="RMD347" s="284"/>
      <c r="RME347" s="284"/>
      <c r="RMF347" s="284"/>
      <c r="RMG347" s="284"/>
      <c r="RMH347" s="284"/>
      <c r="RMI347" s="284"/>
      <c r="RMJ347" s="284"/>
      <c r="RMK347" s="284"/>
      <c r="RML347" s="284"/>
      <c r="RMM347" s="284"/>
      <c r="RMN347" s="284"/>
      <c r="RMO347" s="284"/>
      <c r="RMP347" s="284"/>
      <c r="RMQ347" s="284"/>
      <c r="RMR347" s="284"/>
      <c r="RMS347" s="284"/>
      <c r="RMT347" s="284"/>
      <c r="RMU347" s="284"/>
      <c r="RMV347" s="284"/>
      <c r="RMW347" s="284"/>
      <c r="RMX347" s="284"/>
      <c r="RMY347" s="284"/>
      <c r="RMZ347" s="284"/>
      <c r="RNA347" s="284"/>
      <c r="RNB347" s="284"/>
      <c r="RNC347" s="284"/>
      <c r="RND347" s="284"/>
      <c r="RNE347" s="284"/>
      <c r="RNF347" s="284"/>
      <c r="RNG347" s="284"/>
      <c r="RNH347" s="284"/>
      <c r="RNI347" s="284"/>
      <c r="RNJ347" s="284"/>
      <c r="RNK347" s="284"/>
      <c r="RNL347" s="284"/>
      <c r="RNM347" s="284"/>
      <c r="RNN347" s="284"/>
      <c r="RNO347" s="284"/>
      <c r="RNP347" s="284"/>
      <c r="RNQ347" s="284"/>
      <c r="RNR347" s="284"/>
      <c r="RNS347" s="284"/>
      <c r="RNT347" s="284"/>
      <c r="RNU347" s="284"/>
      <c r="RNV347" s="284"/>
      <c r="RNW347" s="284"/>
      <c r="RNX347" s="284"/>
      <c r="RNY347" s="284"/>
      <c r="RNZ347" s="284"/>
      <c r="ROA347" s="284"/>
      <c r="ROB347" s="284"/>
      <c r="ROC347" s="284"/>
      <c r="ROD347" s="284"/>
      <c r="ROE347" s="284"/>
      <c r="ROF347" s="284"/>
      <c r="ROG347" s="284"/>
      <c r="ROH347" s="284"/>
      <c r="ROI347" s="284"/>
      <c r="ROJ347" s="284"/>
      <c r="ROK347" s="284"/>
      <c r="ROL347" s="284"/>
      <c r="ROM347" s="284"/>
      <c r="RON347" s="284"/>
      <c r="ROO347" s="284"/>
      <c r="ROP347" s="284"/>
      <c r="ROQ347" s="284"/>
      <c r="ROR347" s="284"/>
      <c r="ROS347" s="284"/>
      <c r="ROT347" s="284"/>
      <c r="ROU347" s="284"/>
      <c r="ROV347" s="284"/>
      <c r="ROW347" s="284"/>
      <c r="ROX347" s="284"/>
      <c r="ROY347" s="284"/>
      <c r="ROZ347" s="284"/>
      <c r="RPA347" s="284"/>
      <c r="RPB347" s="284"/>
      <c r="RPC347" s="284"/>
      <c r="RPD347" s="284"/>
      <c r="RPE347" s="284"/>
      <c r="RPF347" s="284"/>
      <c r="RPG347" s="284"/>
      <c r="RPH347" s="284"/>
      <c r="RPI347" s="284"/>
      <c r="RPJ347" s="284"/>
      <c r="RPK347" s="284"/>
      <c r="RPL347" s="284"/>
      <c r="RPM347" s="284"/>
      <c r="RPN347" s="284"/>
      <c r="RPO347" s="284"/>
      <c r="RPP347" s="284"/>
      <c r="RPQ347" s="284"/>
      <c r="RPR347" s="284"/>
      <c r="RPS347" s="284"/>
      <c r="RPT347" s="284"/>
      <c r="RPU347" s="284"/>
      <c r="RPV347" s="284"/>
      <c r="RPW347" s="284"/>
      <c r="RPX347" s="284"/>
      <c r="RPY347" s="284"/>
      <c r="RPZ347" s="284"/>
      <c r="RQA347" s="284"/>
      <c r="RQB347" s="284"/>
      <c r="RQC347" s="284"/>
      <c r="RQD347" s="284"/>
      <c r="RQE347" s="284"/>
      <c r="RQF347" s="284"/>
      <c r="RQG347" s="284"/>
      <c r="RQH347" s="284"/>
      <c r="RQI347" s="284"/>
      <c r="RQJ347" s="284"/>
      <c r="RQK347" s="284"/>
      <c r="RQL347" s="284"/>
      <c r="RQM347" s="284"/>
      <c r="RQN347" s="284"/>
      <c r="RQO347" s="284"/>
      <c r="RQP347" s="284"/>
      <c r="RQQ347" s="284"/>
      <c r="RQR347" s="284"/>
      <c r="RQS347" s="284"/>
      <c r="RQT347" s="284"/>
      <c r="RQU347" s="284"/>
      <c r="RQV347" s="284"/>
      <c r="RQW347" s="284"/>
      <c r="RQX347" s="284"/>
      <c r="RQY347" s="284"/>
      <c r="RQZ347" s="284"/>
      <c r="RRA347" s="284"/>
      <c r="RRB347" s="284"/>
      <c r="RRC347" s="284"/>
      <c r="RRD347" s="284"/>
      <c r="RRE347" s="284"/>
      <c r="RRF347" s="284"/>
      <c r="RRG347" s="284"/>
      <c r="RRH347" s="284"/>
      <c r="RRI347" s="284"/>
      <c r="RRJ347" s="284"/>
      <c r="RRK347" s="284"/>
      <c r="RRL347" s="284"/>
      <c r="RRM347" s="284"/>
      <c r="RRN347" s="284"/>
      <c r="RRO347" s="284"/>
      <c r="RRP347" s="284"/>
      <c r="RRQ347" s="284"/>
      <c r="RRR347" s="284"/>
      <c r="RRS347" s="284"/>
      <c r="RRT347" s="284"/>
      <c r="RRU347" s="284"/>
      <c r="RRV347" s="284"/>
      <c r="RRW347" s="284"/>
      <c r="RRX347" s="284"/>
      <c r="RRY347" s="284"/>
      <c r="RRZ347" s="284"/>
      <c r="RSA347" s="284"/>
      <c r="RSB347" s="284"/>
      <c r="RSC347" s="284"/>
      <c r="RSD347" s="284"/>
      <c r="RSE347" s="284"/>
      <c r="RSF347" s="284"/>
      <c r="RSG347" s="284"/>
      <c r="RSH347" s="284"/>
      <c r="RSI347" s="284"/>
      <c r="RSJ347" s="284"/>
      <c r="RSK347" s="284"/>
      <c r="RSL347" s="284"/>
      <c r="RSM347" s="284"/>
      <c r="RSN347" s="284"/>
      <c r="RSO347" s="284"/>
      <c r="RSP347" s="284"/>
      <c r="RSQ347" s="284"/>
      <c r="RSR347" s="284"/>
      <c r="RSS347" s="284"/>
      <c r="RST347" s="284"/>
      <c r="RSU347" s="284"/>
      <c r="RSV347" s="284"/>
      <c r="RSW347" s="284"/>
      <c r="RSX347" s="284"/>
      <c r="RSY347" s="284"/>
      <c r="RSZ347" s="284"/>
      <c r="RTA347" s="284"/>
      <c r="RTB347" s="284"/>
      <c r="RTC347" s="284"/>
      <c r="RTD347" s="284"/>
      <c r="RTE347" s="284"/>
      <c r="RTF347" s="284"/>
      <c r="RTG347" s="284"/>
      <c r="RTH347" s="284"/>
      <c r="RTI347" s="284"/>
      <c r="RTJ347" s="284"/>
      <c r="RTK347" s="284"/>
      <c r="RTL347" s="284"/>
      <c r="RTM347" s="284"/>
      <c r="RTN347" s="284"/>
      <c r="RTO347" s="284"/>
      <c r="RTP347" s="284"/>
      <c r="RTQ347" s="284"/>
      <c r="RTR347" s="284"/>
      <c r="RTS347" s="284"/>
      <c r="RTT347" s="284"/>
      <c r="RTU347" s="284"/>
      <c r="RTV347" s="284"/>
      <c r="RTW347" s="284"/>
      <c r="RTX347" s="284"/>
      <c r="RTY347" s="284"/>
      <c r="RTZ347" s="284"/>
      <c r="RUA347" s="284"/>
      <c r="RUB347" s="284"/>
      <c r="RUC347" s="284"/>
      <c r="RUD347" s="284"/>
      <c r="RUE347" s="284"/>
      <c r="RUF347" s="284"/>
      <c r="RUG347" s="284"/>
      <c r="RUH347" s="284"/>
      <c r="RUI347" s="284"/>
      <c r="RUJ347" s="284"/>
      <c r="RUK347" s="284"/>
      <c r="RUL347" s="284"/>
      <c r="RUM347" s="284"/>
      <c r="RUN347" s="284"/>
      <c r="RUO347" s="284"/>
      <c r="RUP347" s="284"/>
      <c r="RUQ347" s="284"/>
      <c r="RUR347" s="284"/>
      <c r="RUS347" s="284"/>
      <c r="RUT347" s="284"/>
      <c r="RUU347" s="284"/>
      <c r="RUV347" s="284"/>
      <c r="RUW347" s="284"/>
      <c r="RUX347" s="284"/>
      <c r="RUY347" s="284"/>
      <c r="RUZ347" s="284"/>
      <c r="RVA347" s="284"/>
      <c r="RVB347" s="284"/>
      <c r="RVC347" s="284"/>
      <c r="RVD347" s="284"/>
      <c r="RVE347" s="284"/>
      <c r="RVF347" s="284"/>
      <c r="RVG347" s="284"/>
      <c r="RVH347" s="284"/>
      <c r="RVI347" s="284"/>
      <c r="RVJ347" s="284"/>
      <c r="RVK347" s="284"/>
      <c r="RVL347" s="284"/>
      <c r="RVM347" s="284"/>
      <c r="RVN347" s="284"/>
      <c r="RVO347" s="284"/>
      <c r="RVP347" s="284"/>
      <c r="RVQ347" s="284"/>
      <c r="RVR347" s="284"/>
      <c r="RVS347" s="284"/>
      <c r="RVT347" s="284"/>
      <c r="RVU347" s="284"/>
      <c r="RVV347" s="284"/>
      <c r="RVW347" s="284"/>
      <c r="RVX347" s="284"/>
      <c r="RVY347" s="284"/>
      <c r="RVZ347" s="284"/>
      <c r="RWA347" s="284"/>
      <c r="RWB347" s="284"/>
      <c r="RWC347" s="284"/>
      <c r="RWD347" s="284"/>
      <c r="RWE347" s="284"/>
      <c r="RWF347" s="284"/>
      <c r="RWG347" s="284"/>
      <c r="RWH347" s="284"/>
      <c r="RWI347" s="284"/>
      <c r="RWJ347" s="284"/>
      <c r="RWK347" s="284"/>
      <c r="RWL347" s="284"/>
      <c r="RWM347" s="284"/>
      <c r="RWN347" s="284"/>
      <c r="RWO347" s="284"/>
      <c r="RWP347" s="284"/>
      <c r="RWQ347" s="284"/>
      <c r="RWR347" s="284"/>
      <c r="RWS347" s="284"/>
      <c r="RWT347" s="284"/>
      <c r="RWU347" s="284"/>
      <c r="RWV347" s="284"/>
      <c r="RWW347" s="284"/>
      <c r="RWX347" s="284"/>
      <c r="RWY347" s="284"/>
      <c r="RWZ347" s="284"/>
      <c r="RXA347" s="284"/>
      <c r="RXB347" s="284"/>
      <c r="RXC347" s="284"/>
      <c r="RXD347" s="284"/>
      <c r="RXE347" s="284"/>
      <c r="RXF347" s="284"/>
      <c r="RXG347" s="284"/>
      <c r="RXH347" s="284"/>
      <c r="RXI347" s="284"/>
      <c r="RXJ347" s="284"/>
      <c r="RXK347" s="284"/>
      <c r="RXL347" s="284"/>
      <c r="RXM347" s="284"/>
      <c r="RXN347" s="284"/>
      <c r="RXO347" s="284"/>
      <c r="RXP347" s="284"/>
      <c r="RXQ347" s="284"/>
      <c r="RXR347" s="284"/>
      <c r="RXS347" s="284"/>
      <c r="RXT347" s="284"/>
      <c r="RXU347" s="284"/>
      <c r="RXV347" s="284"/>
      <c r="RXW347" s="284"/>
      <c r="RXX347" s="284"/>
      <c r="RXY347" s="284"/>
      <c r="RXZ347" s="284"/>
      <c r="RYA347" s="284"/>
      <c r="RYB347" s="284"/>
      <c r="RYC347" s="284"/>
      <c r="RYD347" s="284"/>
      <c r="RYE347" s="284"/>
      <c r="RYF347" s="284"/>
      <c r="RYG347" s="284"/>
      <c r="RYH347" s="284"/>
      <c r="RYI347" s="284"/>
      <c r="RYJ347" s="284"/>
      <c r="RYK347" s="284"/>
      <c r="RYL347" s="284"/>
      <c r="RYM347" s="284"/>
      <c r="RYN347" s="284"/>
      <c r="RYO347" s="284"/>
      <c r="RYP347" s="284"/>
      <c r="RYQ347" s="284"/>
      <c r="RYR347" s="284"/>
      <c r="RYS347" s="284"/>
      <c r="RYT347" s="284"/>
      <c r="RYU347" s="284"/>
      <c r="RYV347" s="284"/>
      <c r="RYW347" s="284"/>
      <c r="RYX347" s="284"/>
      <c r="RYY347" s="284"/>
      <c r="RYZ347" s="284"/>
      <c r="RZA347" s="284"/>
      <c r="RZB347" s="284"/>
      <c r="RZC347" s="284"/>
      <c r="RZD347" s="284"/>
      <c r="RZE347" s="284"/>
      <c r="RZF347" s="284"/>
      <c r="RZG347" s="284"/>
      <c r="RZH347" s="284"/>
      <c r="RZI347" s="284"/>
      <c r="RZJ347" s="284"/>
      <c r="RZK347" s="284"/>
      <c r="RZL347" s="284"/>
      <c r="RZM347" s="284"/>
      <c r="RZN347" s="284"/>
      <c r="RZO347" s="284"/>
      <c r="RZP347" s="284"/>
      <c r="RZQ347" s="284"/>
      <c r="RZR347" s="284"/>
      <c r="RZS347" s="284"/>
      <c r="RZT347" s="284"/>
      <c r="RZU347" s="284"/>
      <c r="RZV347" s="284"/>
      <c r="RZW347" s="284"/>
      <c r="RZX347" s="284"/>
      <c r="RZY347" s="284"/>
      <c r="RZZ347" s="284"/>
      <c r="SAA347" s="284"/>
      <c r="SAB347" s="284"/>
      <c r="SAC347" s="284"/>
      <c r="SAD347" s="284"/>
      <c r="SAE347" s="284"/>
      <c r="SAF347" s="284"/>
      <c r="SAG347" s="284"/>
      <c r="SAH347" s="284"/>
      <c r="SAI347" s="284"/>
      <c r="SAJ347" s="284"/>
      <c r="SAK347" s="284"/>
      <c r="SAL347" s="284"/>
      <c r="SAM347" s="284"/>
      <c r="SAN347" s="284"/>
      <c r="SAO347" s="284"/>
      <c r="SAP347" s="284"/>
      <c r="SAQ347" s="284"/>
      <c r="SAR347" s="284"/>
      <c r="SAS347" s="284"/>
      <c r="SAT347" s="284"/>
      <c r="SAU347" s="284"/>
      <c r="SAV347" s="284"/>
      <c r="SAW347" s="284"/>
      <c r="SAX347" s="284"/>
      <c r="SAY347" s="284"/>
      <c r="SAZ347" s="284"/>
      <c r="SBA347" s="284"/>
      <c r="SBB347" s="284"/>
      <c r="SBC347" s="284"/>
      <c r="SBD347" s="284"/>
      <c r="SBE347" s="284"/>
      <c r="SBF347" s="284"/>
      <c r="SBG347" s="284"/>
      <c r="SBH347" s="284"/>
      <c r="SBI347" s="284"/>
      <c r="SBJ347" s="284"/>
      <c r="SBK347" s="284"/>
      <c r="SBL347" s="284"/>
      <c r="SBM347" s="284"/>
      <c r="SBN347" s="284"/>
      <c r="SBO347" s="284"/>
      <c r="SBP347" s="284"/>
      <c r="SBQ347" s="284"/>
      <c r="SBR347" s="284"/>
      <c r="SBS347" s="284"/>
      <c r="SBT347" s="284"/>
      <c r="SBU347" s="284"/>
      <c r="SBV347" s="284"/>
      <c r="SBW347" s="284"/>
      <c r="SBX347" s="284"/>
      <c r="SBY347" s="284"/>
      <c r="SBZ347" s="284"/>
      <c r="SCA347" s="284"/>
      <c r="SCB347" s="284"/>
      <c r="SCC347" s="284"/>
      <c r="SCD347" s="284"/>
      <c r="SCE347" s="284"/>
      <c r="SCF347" s="284"/>
      <c r="SCG347" s="284"/>
      <c r="SCH347" s="284"/>
      <c r="SCI347" s="284"/>
      <c r="SCJ347" s="284"/>
      <c r="SCK347" s="284"/>
      <c r="SCL347" s="284"/>
      <c r="SCM347" s="284"/>
      <c r="SCN347" s="284"/>
      <c r="SCO347" s="284"/>
      <c r="SCP347" s="284"/>
      <c r="SCQ347" s="284"/>
      <c r="SCR347" s="284"/>
      <c r="SCS347" s="284"/>
      <c r="SCT347" s="284"/>
      <c r="SCU347" s="284"/>
      <c r="SCV347" s="284"/>
      <c r="SCW347" s="284"/>
      <c r="SCX347" s="284"/>
      <c r="SCY347" s="284"/>
      <c r="SCZ347" s="284"/>
      <c r="SDA347" s="284"/>
      <c r="SDB347" s="284"/>
      <c r="SDC347" s="284"/>
      <c r="SDD347" s="284"/>
      <c r="SDE347" s="284"/>
      <c r="SDF347" s="284"/>
      <c r="SDG347" s="284"/>
      <c r="SDH347" s="284"/>
      <c r="SDI347" s="284"/>
      <c r="SDJ347" s="284"/>
      <c r="SDK347" s="284"/>
      <c r="SDL347" s="284"/>
      <c r="SDM347" s="284"/>
      <c r="SDN347" s="284"/>
      <c r="SDO347" s="284"/>
      <c r="SDP347" s="284"/>
      <c r="SDQ347" s="284"/>
      <c r="SDR347" s="284"/>
      <c r="SDS347" s="284"/>
      <c r="SDT347" s="284"/>
      <c r="SDU347" s="284"/>
      <c r="SDV347" s="284"/>
      <c r="SDW347" s="284"/>
      <c r="SDX347" s="284"/>
      <c r="SDY347" s="284"/>
      <c r="SDZ347" s="284"/>
      <c r="SEA347" s="284"/>
      <c r="SEB347" s="284"/>
      <c r="SEC347" s="284"/>
      <c r="SED347" s="284"/>
      <c r="SEE347" s="284"/>
      <c r="SEF347" s="284"/>
      <c r="SEG347" s="284"/>
      <c r="SEH347" s="284"/>
      <c r="SEI347" s="284"/>
      <c r="SEJ347" s="284"/>
      <c r="SEK347" s="284"/>
      <c r="SEL347" s="284"/>
      <c r="SEM347" s="284"/>
      <c r="SEN347" s="284"/>
      <c r="SEO347" s="284"/>
      <c r="SEP347" s="284"/>
      <c r="SEQ347" s="284"/>
      <c r="SER347" s="284"/>
      <c r="SES347" s="284"/>
      <c r="SET347" s="284"/>
      <c r="SEU347" s="284"/>
      <c r="SEV347" s="284"/>
      <c r="SEW347" s="284"/>
      <c r="SEX347" s="284"/>
      <c r="SEY347" s="284"/>
      <c r="SEZ347" s="284"/>
      <c r="SFA347" s="284"/>
      <c r="SFB347" s="284"/>
      <c r="SFC347" s="284"/>
      <c r="SFD347" s="284"/>
      <c r="SFE347" s="284"/>
      <c r="SFF347" s="284"/>
      <c r="SFG347" s="284"/>
      <c r="SFH347" s="284"/>
      <c r="SFI347" s="284"/>
      <c r="SFJ347" s="284"/>
      <c r="SFK347" s="284"/>
      <c r="SFL347" s="284"/>
      <c r="SFM347" s="284"/>
      <c r="SFN347" s="284"/>
      <c r="SFO347" s="284"/>
      <c r="SFP347" s="284"/>
      <c r="SFQ347" s="284"/>
      <c r="SFR347" s="284"/>
      <c r="SFS347" s="284"/>
      <c r="SFT347" s="284"/>
      <c r="SFU347" s="284"/>
      <c r="SFV347" s="284"/>
      <c r="SFW347" s="284"/>
      <c r="SFX347" s="284"/>
      <c r="SFY347" s="284"/>
      <c r="SFZ347" s="284"/>
      <c r="SGA347" s="284"/>
      <c r="SGB347" s="284"/>
      <c r="SGC347" s="284"/>
      <c r="SGD347" s="284"/>
      <c r="SGE347" s="284"/>
      <c r="SGF347" s="284"/>
      <c r="SGG347" s="284"/>
      <c r="SGH347" s="284"/>
      <c r="SGI347" s="284"/>
      <c r="SGJ347" s="284"/>
      <c r="SGK347" s="284"/>
      <c r="SGL347" s="284"/>
      <c r="SGM347" s="284"/>
      <c r="SGN347" s="284"/>
      <c r="SGO347" s="284"/>
      <c r="SGP347" s="284"/>
      <c r="SGQ347" s="284"/>
      <c r="SGR347" s="284"/>
      <c r="SGS347" s="284"/>
      <c r="SGT347" s="284"/>
      <c r="SGU347" s="284"/>
      <c r="SGV347" s="284"/>
      <c r="SGW347" s="284"/>
      <c r="SGX347" s="284"/>
      <c r="SGY347" s="284"/>
      <c r="SGZ347" s="284"/>
      <c r="SHA347" s="284"/>
      <c r="SHB347" s="284"/>
      <c r="SHC347" s="284"/>
      <c r="SHD347" s="284"/>
      <c r="SHE347" s="284"/>
      <c r="SHF347" s="284"/>
      <c r="SHG347" s="284"/>
      <c r="SHH347" s="284"/>
      <c r="SHI347" s="284"/>
      <c r="SHJ347" s="284"/>
      <c r="SHK347" s="284"/>
      <c r="SHL347" s="284"/>
      <c r="SHM347" s="284"/>
      <c r="SHN347" s="284"/>
      <c r="SHO347" s="284"/>
      <c r="SHP347" s="284"/>
      <c r="SHQ347" s="284"/>
      <c r="SHR347" s="284"/>
      <c r="SHS347" s="284"/>
      <c r="SHT347" s="284"/>
      <c r="SHU347" s="284"/>
      <c r="SHV347" s="284"/>
      <c r="SHW347" s="284"/>
      <c r="SHX347" s="284"/>
      <c r="SHY347" s="284"/>
      <c r="SHZ347" s="284"/>
      <c r="SIA347" s="284"/>
      <c r="SIB347" s="284"/>
      <c r="SIC347" s="284"/>
      <c r="SID347" s="284"/>
      <c r="SIE347" s="284"/>
      <c r="SIF347" s="284"/>
      <c r="SIG347" s="284"/>
      <c r="SIH347" s="284"/>
      <c r="SII347" s="284"/>
      <c r="SIJ347" s="284"/>
      <c r="SIK347" s="284"/>
      <c r="SIL347" s="284"/>
      <c r="SIM347" s="284"/>
      <c r="SIN347" s="284"/>
      <c r="SIO347" s="284"/>
      <c r="SIP347" s="284"/>
      <c r="SIQ347" s="284"/>
      <c r="SIR347" s="284"/>
      <c r="SIS347" s="284"/>
      <c r="SIT347" s="284"/>
      <c r="SIU347" s="284"/>
      <c r="SIV347" s="284"/>
      <c r="SIW347" s="284"/>
      <c r="SIX347" s="284"/>
      <c r="SIY347" s="284"/>
      <c r="SIZ347" s="284"/>
      <c r="SJA347" s="284"/>
      <c r="SJB347" s="284"/>
      <c r="SJC347" s="284"/>
      <c r="SJD347" s="284"/>
      <c r="SJE347" s="284"/>
      <c r="SJF347" s="284"/>
      <c r="SJG347" s="284"/>
      <c r="SJH347" s="284"/>
      <c r="SJI347" s="284"/>
      <c r="SJJ347" s="284"/>
      <c r="SJK347" s="284"/>
      <c r="SJL347" s="284"/>
      <c r="SJM347" s="284"/>
      <c r="SJN347" s="284"/>
      <c r="SJO347" s="284"/>
      <c r="SJP347" s="284"/>
      <c r="SJQ347" s="284"/>
      <c r="SJR347" s="284"/>
      <c r="SJS347" s="284"/>
      <c r="SJT347" s="284"/>
      <c r="SJU347" s="284"/>
      <c r="SJV347" s="284"/>
      <c r="SJW347" s="284"/>
      <c r="SJX347" s="284"/>
      <c r="SJY347" s="284"/>
      <c r="SJZ347" s="284"/>
      <c r="SKA347" s="284"/>
      <c r="SKB347" s="284"/>
      <c r="SKC347" s="284"/>
      <c r="SKD347" s="284"/>
      <c r="SKE347" s="284"/>
      <c r="SKF347" s="284"/>
      <c r="SKG347" s="284"/>
      <c r="SKH347" s="284"/>
      <c r="SKI347" s="284"/>
      <c r="SKJ347" s="284"/>
      <c r="SKK347" s="284"/>
      <c r="SKL347" s="284"/>
      <c r="SKM347" s="284"/>
      <c r="SKN347" s="284"/>
      <c r="SKO347" s="284"/>
      <c r="SKP347" s="284"/>
      <c r="SKQ347" s="284"/>
      <c r="SKR347" s="284"/>
      <c r="SKS347" s="284"/>
      <c r="SKT347" s="284"/>
      <c r="SKU347" s="284"/>
      <c r="SKV347" s="284"/>
      <c r="SKW347" s="284"/>
      <c r="SKX347" s="284"/>
      <c r="SKY347" s="284"/>
      <c r="SKZ347" s="284"/>
      <c r="SLA347" s="284"/>
      <c r="SLB347" s="284"/>
      <c r="SLC347" s="284"/>
      <c r="SLD347" s="284"/>
      <c r="SLE347" s="284"/>
      <c r="SLF347" s="284"/>
      <c r="SLG347" s="284"/>
      <c r="SLH347" s="284"/>
      <c r="SLI347" s="284"/>
      <c r="SLJ347" s="284"/>
      <c r="SLK347" s="284"/>
      <c r="SLL347" s="284"/>
      <c r="SLM347" s="284"/>
      <c r="SLN347" s="284"/>
      <c r="SLO347" s="284"/>
      <c r="SLP347" s="284"/>
      <c r="SLQ347" s="284"/>
      <c r="SLR347" s="284"/>
      <c r="SLS347" s="284"/>
      <c r="SLT347" s="284"/>
      <c r="SLU347" s="284"/>
      <c r="SLV347" s="284"/>
      <c r="SLW347" s="284"/>
      <c r="SLX347" s="284"/>
      <c r="SLY347" s="284"/>
      <c r="SLZ347" s="284"/>
      <c r="SMA347" s="284"/>
      <c r="SMB347" s="284"/>
      <c r="SMC347" s="284"/>
      <c r="SMD347" s="284"/>
      <c r="SME347" s="284"/>
      <c r="SMF347" s="284"/>
      <c r="SMG347" s="284"/>
      <c r="SMH347" s="284"/>
      <c r="SMI347" s="284"/>
      <c r="SMJ347" s="284"/>
      <c r="SMK347" s="284"/>
      <c r="SML347" s="284"/>
      <c r="SMM347" s="284"/>
      <c r="SMN347" s="284"/>
      <c r="SMO347" s="284"/>
      <c r="SMP347" s="284"/>
      <c r="SMQ347" s="284"/>
      <c r="SMR347" s="284"/>
      <c r="SMS347" s="284"/>
      <c r="SMT347" s="284"/>
      <c r="SMU347" s="284"/>
      <c r="SMV347" s="284"/>
      <c r="SMW347" s="284"/>
      <c r="SMX347" s="284"/>
      <c r="SMY347" s="284"/>
      <c r="SMZ347" s="284"/>
      <c r="SNA347" s="284"/>
      <c r="SNB347" s="284"/>
      <c r="SNC347" s="284"/>
      <c r="SND347" s="284"/>
      <c r="SNE347" s="284"/>
      <c r="SNF347" s="284"/>
      <c r="SNG347" s="284"/>
      <c r="SNH347" s="284"/>
      <c r="SNI347" s="284"/>
      <c r="SNJ347" s="284"/>
      <c r="SNK347" s="284"/>
      <c r="SNL347" s="284"/>
      <c r="SNM347" s="284"/>
      <c r="SNN347" s="284"/>
      <c r="SNO347" s="284"/>
      <c r="SNP347" s="284"/>
      <c r="SNQ347" s="284"/>
      <c r="SNR347" s="284"/>
      <c r="SNS347" s="284"/>
      <c r="SNT347" s="284"/>
      <c r="SNU347" s="284"/>
      <c r="SNV347" s="284"/>
      <c r="SNW347" s="284"/>
      <c r="SNX347" s="284"/>
      <c r="SNY347" s="284"/>
      <c r="SNZ347" s="284"/>
      <c r="SOA347" s="284"/>
      <c r="SOB347" s="284"/>
      <c r="SOC347" s="284"/>
      <c r="SOD347" s="284"/>
      <c r="SOE347" s="284"/>
      <c r="SOF347" s="284"/>
      <c r="SOG347" s="284"/>
      <c r="SOH347" s="284"/>
      <c r="SOI347" s="284"/>
      <c r="SOJ347" s="284"/>
      <c r="SOK347" s="284"/>
      <c r="SOL347" s="284"/>
      <c r="SOM347" s="284"/>
      <c r="SON347" s="284"/>
      <c r="SOO347" s="284"/>
      <c r="SOP347" s="284"/>
      <c r="SOQ347" s="284"/>
      <c r="SOR347" s="284"/>
      <c r="SOS347" s="284"/>
      <c r="SOT347" s="284"/>
      <c r="SOU347" s="284"/>
      <c r="SOV347" s="284"/>
      <c r="SOW347" s="284"/>
      <c r="SOX347" s="284"/>
      <c r="SOY347" s="284"/>
      <c r="SOZ347" s="284"/>
      <c r="SPA347" s="284"/>
      <c r="SPB347" s="284"/>
      <c r="SPC347" s="284"/>
      <c r="SPD347" s="284"/>
      <c r="SPE347" s="284"/>
      <c r="SPF347" s="284"/>
      <c r="SPG347" s="284"/>
      <c r="SPH347" s="284"/>
      <c r="SPI347" s="284"/>
      <c r="SPJ347" s="284"/>
      <c r="SPK347" s="284"/>
      <c r="SPL347" s="284"/>
      <c r="SPM347" s="284"/>
      <c r="SPN347" s="284"/>
      <c r="SPO347" s="284"/>
      <c r="SPP347" s="284"/>
      <c r="SPQ347" s="284"/>
      <c r="SPR347" s="284"/>
      <c r="SPS347" s="284"/>
      <c r="SPT347" s="284"/>
      <c r="SPU347" s="284"/>
      <c r="SPV347" s="284"/>
      <c r="SPW347" s="284"/>
      <c r="SPX347" s="284"/>
      <c r="SPY347" s="284"/>
      <c r="SPZ347" s="284"/>
      <c r="SQA347" s="284"/>
      <c r="SQB347" s="284"/>
      <c r="SQC347" s="284"/>
      <c r="SQD347" s="284"/>
      <c r="SQE347" s="284"/>
      <c r="SQF347" s="284"/>
      <c r="SQG347" s="284"/>
      <c r="SQH347" s="284"/>
      <c r="SQI347" s="284"/>
      <c r="SQJ347" s="284"/>
      <c r="SQK347" s="284"/>
      <c r="SQL347" s="284"/>
      <c r="SQM347" s="284"/>
      <c r="SQN347" s="284"/>
      <c r="SQO347" s="284"/>
      <c r="SQP347" s="284"/>
      <c r="SQQ347" s="284"/>
      <c r="SQR347" s="284"/>
      <c r="SQS347" s="284"/>
      <c r="SQT347" s="284"/>
      <c r="SQU347" s="284"/>
      <c r="SQV347" s="284"/>
      <c r="SQW347" s="284"/>
      <c r="SQX347" s="284"/>
      <c r="SQY347" s="284"/>
      <c r="SQZ347" s="284"/>
      <c r="SRA347" s="284"/>
      <c r="SRB347" s="284"/>
      <c r="SRC347" s="284"/>
      <c r="SRD347" s="284"/>
      <c r="SRE347" s="284"/>
      <c r="SRF347" s="284"/>
      <c r="SRG347" s="284"/>
      <c r="SRH347" s="284"/>
      <c r="SRI347" s="284"/>
      <c r="SRJ347" s="284"/>
      <c r="SRK347" s="284"/>
      <c r="SRL347" s="284"/>
      <c r="SRM347" s="284"/>
      <c r="SRN347" s="284"/>
      <c r="SRO347" s="284"/>
      <c r="SRP347" s="284"/>
      <c r="SRQ347" s="284"/>
      <c r="SRR347" s="284"/>
      <c r="SRS347" s="284"/>
      <c r="SRT347" s="284"/>
      <c r="SRU347" s="284"/>
      <c r="SRV347" s="284"/>
      <c r="SRW347" s="284"/>
      <c r="SRX347" s="284"/>
      <c r="SRY347" s="284"/>
      <c r="SRZ347" s="284"/>
      <c r="SSA347" s="284"/>
      <c r="SSB347" s="284"/>
      <c r="SSC347" s="284"/>
      <c r="SSD347" s="284"/>
      <c r="SSE347" s="284"/>
      <c r="SSF347" s="284"/>
      <c r="SSG347" s="284"/>
      <c r="SSH347" s="284"/>
      <c r="SSI347" s="284"/>
      <c r="SSJ347" s="284"/>
      <c r="SSK347" s="284"/>
      <c r="SSL347" s="284"/>
      <c r="SSM347" s="284"/>
      <c r="SSN347" s="284"/>
      <c r="SSO347" s="284"/>
      <c r="SSP347" s="284"/>
      <c r="SSQ347" s="284"/>
      <c r="SSR347" s="284"/>
      <c r="SSS347" s="284"/>
      <c r="SST347" s="284"/>
      <c r="SSU347" s="284"/>
      <c r="SSV347" s="284"/>
      <c r="SSW347" s="284"/>
      <c r="SSX347" s="284"/>
      <c r="SSY347" s="284"/>
      <c r="SSZ347" s="284"/>
      <c r="STA347" s="284"/>
      <c r="STB347" s="284"/>
      <c r="STC347" s="284"/>
      <c r="STD347" s="284"/>
      <c r="STE347" s="284"/>
      <c r="STF347" s="284"/>
      <c r="STG347" s="284"/>
      <c r="STH347" s="284"/>
      <c r="STI347" s="284"/>
      <c r="STJ347" s="284"/>
      <c r="STK347" s="284"/>
      <c r="STL347" s="284"/>
      <c r="STM347" s="284"/>
      <c r="STN347" s="284"/>
      <c r="STO347" s="284"/>
      <c r="STP347" s="284"/>
      <c r="STQ347" s="284"/>
      <c r="STR347" s="284"/>
      <c r="STS347" s="284"/>
      <c r="STT347" s="284"/>
      <c r="STU347" s="284"/>
      <c r="STV347" s="284"/>
      <c r="STW347" s="284"/>
      <c r="STX347" s="284"/>
      <c r="STY347" s="284"/>
      <c r="STZ347" s="284"/>
      <c r="SUA347" s="284"/>
      <c r="SUB347" s="284"/>
      <c r="SUC347" s="284"/>
      <c r="SUD347" s="284"/>
      <c r="SUE347" s="284"/>
      <c r="SUF347" s="284"/>
      <c r="SUG347" s="284"/>
      <c r="SUH347" s="284"/>
      <c r="SUI347" s="284"/>
      <c r="SUJ347" s="284"/>
      <c r="SUK347" s="284"/>
      <c r="SUL347" s="284"/>
      <c r="SUM347" s="284"/>
      <c r="SUN347" s="284"/>
      <c r="SUO347" s="284"/>
      <c r="SUP347" s="284"/>
      <c r="SUQ347" s="284"/>
      <c r="SUR347" s="284"/>
      <c r="SUS347" s="284"/>
      <c r="SUT347" s="284"/>
      <c r="SUU347" s="284"/>
      <c r="SUV347" s="284"/>
      <c r="SUW347" s="284"/>
      <c r="SUX347" s="284"/>
      <c r="SUY347" s="284"/>
      <c r="SUZ347" s="284"/>
      <c r="SVA347" s="284"/>
      <c r="SVB347" s="284"/>
      <c r="SVC347" s="284"/>
      <c r="SVD347" s="284"/>
      <c r="SVE347" s="284"/>
      <c r="SVF347" s="284"/>
      <c r="SVG347" s="284"/>
      <c r="SVH347" s="284"/>
      <c r="SVI347" s="284"/>
      <c r="SVJ347" s="284"/>
      <c r="SVK347" s="284"/>
      <c r="SVL347" s="284"/>
      <c r="SVM347" s="284"/>
      <c r="SVN347" s="284"/>
      <c r="SVO347" s="284"/>
      <c r="SVP347" s="284"/>
      <c r="SVQ347" s="284"/>
      <c r="SVR347" s="284"/>
      <c r="SVS347" s="284"/>
      <c r="SVT347" s="284"/>
      <c r="SVU347" s="284"/>
      <c r="SVV347" s="284"/>
      <c r="SVW347" s="284"/>
      <c r="SVX347" s="284"/>
      <c r="SVY347" s="284"/>
      <c r="SVZ347" s="284"/>
      <c r="SWA347" s="284"/>
      <c r="SWB347" s="284"/>
      <c r="SWC347" s="284"/>
      <c r="SWD347" s="284"/>
      <c r="SWE347" s="284"/>
      <c r="SWF347" s="284"/>
      <c r="SWG347" s="284"/>
      <c r="SWH347" s="284"/>
      <c r="SWI347" s="284"/>
      <c r="SWJ347" s="284"/>
      <c r="SWK347" s="284"/>
      <c r="SWL347" s="284"/>
      <c r="SWM347" s="284"/>
      <c r="SWN347" s="284"/>
      <c r="SWO347" s="284"/>
      <c r="SWP347" s="284"/>
      <c r="SWQ347" s="284"/>
      <c r="SWR347" s="284"/>
      <c r="SWS347" s="284"/>
      <c r="SWT347" s="284"/>
      <c r="SWU347" s="284"/>
      <c r="SWV347" s="284"/>
      <c r="SWW347" s="284"/>
      <c r="SWX347" s="284"/>
      <c r="SWY347" s="284"/>
      <c r="SWZ347" s="284"/>
      <c r="SXA347" s="284"/>
      <c r="SXB347" s="284"/>
      <c r="SXC347" s="284"/>
      <c r="SXD347" s="284"/>
      <c r="SXE347" s="284"/>
      <c r="SXF347" s="284"/>
      <c r="SXG347" s="284"/>
      <c r="SXH347" s="284"/>
      <c r="SXI347" s="284"/>
      <c r="SXJ347" s="284"/>
      <c r="SXK347" s="284"/>
      <c r="SXL347" s="284"/>
      <c r="SXM347" s="284"/>
      <c r="SXN347" s="284"/>
      <c r="SXO347" s="284"/>
      <c r="SXP347" s="284"/>
      <c r="SXQ347" s="284"/>
      <c r="SXR347" s="284"/>
      <c r="SXS347" s="284"/>
      <c r="SXT347" s="284"/>
      <c r="SXU347" s="284"/>
      <c r="SXV347" s="284"/>
      <c r="SXW347" s="284"/>
      <c r="SXX347" s="284"/>
      <c r="SXY347" s="284"/>
      <c r="SXZ347" s="284"/>
      <c r="SYA347" s="284"/>
      <c r="SYB347" s="284"/>
      <c r="SYC347" s="284"/>
      <c r="SYD347" s="284"/>
      <c r="SYE347" s="284"/>
      <c r="SYF347" s="284"/>
      <c r="SYG347" s="284"/>
      <c r="SYH347" s="284"/>
      <c r="SYI347" s="284"/>
      <c r="SYJ347" s="284"/>
      <c r="SYK347" s="284"/>
      <c r="SYL347" s="284"/>
      <c r="SYM347" s="284"/>
      <c r="SYN347" s="284"/>
      <c r="SYO347" s="284"/>
      <c r="SYP347" s="284"/>
      <c r="SYQ347" s="284"/>
      <c r="SYR347" s="284"/>
      <c r="SYS347" s="284"/>
      <c r="SYT347" s="284"/>
      <c r="SYU347" s="284"/>
      <c r="SYV347" s="284"/>
      <c r="SYW347" s="284"/>
      <c r="SYX347" s="284"/>
      <c r="SYY347" s="284"/>
      <c r="SYZ347" s="284"/>
      <c r="SZA347" s="284"/>
      <c r="SZB347" s="284"/>
      <c r="SZC347" s="284"/>
      <c r="SZD347" s="284"/>
      <c r="SZE347" s="284"/>
      <c r="SZF347" s="284"/>
      <c r="SZG347" s="284"/>
      <c r="SZH347" s="284"/>
      <c r="SZI347" s="284"/>
      <c r="SZJ347" s="284"/>
      <c r="SZK347" s="284"/>
      <c r="SZL347" s="284"/>
      <c r="SZM347" s="284"/>
      <c r="SZN347" s="284"/>
      <c r="SZO347" s="284"/>
      <c r="SZP347" s="284"/>
      <c r="SZQ347" s="284"/>
      <c r="SZR347" s="284"/>
      <c r="SZS347" s="284"/>
      <c r="SZT347" s="284"/>
      <c r="SZU347" s="284"/>
      <c r="SZV347" s="284"/>
      <c r="SZW347" s="284"/>
      <c r="SZX347" s="284"/>
      <c r="SZY347" s="284"/>
      <c r="SZZ347" s="284"/>
      <c r="TAA347" s="284"/>
      <c r="TAB347" s="284"/>
      <c r="TAC347" s="284"/>
      <c r="TAD347" s="284"/>
      <c r="TAE347" s="284"/>
      <c r="TAF347" s="284"/>
      <c r="TAG347" s="284"/>
      <c r="TAH347" s="284"/>
      <c r="TAI347" s="284"/>
      <c r="TAJ347" s="284"/>
      <c r="TAK347" s="284"/>
      <c r="TAL347" s="284"/>
      <c r="TAM347" s="284"/>
      <c r="TAN347" s="284"/>
      <c r="TAO347" s="284"/>
      <c r="TAP347" s="284"/>
      <c r="TAQ347" s="284"/>
      <c r="TAR347" s="284"/>
      <c r="TAS347" s="284"/>
      <c r="TAT347" s="284"/>
      <c r="TAU347" s="284"/>
      <c r="TAV347" s="284"/>
      <c r="TAW347" s="284"/>
      <c r="TAX347" s="284"/>
      <c r="TAY347" s="284"/>
      <c r="TAZ347" s="284"/>
      <c r="TBA347" s="284"/>
      <c r="TBB347" s="284"/>
      <c r="TBC347" s="284"/>
      <c r="TBD347" s="284"/>
      <c r="TBE347" s="284"/>
      <c r="TBF347" s="284"/>
      <c r="TBG347" s="284"/>
      <c r="TBH347" s="284"/>
      <c r="TBI347" s="284"/>
      <c r="TBJ347" s="284"/>
      <c r="TBK347" s="284"/>
      <c r="TBL347" s="284"/>
      <c r="TBM347" s="284"/>
      <c r="TBN347" s="284"/>
      <c r="TBO347" s="284"/>
      <c r="TBP347" s="284"/>
      <c r="TBQ347" s="284"/>
      <c r="TBR347" s="284"/>
      <c r="TBS347" s="284"/>
      <c r="TBT347" s="284"/>
      <c r="TBU347" s="284"/>
      <c r="TBV347" s="284"/>
      <c r="TBW347" s="284"/>
      <c r="TBX347" s="284"/>
      <c r="TBY347" s="284"/>
      <c r="TBZ347" s="284"/>
      <c r="TCA347" s="284"/>
      <c r="TCB347" s="284"/>
      <c r="TCC347" s="284"/>
      <c r="TCD347" s="284"/>
      <c r="TCE347" s="284"/>
      <c r="TCF347" s="284"/>
      <c r="TCG347" s="284"/>
      <c r="TCH347" s="284"/>
      <c r="TCI347" s="284"/>
      <c r="TCJ347" s="284"/>
      <c r="TCK347" s="284"/>
      <c r="TCL347" s="284"/>
      <c r="TCM347" s="284"/>
      <c r="TCN347" s="284"/>
      <c r="TCO347" s="284"/>
      <c r="TCP347" s="284"/>
      <c r="TCQ347" s="284"/>
      <c r="TCR347" s="284"/>
      <c r="TCS347" s="284"/>
      <c r="TCT347" s="284"/>
      <c r="TCU347" s="284"/>
      <c r="TCV347" s="284"/>
      <c r="TCW347" s="284"/>
      <c r="TCX347" s="284"/>
      <c r="TCY347" s="284"/>
      <c r="TCZ347" s="284"/>
      <c r="TDA347" s="284"/>
      <c r="TDB347" s="284"/>
      <c r="TDC347" s="284"/>
      <c r="TDD347" s="284"/>
      <c r="TDE347" s="284"/>
      <c r="TDF347" s="284"/>
      <c r="TDG347" s="284"/>
      <c r="TDH347" s="284"/>
      <c r="TDI347" s="284"/>
      <c r="TDJ347" s="284"/>
      <c r="TDK347" s="284"/>
      <c r="TDL347" s="284"/>
      <c r="TDM347" s="284"/>
      <c r="TDN347" s="284"/>
      <c r="TDO347" s="284"/>
      <c r="TDP347" s="284"/>
      <c r="TDQ347" s="284"/>
      <c r="TDR347" s="284"/>
      <c r="TDS347" s="284"/>
      <c r="TDT347" s="284"/>
      <c r="TDU347" s="284"/>
      <c r="TDV347" s="284"/>
      <c r="TDW347" s="284"/>
      <c r="TDX347" s="284"/>
      <c r="TDY347" s="284"/>
      <c r="TDZ347" s="284"/>
      <c r="TEA347" s="284"/>
      <c r="TEB347" s="284"/>
      <c r="TEC347" s="284"/>
      <c r="TED347" s="284"/>
      <c r="TEE347" s="284"/>
      <c r="TEF347" s="284"/>
      <c r="TEG347" s="284"/>
      <c r="TEH347" s="284"/>
      <c r="TEI347" s="284"/>
      <c r="TEJ347" s="284"/>
      <c r="TEK347" s="284"/>
      <c r="TEL347" s="284"/>
      <c r="TEM347" s="284"/>
      <c r="TEN347" s="284"/>
      <c r="TEO347" s="284"/>
      <c r="TEP347" s="284"/>
      <c r="TEQ347" s="284"/>
      <c r="TER347" s="284"/>
      <c r="TES347" s="284"/>
      <c r="TET347" s="284"/>
      <c r="TEU347" s="284"/>
      <c r="TEV347" s="284"/>
      <c r="TEW347" s="284"/>
      <c r="TEX347" s="284"/>
      <c r="TEY347" s="284"/>
      <c r="TEZ347" s="284"/>
      <c r="TFA347" s="284"/>
      <c r="TFB347" s="284"/>
      <c r="TFC347" s="284"/>
      <c r="TFD347" s="284"/>
      <c r="TFE347" s="284"/>
      <c r="TFF347" s="284"/>
      <c r="TFG347" s="284"/>
      <c r="TFH347" s="284"/>
      <c r="TFI347" s="284"/>
      <c r="TFJ347" s="284"/>
      <c r="TFK347" s="284"/>
      <c r="TFL347" s="284"/>
      <c r="TFM347" s="284"/>
      <c r="TFN347" s="284"/>
      <c r="TFO347" s="284"/>
      <c r="TFP347" s="284"/>
      <c r="TFQ347" s="284"/>
      <c r="TFR347" s="284"/>
      <c r="TFS347" s="284"/>
      <c r="TFT347" s="284"/>
      <c r="TFU347" s="284"/>
      <c r="TFV347" s="284"/>
      <c r="TFW347" s="284"/>
      <c r="TFX347" s="284"/>
      <c r="TFY347" s="284"/>
      <c r="TFZ347" s="284"/>
      <c r="TGA347" s="284"/>
      <c r="TGB347" s="284"/>
      <c r="TGC347" s="284"/>
      <c r="TGD347" s="284"/>
      <c r="TGE347" s="284"/>
      <c r="TGF347" s="284"/>
      <c r="TGG347" s="284"/>
      <c r="TGH347" s="284"/>
      <c r="TGI347" s="284"/>
      <c r="TGJ347" s="284"/>
      <c r="TGK347" s="284"/>
      <c r="TGL347" s="284"/>
      <c r="TGM347" s="284"/>
      <c r="TGN347" s="284"/>
      <c r="TGO347" s="284"/>
      <c r="TGP347" s="284"/>
      <c r="TGQ347" s="284"/>
      <c r="TGR347" s="284"/>
      <c r="TGS347" s="284"/>
      <c r="TGT347" s="284"/>
      <c r="TGU347" s="284"/>
      <c r="TGV347" s="284"/>
      <c r="TGW347" s="284"/>
      <c r="TGX347" s="284"/>
      <c r="TGY347" s="284"/>
      <c r="TGZ347" s="284"/>
      <c r="THA347" s="284"/>
      <c r="THB347" s="284"/>
      <c r="THC347" s="284"/>
      <c r="THD347" s="284"/>
      <c r="THE347" s="284"/>
      <c r="THF347" s="284"/>
      <c r="THG347" s="284"/>
      <c r="THH347" s="284"/>
      <c r="THI347" s="284"/>
      <c r="THJ347" s="284"/>
      <c r="THK347" s="284"/>
      <c r="THL347" s="284"/>
      <c r="THM347" s="284"/>
      <c r="THN347" s="284"/>
      <c r="THO347" s="284"/>
      <c r="THP347" s="284"/>
      <c r="THQ347" s="284"/>
      <c r="THR347" s="284"/>
      <c r="THS347" s="284"/>
      <c r="THT347" s="284"/>
      <c r="THU347" s="284"/>
      <c r="THV347" s="284"/>
      <c r="THW347" s="284"/>
      <c r="THX347" s="284"/>
      <c r="THY347" s="284"/>
      <c r="THZ347" s="284"/>
      <c r="TIA347" s="284"/>
      <c r="TIB347" s="284"/>
      <c r="TIC347" s="284"/>
      <c r="TID347" s="284"/>
      <c r="TIE347" s="284"/>
      <c r="TIF347" s="284"/>
      <c r="TIG347" s="284"/>
      <c r="TIH347" s="284"/>
      <c r="TII347" s="284"/>
      <c r="TIJ347" s="284"/>
      <c r="TIK347" s="284"/>
      <c r="TIL347" s="284"/>
      <c r="TIM347" s="284"/>
      <c r="TIN347" s="284"/>
      <c r="TIO347" s="284"/>
      <c r="TIP347" s="284"/>
      <c r="TIQ347" s="284"/>
      <c r="TIR347" s="284"/>
      <c r="TIS347" s="284"/>
      <c r="TIT347" s="284"/>
      <c r="TIU347" s="284"/>
      <c r="TIV347" s="284"/>
      <c r="TIW347" s="284"/>
      <c r="TIX347" s="284"/>
      <c r="TIY347" s="284"/>
      <c r="TIZ347" s="284"/>
      <c r="TJA347" s="284"/>
      <c r="TJB347" s="284"/>
      <c r="TJC347" s="284"/>
      <c r="TJD347" s="284"/>
      <c r="TJE347" s="284"/>
      <c r="TJF347" s="284"/>
      <c r="TJG347" s="284"/>
      <c r="TJH347" s="284"/>
      <c r="TJI347" s="284"/>
      <c r="TJJ347" s="284"/>
      <c r="TJK347" s="284"/>
      <c r="TJL347" s="284"/>
      <c r="TJM347" s="284"/>
      <c r="TJN347" s="284"/>
      <c r="TJO347" s="284"/>
      <c r="TJP347" s="284"/>
      <c r="TJQ347" s="284"/>
      <c r="TJR347" s="284"/>
      <c r="TJS347" s="284"/>
      <c r="TJT347" s="284"/>
      <c r="TJU347" s="284"/>
      <c r="TJV347" s="284"/>
      <c r="TJW347" s="284"/>
      <c r="TJX347" s="284"/>
      <c r="TJY347" s="284"/>
      <c r="TJZ347" s="284"/>
      <c r="TKA347" s="284"/>
      <c r="TKB347" s="284"/>
      <c r="TKC347" s="284"/>
      <c r="TKD347" s="284"/>
      <c r="TKE347" s="284"/>
      <c r="TKF347" s="284"/>
      <c r="TKG347" s="284"/>
      <c r="TKH347" s="284"/>
      <c r="TKI347" s="284"/>
      <c r="TKJ347" s="284"/>
      <c r="TKK347" s="284"/>
      <c r="TKL347" s="284"/>
      <c r="TKM347" s="284"/>
      <c r="TKN347" s="284"/>
      <c r="TKO347" s="284"/>
      <c r="TKP347" s="284"/>
      <c r="TKQ347" s="284"/>
      <c r="TKR347" s="284"/>
      <c r="TKS347" s="284"/>
      <c r="TKT347" s="284"/>
      <c r="TKU347" s="284"/>
      <c r="TKV347" s="284"/>
      <c r="TKW347" s="284"/>
      <c r="TKX347" s="284"/>
      <c r="TKY347" s="284"/>
      <c r="TKZ347" s="284"/>
      <c r="TLA347" s="284"/>
      <c r="TLB347" s="284"/>
      <c r="TLC347" s="284"/>
      <c r="TLD347" s="284"/>
      <c r="TLE347" s="284"/>
      <c r="TLF347" s="284"/>
      <c r="TLG347" s="284"/>
      <c r="TLH347" s="284"/>
      <c r="TLI347" s="284"/>
      <c r="TLJ347" s="284"/>
      <c r="TLK347" s="284"/>
      <c r="TLL347" s="284"/>
      <c r="TLM347" s="284"/>
      <c r="TLN347" s="284"/>
      <c r="TLO347" s="284"/>
      <c r="TLP347" s="284"/>
      <c r="TLQ347" s="284"/>
      <c r="TLR347" s="284"/>
      <c r="TLS347" s="284"/>
      <c r="TLT347" s="284"/>
      <c r="TLU347" s="284"/>
      <c r="TLV347" s="284"/>
      <c r="TLW347" s="284"/>
      <c r="TLX347" s="284"/>
      <c r="TLY347" s="284"/>
      <c r="TLZ347" s="284"/>
      <c r="TMA347" s="284"/>
      <c r="TMB347" s="284"/>
      <c r="TMC347" s="284"/>
      <c r="TMD347" s="284"/>
      <c r="TME347" s="284"/>
      <c r="TMF347" s="284"/>
      <c r="TMG347" s="284"/>
      <c r="TMH347" s="284"/>
      <c r="TMI347" s="284"/>
      <c r="TMJ347" s="284"/>
      <c r="TMK347" s="284"/>
      <c r="TML347" s="284"/>
      <c r="TMM347" s="284"/>
      <c r="TMN347" s="284"/>
      <c r="TMO347" s="284"/>
      <c r="TMP347" s="284"/>
      <c r="TMQ347" s="284"/>
      <c r="TMR347" s="284"/>
      <c r="TMS347" s="284"/>
      <c r="TMT347" s="284"/>
      <c r="TMU347" s="284"/>
      <c r="TMV347" s="284"/>
      <c r="TMW347" s="284"/>
      <c r="TMX347" s="284"/>
      <c r="TMY347" s="284"/>
      <c r="TMZ347" s="284"/>
      <c r="TNA347" s="284"/>
      <c r="TNB347" s="284"/>
      <c r="TNC347" s="284"/>
      <c r="TND347" s="284"/>
      <c r="TNE347" s="284"/>
      <c r="TNF347" s="284"/>
      <c r="TNG347" s="284"/>
      <c r="TNH347" s="284"/>
      <c r="TNI347" s="284"/>
      <c r="TNJ347" s="284"/>
      <c r="TNK347" s="284"/>
      <c r="TNL347" s="284"/>
      <c r="TNM347" s="284"/>
      <c r="TNN347" s="284"/>
      <c r="TNO347" s="284"/>
      <c r="TNP347" s="284"/>
      <c r="TNQ347" s="284"/>
      <c r="TNR347" s="284"/>
      <c r="TNS347" s="284"/>
      <c r="TNT347" s="284"/>
      <c r="TNU347" s="284"/>
      <c r="TNV347" s="284"/>
      <c r="TNW347" s="284"/>
      <c r="TNX347" s="284"/>
      <c r="TNY347" s="284"/>
      <c r="TNZ347" s="284"/>
      <c r="TOA347" s="284"/>
      <c r="TOB347" s="284"/>
      <c r="TOC347" s="284"/>
      <c r="TOD347" s="284"/>
      <c r="TOE347" s="284"/>
      <c r="TOF347" s="284"/>
      <c r="TOG347" s="284"/>
      <c r="TOH347" s="284"/>
      <c r="TOI347" s="284"/>
      <c r="TOJ347" s="284"/>
      <c r="TOK347" s="284"/>
      <c r="TOL347" s="284"/>
      <c r="TOM347" s="284"/>
      <c r="TON347" s="284"/>
      <c r="TOO347" s="284"/>
      <c r="TOP347" s="284"/>
      <c r="TOQ347" s="284"/>
      <c r="TOR347" s="284"/>
      <c r="TOS347" s="284"/>
      <c r="TOT347" s="284"/>
      <c r="TOU347" s="284"/>
      <c r="TOV347" s="284"/>
      <c r="TOW347" s="284"/>
      <c r="TOX347" s="284"/>
      <c r="TOY347" s="284"/>
      <c r="TOZ347" s="284"/>
      <c r="TPA347" s="284"/>
      <c r="TPB347" s="284"/>
      <c r="TPC347" s="284"/>
      <c r="TPD347" s="284"/>
      <c r="TPE347" s="284"/>
      <c r="TPF347" s="284"/>
      <c r="TPG347" s="284"/>
      <c r="TPH347" s="284"/>
      <c r="TPI347" s="284"/>
      <c r="TPJ347" s="284"/>
      <c r="TPK347" s="284"/>
      <c r="TPL347" s="284"/>
      <c r="TPM347" s="284"/>
      <c r="TPN347" s="284"/>
      <c r="TPO347" s="284"/>
      <c r="TPP347" s="284"/>
      <c r="TPQ347" s="284"/>
      <c r="TPR347" s="284"/>
      <c r="TPS347" s="284"/>
      <c r="TPT347" s="284"/>
      <c r="TPU347" s="284"/>
      <c r="TPV347" s="284"/>
      <c r="TPW347" s="284"/>
      <c r="TPX347" s="284"/>
      <c r="TPY347" s="284"/>
      <c r="TPZ347" s="284"/>
      <c r="TQA347" s="284"/>
      <c r="TQB347" s="284"/>
      <c r="TQC347" s="284"/>
      <c r="TQD347" s="284"/>
      <c r="TQE347" s="284"/>
      <c r="TQF347" s="284"/>
      <c r="TQG347" s="284"/>
      <c r="TQH347" s="284"/>
      <c r="TQI347" s="284"/>
      <c r="TQJ347" s="284"/>
      <c r="TQK347" s="284"/>
      <c r="TQL347" s="284"/>
      <c r="TQM347" s="284"/>
      <c r="TQN347" s="284"/>
      <c r="TQO347" s="284"/>
      <c r="TQP347" s="284"/>
      <c r="TQQ347" s="284"/>
      <c r="TQR347" s="284"/>
      <c r="TQS347" s="284"/>
      <c r="TQT347" s="284"/>
      <c r="TQU347" s="284"/>
      <c r="TQV347" s="284"/>
      <c r="TQW347" s="284"/>
      <c r="TQX347" s="284"/>
      <c r="TQY347" s="284"/>
      <c r="TQZ347" s="284"/>
      <c r="TRA347" s="284"/>
      <c r="TRB347" s="284"/>
      <c r="TRC347" s="284"/>
      <c r="TRD347" s="284"/>
      <c r="TRE347" s="284"/>
      <c r="TRF347" s="284"/>
      <c r="TRG347" s="284"/>
      <c r="TRH347" s="284"/>
      <c r="TRI347" s="284"/>
      <c r="TRJ347" s="284"/>
      <c r="TRK347" s="284"/>
      <c r="TRL347" s="284"/>
      <c r="TRM347" s="284"/>
      <c r="TRN347" s="284"/>
      <c r="TRO347" s="284"/>
      <c r="TRP347" s="284"/>
      <c r="TRQ347" s="284"/>
      <c r="TRR347" s="284"/>
      <c r="TRS347" s="284"/>
      <c r="TRT347" s="284"/>
      <c r="TRU347" s="284"/>
      <c r="TRV347" s="284"/>
      <c r="TRW347" s="284"/>
      <c r="TRX347" s="284"/>
      <c r="TRY347" s="284"/>
      <c r="TRZ347" s="284"/>
      <c r="TSA347" s="284"/>
      <c r="TSB347" s="284"/>
      <c r="TSC347" s="284"/>
      <c r="TSD347" s="284"/>
      <c r="TSE347" s="284"/>
      <c r="TSF347" s="284"/>
      <c r="TSG347" s="284"/>
      <c r="TSH347" s="284"/>
      <c r="TSI347" s="284"/>
      <c r="TSJ347" s="284"/>
      <c r="TSK347" s="284"/>
      <c r="TSL347" s="284"/>
      <c r="TSM347" s="284"/>
      <c r="TSN347" s="284"/>
      <c r="TSO347" s="284"/>
      <c r="TSP347" s="284"/>
      <c r="TSQ347" s="284"/>
      <c r="TSR347" s="284"/>
      <c r="TSS347" s="284"/>
      <c r="TST347" s="284"/>
      <c r="TSU347" s="284"/>
      <c r="TSV347" s="284"/>
      <c r="TSW347" s="284"/>
      <c r="TSX347" s="284"/>
      <c r="TSY347" s="284"/>
      <c r="TSZ347" s="284"/>
      <c r="TTA347" s="284"/>
      <c r="TTB347" s="284"/>
      <c r="TTC347" s="284"/>
      <c r="TTD347" s="284"/>
      <c r="TTE347" s="284"/>
      <c r="TTF347" s="284"/>
      <c r="TTG347" s="284"/>
      <c r="TTH347" s="284"/>
      <c r="TTI347" s="284"/>
      <c r="TTJ347" s="284"/>
      <c r="TTK347" s="284"/>
      <c r="TTL347" s="284"/>
      <c r="TTM347" s="284"/>
      <c r="TTN347" s="284"/>
      <c r="TTO347" s="284"/>
      <c r="TTP347" s="284"/>
      <c r="TTQ347" s="284"/>
      <c r="TTR347" s="284"/>
      <c r="TTS347" s="284"/>
      <c r="TTT347" s="284"/>
      <c r="TTU347" s="284"/>
      <c r="TTV347" s="284"/>
      <c r="TTW347" s="284"/>
      <c r="TTX347" s="284"/>
      <c r="TTY347" s="284"/>
      <c r="TTZ347" s="284"/>
      <c r="TUA347" s="284"/>
      <c r="TUB347" s="284"/>
      <c r="TUC347" s="284"/>
      <c r="TUD347" s="284"/>
      <c r="TUE347" s="284"/>
      <c r="TUF347" s="284"/>
      <c r="TUG347" s="284"/>
      <c r="TUH347" s="284"/>
      <c r="TUI347" s="284"/>
      <c r="TUJ347" s="284"/>
      <c r="TUK347" s="284"/>
      <c r="TUL347" s="284"/>
      <c r="TUM347" s="284"/>
      <c r="TUN347" s="284"/>
      <c r="TUO347" s="284"/>
      <c r="TUP347" s="284"/>
      <c r="TUQ347" s="284"/>
      <c r="TUR347" s="284"/>
      <c r="TUS347" s="284"/>
      <c r="TUT347" s="284"/>
      <c r="TUU347" s="284"/>
      <c r="TUV347" s="284"/>
      <c r="TUW347" s="284"/>
      <c r="TUX347" s="284"/>
      <c r="TUY347" s="284"/>
      <c r="TUZ347" s="284"/>
      <c r="TVA347" s="284"/>
      <c r="TVB347" s="284"/>
      <c r="TVC347" s="284"/>
      <c r="TVD347" s="284"/>
      <c r="TVE347" s="284"/>
      <c r="TVF347" s="284"/>
      <c r="TVG347" s="284"/>
      <c r="TVH347" s="284"/>
      <c r="TVI347" s="284"/>
      <c r="TVJ347" s="284"/>
      <c r="TVK347" s="284"/>
      <c r="TVL347" s="284"/>
      <c r="TVM347" s="284"/>
      <c r="TVN347" s="284"/>
      <c r="TVO347" s="284"/>
      <c r="TVP347" s="284"/>
      <c r="TVQ347" s="284"/>
      <c r="TVR347" s="284"/>
      <c r="TVS347" s="284"/>
      <c r="TVT347" s="284"/>
      <c r="TVU347" s="284"/>
      <c r="TVV347" s="284"/>
      <c r="TVW347" s="284"/>
      <c r="TVX347" s="284"/>
      <c r="TVY347" s="284"/>
      <c r="TVZ347" s="284"/>
      <c r="TWA347" s="284"/>
      <c r="TWB347" s="284"/>
      <c r="TWC347" s="284"/>
      <c r="TWD347" s="284"/>
      <c r="TWE347" s="284"/>
      <c r="TWF347" s="284"/>
      <c r="TWG347" s="284"/>
      <c r="TWH347" s="284"/>
      <c r="TWI347" s="284"/>
      <c r="TWJ347" s="284"/>
      <c r="TWK347" s="284"/>
      <c r="TWL347" s="284"/>
      <c r="TWM347" s="284"/>
      <c r="TWN347" s="284"/>
      <c r="TWO347" s="284"/>
      <c r="TWP347" s="284"/>
      <c r="TWQ347" s="284"/>
      <c r="TWR347" s="284"/>
      <c r="TWS347" s="284"/>
      <c r="TWT347" s="284"/>
      <c r="TWU347" s="284"/>
      <c r="TWV347" s="284"/>
      <c r="TWW347" s="284"/>
      <c r="TWX347" s="284"/>
      <c r="TWY347" s="284"/>
      <c r="TWZ347" s="284"/>
      <c r="TXA347" s="284"/>
      <c r="TXB347" s="284"/>
      <c r="TXC347" s="284"/>
      <c r="TXD347" s="284"/>
      <c r="TXE347" s="284"/>
      <c r="TXF347" s="284"/>
      <c r="TXG347" s="284"/>
      <c r="TXH347" s="284"/>
      <c r="TXI347" s="284"/>
      <c r="TXJ347" s="284"/>
      <c r="TXK347" s="284"/>
      <c r="TXL347" s="284"/>
      <c r="TXM347" s="284"/>
      <c r="TXN347" s="284"/>
      <c r="TXO347" s="284"/>
      <c r="TXP347" s="284"/>
      <c r="TXQ347" s="284"/>
      <c r="TXR347" s="284"/>
      <c r="TXS347" s="284"/>
      <c r="TXT347" s="284"/>
      <c r="TXU347" s="284"/>
      <c r="TXV347" s="284"/>
      <c r="TXW347" s="284"/>
      <c r="TXX347" s="284"/>
      <c r="TXY347" s="284"/>
      <c r="TXZ347" s="284"/>
      <c r="TYA347" s="284"/>
      <c r="TYB347" s="284"/>
      <c r="TYC347" s="284"/>
      <c r="TYD347" s="284"/>
      <c r="TYE347" s="284"/>
      <c r="TYF347" s="284"/>
      <c r="TYG347" s="284"/>
      <c r="TYH347" s="284"/>
      <c r="TYI347" s="284"/>
      <c r="TYJ347" s="284"/>
      <c r="TYK347" s="284"/>
      <c r="TYL347" s="284"/>
      <c r="TYM347" s="284"/>
      <c r="TYN347" s="284"/>
      <c r="TYO347" s="284"/>
      <c r="TYP347" s="284"/>
      <c r="TYQ347" s="284"/>
      <c r="TYR347" s="284"/>
      <c r="TYS347" s="284"/>
      <c r="TYT347" s="284"/>
      <c r="TYU347" s="284"/>
      <c r="TYV347" s="284"/>
      <c r="TYW347" s="284"/>
      <c r="TYX347" s="284"/>
      <c r="TYY347" s="284"/>
      <c r="TYZ347" s="284"/>
      <c r="TZA347" s="284"/>
      <c r="TZB347" s="284"/>
      <c r="TZC347" s="284"/>
      <c r="TZD347" s="284"/>
      <c r="TZE347" s="284"/>
      <c r="TZF347" s="284"/>
      <c r="TZG347" s="284"/>
      <c r="TZH347" s="284"/>
      <c r="TZI347" s="284"/>
      <c r="TZJ347" s="284"/>
      <c r="TZK347" s="284"/>
      <c r="TZL347" s="284"/>
      <c r="TZM347" s="284"/>
      <c r="TZN347" s="284"/>
      <c r="TZO347" s="284"/>
      <c r="TZP347" s="284"/>
      <c r="TZQ347" s="284"/>
      <c r="TZR347" s="284"/>
      <c r="TZS347" s="284"/>
      <c r="TZT347" s="284"/>
      <c r="TZU347" s="284"/>
      <c r="TZV347" s="284"/>
      <c r="TZW347" s="284"/>
      <c r="TZX347" s="284"/>
      <c r="TZY347" s="284"/>
      <c r="TZZ347" s="284"/>
      <c r="UAA347" s="284"/>
      <c r="UAB347" s="284"/>
      <c r="UAC347" s="284"/>
      <c r="UAD347" s="284"/>
      <c r="UAE347" s="284"/>
      <c r="UAF347" s="284"/>
      <c r="UAG347" s="284"/>
      <c r="UAH347" s="284"/>
      <c r="UAI347" s="284"/>
      <c r="UAJ347" s="284"/>
      <c r="UAK347" s="284"/>
      <c r="UAL347" s="284"/>
      <c r="UAM347" s="284"/>
      <c r="UAN347" s="284"/>
      <c r="UAO347" s="284"/>
      <c r="UAP347" s="284"/>
      <c r="UAQ347" s="284"/>
      <c r="UAR347" s="284"/>
      <c r="UAS347" s="284"/>
      <c r="UAT347" s="284"/>
      <c r="UAU347" s="284"/>
      <c r="UAV347" s="284"/>
      <c r="UAW347" s="284"/>
      <c r="UAX347" s="284"/>
      <c r="UAY347" s="284"/>
      <c r="UAZ347" s="284"/>
      <c r="UBA347" s="284"/>
      <c r="UBB347" s="284"/>
      <c r="UBC347" s="284"/>
      <c r="UBD347" s="284"/>
      <c r="UBE347" s="284"/>
      <c r="UBF347" s="284"/>
      <c r="UBG347" s="284"/>
      <c r="UBH347" s="284"/>
      <c r="UBI347" s="284"/>
      <c r="UBJ347" s="284"/>
      <c r="UBK347" s="284"/>
      <c r="UBL347" s="284"/>
      <c r="UBM347" s="284"/>
      <c r="UBN347" s="284"/>
      <c r="UBO347" s="284"/>
      <c r="UBP347" s="284"/>
      <c r="UBQ347" s="284"/>
      <c r="UBR347" s="284"/>
      <c r="UBS347" s="284"/>
      <c r="UBT347" s="284"/>
      <c r="UBU347" s="284"/>
      <c r="UBV347" s="284"/>
      <c r="UBW347" s="284"/>
      <c r="UBX347" s="284"/>
      <c r="UBY347" s="284"/>
      <c r="UBZ347" s="284"/>
      <c r="UCA347" s="284"/>
      <c r="UCB347" s="284"/>
      <c r="UCC347" s="284"/>
      <c r="UCD347" s="284"/>
      <c r="UCE347" s="284"/>
      <c r="UCF347" s="284"/>
      <c r="UCG347" s="284"/>
      <c r="UCH347" s="284"/>
      <c r="UCI347" s="284"/>
      <c r="UCJ347" s="284"/>
      <c r="UCK347" s="284"/>
      <c r="UCL347" s="284"/>
      <c r="UCM347" s="284"/>
      <c r="UCN347" s="284"/>
      <c r="UCO347" s="284"/>
      <c r="UCP347" s="284"/>
      <c r="UCQ347" s="284"/>
      <c r="UCR347" s="284"/>
      <c r="UCS347" s="284"/>
      <c r="UCT347" s="284"/>
      <c r="UCU347" s="284"/>
      <c r="UCV347" s="284"/>
      <c r="UCW347" s="284"/>
      <c r="UCX347" s="284"/>
      <c r="UCY347" s="284"/>
      <c r="UCZ347" s="284"/>
      <c r="UDA347" s="284"/>
      <c r="UDB347" s="284"/>
      <c r="UDC347" s="284"/>
      <c r="UDD347" s="284"/>
      <c r="UDE347" s="284"/>
      <c r="UDF347" s="284"/>
      <c r="UDG347" s="284"/>
      <c r="UDH347" s="284"/>
      <c r="UDI347" s="284"/>
      <c r="UDJ347" s="284"/>
      <c r="UDK347" s="284"/>
      <c r="UDL347" s="284"/>
      <c r="UDM347" s="284"/>
      <c r="UDN347" s="284"/>
      <c r="UDO347" s="284"/>
      <c r="UDP347" s="284"/>
      <c r="UDQ347" s="284"/>
      <c r="UDR347" s="284"/>
      <c r="UDS347" s="284"/>
      <c r="UDT347" s="284"/>
      <c r="UDU347" s="284"/>
      <c r="UDV347" s="284"/>
      <c r="UDW347" s="284"/>
      <c r="UDX347" s="284"/>
      <c r="UDY347" s="284"/>
      <c r="UDZ347" s="284"/>
      <c r="UEA347" s="284"/>
      <c r="UEB347" s="284"/>
      <c r="UEC347" s="284"/>
      <c r="UED347" s="284"/>
      <c r="UEE347" s="284"/>
      <c r="UEF347" s="284"/>
      <c r="UEG347" s="284"/>
      <c r="UEH347" s="284"/>
      <c r="UEI347" s="284"/>
      <c r="UEJ347" s="284"/>
      <c r="UEK347" s="284"/>
      <c r="UEL347" s="284"/>
      <c r="UEM347" s="284"/>
      <c r="UEN347" s="284"/>
      <c r="UEO347" s="284"/>
      <c r="UEP347" s="284"/>
      <c r="UEQ347" s="284"/>
      <c r="UER347" s="284"/>
      <c r="UES347" s="284"/>
      <c r="UET347" s="284"/>
      <c r="UEU347" s="284"/>
      <c r="UEV347" s="284"/>
      <c r="UEW347" s="284"/>
      <c r="UEX347" s="284"/>
      <c r="UEY347" s="284"/>
      <c r="UEZ347" s="284"/>
      <c r="UFA347" s="284"/>
      <c r="UFB347" s="284"/>
      <c r="UFC347" s="284"/>
      <c r="UFD347" s="284"/>
      <c r="UFE347" s="284"/>
      <c r="UFF347" s="284"/>
      <c r="UFG347" s="284"/>
      <c r="UFH347" s="284"/>
      <c r="UFI347" s="284"/>
      <c r="UFJ347" s="284"/>
      <c r="UFK347" s="284"/>
      <c r="UFL347" s="284"/>
      <c r="UFM347" s="284"/>
      <c r="UFN347" s="284"/>
      <c r="UFO347" s="284"/>
      <c r="UFP347" s="284"/>
      <c r="UFQ347" s="284"/>
      <c r="UFR347" s="284"/>
      <c r="UFS347" s="284"/>
      <c r="UFT347" s="284"/>
      <c r="UFU347" s="284"/>
      <c r="UFV347" s="284"/>
      <c r="UFW347" s="284"/>
      <c r="UFX347" s="284"/>
      <c r="UFY347" s="284"/>
      <c r="UFZ347" s="284"/>
      <c r="UGA347" s="284"/>
      <c r="UGB347" s="284"/>
      <c r="UGC347" s="284"/>
      <c r="UGD347" s="284"/>
      <c r="UGE347" s="284"/>
      <c r="UGF347" s="284"/>
      <c r="UGG347" s="284"/>
      <c r="UGH347" s="284"/>
      <c r="UGI347" s="284"/>
      <c r="UGJ347" s="284"/>
      <c r="UGK347" s="284"/>
      <c r="UGL347" s="284"/>
      <c r="UGM347" s="284"/>
      <c r="UGN347" s="284"/>
      <c r="UGO347" s="284"/>
      <c r="UGP347" s="284"/>
      <c r="UGQ347" s="284"/>
      <c r="UGR347" s="284"/>
      <c r="UGS347" s="284"/>
      <c r="UGT347" s="284"/>
      <c r="UGU347" s="284"/>
      <c r="UGV347" s="284"/>
      <c r="UGW347" s="284"/>
      <c r="UGX347" s="284"/>
      <c r="UGY347" s="284"/>
      <c r="UGZ347" s="284"/>
      <c r="UHA347" s="284"/>
      <c r="UHB347" s="284"/>
      <c r="UHC347" s="284"/>
      <c r="UHD347" s="284"/>
      <c r="UHE347" s="284"/>
      <c r="UHF347" s="284"/>
      <c r="UHG347" s="284"/>
      <c r="UHH347" s="284"/>
      <c r="UHI347" s="284"/>
      <c r="UHJ347" s="284"/>
      <c r="UHK347" s="284"/>
      <c r="UHL347" s="284"/>
      <c r="UHM347" s="284"/>
      <c r="UHN347" s="284"/>
      <c r="UHO347" s="284"/>
      <c r="UHP347" s="284"/>
      <c r="UHQ347" s="284"/>
      <c r="UHR347" s="284"/>
      <c r="UHS347" s="284"/>
      <c r="UHT347" s="284"/>
      <c r="UHU347" s="284"/>
      <c r="UHV347" s="284"/>
      <c r="UHW347" s="284"/>
      <c r="UHX347" s="284"/>
      <c r="UHY347" s="284"/>
      <c r="UHZ347" s="284"/>
      <c r="UIA347" s="284"/>
      <c r="UIB347" s="284"/>
      <c r="UIC347" s="284"/>
      <c r="UID347" s="284"/>
      <c r="UIE347" s="284"/>
      <c r="UIF347" s="284"/>
      <c r="UIG347" s="284"/>
      <c r="UIH347" s="284"/>
      <c r="UII347" s="284"/>
      <c r="UIJ347" s="284"/>
      <c r="UIK347" s="284"/>
      <c r="UIL347" s="284"/>
      <c r="UIM347" s="284"/>
      <c r="UIN347" s="284"/>
      <c r="UIO347" s="284"/>
      <c r="UIP347" s="284"/>
      <c r="UIQ347" s="284"/>
      <c r="UIR347" s="284"/>
      <c r="UIS347" s="284"/>
      <c r="UIT347" s="284"/>
      <c r="UIU347" s="284"/>
      <c r="UIV347" s="284"/>
      <c r="UIW347" s="284"/>
      <c r="UIX347" s="284"/>
      <c r="UIY347" s="284"/>
      <c r="UIZ347" s="284"/>
      <c r="UJA347" s="284"/>
      <c r="UJB347" s="284"/>
      <c r="UJC347" s="284"/>
      <c r="UJD347" s="284"/>
      <c r="UJE347" s="284"/>
      <c r="UJF347" s="284"/>
      <c r="UJG347" s="284"/>
      <c r="UJH347" s="284"/>
      <c r="UJI347" s="284"/>
      <c r="UJJ347" s="284"/>
      <c r="UJK347" s="284"/>
      <c r="UJL347" s="284"/>
      <c r="UJM347" s="284"/>
      <c r="UJN347" s="284"/>
      <c r="UJO347" s="284"/>
      <c r="UJP347" s="284"/>
      <c r="UJQ347" s="284"/>
      <c r="UJR347" s="284"/>
      <c r="UJS347" s="284"/>
      <c r="UJT347" s="284"/>
      <c r="UJU347" s="284"/>
      <c r="UJV347" s="284"/>
      <c r="UJW347" s="284"/>
      <c r="UJX347" s="284"/>
      <c r="UJY347" s="284"/>
      <c r="UJZ347" s="284"/>
      <c r="UKA347" s="284"/>
      <c r="UKB347" s="284"/>
      <c r="UKC347" s="284"/>
      <c r="UKD347" s="284"/>
      <c r="UKE347" s="284"/>
      <c r="UKF347" s="284"/>
      <c r="UKG347" s="284"/>
      <c r="UKH347" s="284"/>
      <c r="UKI347" s="284"/>
      <c r="UKJ347" s="284"/>
      <c r="UKK347" s="284"/>
      <c r="UKL347" s="284"/>
      <c r="UKM347" s="284"/>
      <c r="UKN347" s="284"/>
      <c r="UKO347" s="284"/>
      <c r="UKP347" s="284"/>
      <c r="UKQ347" s="284"/>
      <c r="UKR347" s="284"/>
      <c r="UKS347" s="284"/>
      <c r="UKT347" s="284"/>
      <c r="UKU347" s="284"/>
      <c r="UKV347" s="284"/>
      <c r="UKW347" s="284"/>
      <c r="UKX347" s="284"/>
      <c r="UKY347" s="284"/>
      <c r="UKZ347" s="284"/>
      <c r="ULA347" s="284"/>
      <c r="ULB347" s="284"/>
      <c r="ULC347" s="284"/>
      <c r="ULD347" s="284"/>
      <c r="ULE347" s="284"/>
      <c r="ULF347" s="284"/>
      <c r="ULG347" s="284"/>
      <c r="ULH347" s="284"/>
      <c r="ULI347" s="284"/>
      <c r="ULJ347" s="284"/>
      <c r="ULK347" s="284"/>
      <c r="ULL347" s="284"/>
      <c r="ULM347" s="284"/>
      <c r="ULN347" s="284"/>
      <c r="ULO347" s="284"/>
      <c r="ULP347" s="284"/>
      <c r="ULQ347" s="284"/>
      <c r="ULR347" s="284"/>
      <c r="ULS347" s="284"/>
      <c r="ULT347" s="284"/>
      <c r="ULU347" s="284"/>
      <c r="ULV347" s="284"/>
      <c r="ULW347" s="284"/>
      <c r="ULX347" s="284"/>
      <c r="ULY347" s="284"/>
      <c r="ULZ347" s="284"/>
      <c r="UMA347" s="284"/>
      <c r="UMB347" s="284"/>
      <c r="UMC347" s="284"/>
      <c r="UMD347" s="284"/>
      <c r="UME347" s="284"/>
      <c r="UMF347" s="284"/>
      <c r="UMG347" s="284"/>
      <c r="UMH347" s="284"/>
      <c r="UMI347" s="284"/>
      <c r="UMJ347" s="284"/>
      <c r="UMK347" s="284"/>
      <c r="UML347" s="284"/>
      <c r="UMM347" s="284"/>
      <c r="UMN347" s="284"/>
      <c r="UMO347" s="284"/>
      <c r="UMP347" s="284"/>
      <c r="UMQ347" s="284"/>
      <c r="UMR347" s="284"/>
      <c r="UMS347" s="284"/>
      <c r="UMT347" s="284"/>
      <c r="UMU347" s="284"/>
      <c r="UMV347" s="284"/>
      <c r="UMW347" s="284"/>
      <c r="UMX347" s="284"/>
      <c r="UMY347" s="284"/>
      <c r="UMZ347" s="284"/>
      <c r="UNA347" s="284"/>
      <c r="UNB347" s="284"/>
      <c r="UNC347" s="284"/>
      <c r="UND347" s="284"/>
      <c r="UNE347" s="284"/>
      <c r="UNF347" s="284"/>
      <c r="UNG347" s="284"/>
      <c r="UNH347" s="284"/>
      <c r="UNI347" s="284"/>
      <c r="UNJ347" s="284"/>
      <c r="UNK347" s="284"/>
      <c r="UNL347" s="284"/>
      <c r="UNM347" s="284"/>
      <c r="UNN347" s="284"/>
      <c r="UNO347" s="284"/>
      <c r="UNP347" s="284"/>
      <c r="UNQ347" s="284"/>
      <c r="UNR347" s="284"/>
      <c r="UNS347" s="284"/>
      <c r="UNT347" s="284"/>
      <c r="UNU347" s="284"/>
      <c r="UNV347" s="284"/>
      <c r="UNW347" s="284"/>
      <c r="UNX347" s="284"/>
      <c r="UNY347" s="284"/>
      <c r="UNZ347" s="284"/>
      <c r="UOA347" s="284"/>
      <c r="UOB347" s="284"/>
      <c r="UOC347" s="284"/>
      <c r="UOD347" s="284"/>
      <c r="UOE347" s="284"/>
      <c r="UOF347" s="284"/>
      <c r="UOG347" s="284"/>
      <c r="UOH347" s="284"/>
      <c r="UOI347" s="284"/>
      <c r="UOJ347" s="284"/>
      <c r="UOK347" s="284"/>
      <c r="UOL347" s="284"/>
      <c r="UOM347" s="284"/>
      <c r="UON347" s="284"/>
      <c r="UOO347" s="284"/>
      <c r="UOP347" s="284"/>
      <c r="UOQ347" s="284"/>
      <c r="UOR347" s="284"/>
      <c r="UOS347" s="284"/>
      <c r="UOT347" s="284"/>
      <c r="UOU347" s="284"/>
      <c r="UOV347" s="284"/>
      <c r="UOW347" s="284"/>
      <c r="UOX347" s="284"/>
      <c r="UOY347" s="284"/>
      <c r="UOZ347" s="284"/>
      <c r="UPA347" s="284"/>
      <c r="UPB347" s="284"/>
      <c r="UPC347" s="284"/>
      <c r="UPD347" s="284"/>
      <c r="UPE347" s="284"/>
      <c r="UPF347" s="284"/>
      <c r="UPG347" s="284"/>
      <c r="UPH347" s="284"/>
      <c r="UPI347" s="284"/>
      <c r="UPJ347" s="284"/>
      <c r="UPK347" s="284"/>
      <c r="UPL347" s="284"/>
      <c r="UPM347" s="284"/>
      <c r="UPN347" s="284"/>
      <c r="UPO347" s="284"/>
      <c r="UPP347" s="284"/>
      <c r="UPQ347" s="284"/>
      <c r="UPR347" s="284"/>
      <c r="UPS347" s="284"/>
      <c r="UPT347" s="284"/>
      <c r="UPU347" s="284"/>
      <c r="UPV347" s="284"/>
      <c r="UPW347" s="284"/>
      <c r="UPX347" s="284"/>
      <c r="UPY347" s="284"/>
      <c r="UPZ347" s="284"/>
      <c r="UQA347" s="284"/>
      <c r="UQB347" s="284"/>
      <c r="UQC347" s="284"/>
      <c r="UQD347" s="284"/>
      <c r="UQE347" s="284"/>
      <c r="UQF347" s="284"/>
      <c r="UQG347" s="284"/>
      <c r="UQH347" s="284"/>
      <c r="UQI347" s="284"/>
      <c r="UQJ347" s="284"/>
      <c r="UQK347" s="284"/>
      <c r="UQL347" s="284"/>
      <c r="UQM347" s="284"/>
      <c r="UQN347" s="284"/>
      <c r="UQO347" s="284"/>
      <c r="UQP347" s="284"/>
      <c r="UQQ347" s="284"/>
      <c r="UQR347" s="284"/>
      <c r="UQS347" s="284"/>
      <c r="UQT347" s="284"/>
      <c r="UQU347" s="284"/>
      <c r="UQV347" s="284"/>
      <c r="UQW347" s="284"/>
      <c r="UQX347" s="284"/>
      <c r="UQY347" s="284"/>
      <c r="UQZ347" s="284"/>
      <c r="URA347" s="284"/>
      <c r="URB347" s="284"/>
      <c r="URC347" s="284"/>
      <c r="URD347" s="284"/>
      <c r="URE347" s="284"/>
      <c r="URF347" s="284"/>
      <c r="URG347" s="284"/>
      <c r="URH347" s="284"/>
      <c r="URI347" s="284"/>
      <c r="URJ347" s="284"/>
      <c r="URK347" s="284"/>
      <c r="URL347" s="284"/>
      <c r="URM347" s="284"/>
      <c r="URN347" s="284"/>
      <c r="URO347" s="284"/>
      <c r="URP347" s="284"/>
      <c r="URQ347" s="284"/>
      <c r="URR347" s="284"/>
      <c r="URS347" s="284"/>
      <c r="URT347" s="284"/>
      <c r="URU347" s="284"/>
      <c r="URV347" s="284"/>
      <c r="URW347" s="284"/>
      <c r="URX347" s="284"/>
      <c r="URY347" s="284"/>
      <c r="URZ347" s="284"/>
      <c r="USA347" s="284"/>
      <c r="USB347" s="284"/>
      <c r="USC347" s="284"/>
      <c r="USD347" s="284"/>
      <c r="USE347" s="284"/>
      <c r="USF347" s="284"/>
      <c r="USG347" s="284"/>
      <c r="USH347" s="284"/>
      <c r="USI347" s="284"/>
      <c r="USJ347" s="284"/>
      <c r="USK347" s="284"/>
      <c r="USL347" s="284"/>
      <c r="USM347" s="284"/>
      <c r="USN347" s="284"/>
      <c r="USO347" s="284"/>
      <c r="USP347" s="284"/>
      <c r="USQ347" s="284"/>
      <c r="USR347" s="284"/>
      <c r="USS347" s="284"/>
      <c r="UST347" s="284"/>
      <c r="USU347" s="284"/>
      <c r="USV347" s="284"/>
      <c r="USW347" s="284"/>
      <c r="USX347" s="284"/>
      <c r="USY347" s="284"/>
      <c r="USZ347" s="284"/>
      <c r="UTA347" s="284"/>
      <c r="UTB347" s="284"/>
      <c r="UTC347" s="284"/>
      <c r="UTD347" s="284"/>
      <c r="UTE347" s="284"/>
      <c r="UTF347" s="284"/>
      <c r="UTG347" s="284"/>
      <c r="UTH347" s="284"/>
      <c r="UTI347" s="284"/>
      <c r="UTJ347" s="284"/>
      <c r="UTK347" s="284"/>
      <c r="UTL347" s="284"/>
      <c r="UTM347" s="284"/>
      <c r="UTN347" s="284"/>
      <c r="UTO347" s="284"/>
      <c r="UTP347" s="284"/>
      <c r="UTQ347" s="284"/>
      <c r="UTR347" s="284"/>
      <c r="UTS347" s="284"/>
      <c r="UTT347" s="284"/>
      <c r="UTU347" s="284"/>
      <c r="UTV347" s="284"/>
      <c r="UTW347" s="284"/>
      <c r="UTX347" s="284"/>
      <c r="UTY347" s="284"/>
      <c r="UTZ347" s="284"/>
      <c r="UUA347" s="284"/>
      <c r="UUB347" s="284"/>
      <c r="UUC347" s="284"/>
      <c r="UUD347" s="284"/>
      <c r="UUE347" s="284"/>
      <c r="UUF347" s="284"/>
      <c r="UUG347" s="284"/>
      <c r="UUH347" s="284"/>
      <c r="UUI347" s="284"/>
      <c r="UUJ347" s="284"/>
      <c r="UUK347" s="284"/>
      <c r="UUL347" s="284"/>
      <c r="UUM347" s="284"/>
      <c r="UUN347" s="284"/>
      <c r="UUO347" s="284"/>
      <c r="UUP347" s="284"/>
      <c r="UUQ347" s="284"/>
      <c r="UUR347" s="284"/>
      <c r="UUS347" s="284"/>
      <c r="UUT347" s="284"/>
      <c r="UUU347" s="284"/>
      <c r="UUV347" s="284"/>
      <c r="UUW347" s="284"/>
      <c r="UUX347" s="284"/>
      <c r="UUY347" s="284"/>
      <c r="UUZ347" s="284"/>
      <c r="UVA347" s="284"/>
      <c r="UVB347" s="284"/>
      <c r="UVC347" s="284"/>
      <c r="UVD347" s="284"/>
      <c r="UVE347" s="284"/>
      <c r="UVF347" s="284"/>
      <c r="UVG347" s="284"/>
      <c r="UVH347" s="284"/>
      <c r="UVI347" s="284"/>
      <c r="UVJ347" s="284"/>
      <c r="UVK347" s="284"/>
      <c r="UVL347" s="284"/>
      <c r="UVM347" s="284"/>
      <c r="UVN347" s="284"/>
      <c r="UVO347" s="284"/>
      <c r="UVP347" s="284"/>
      <c r="UVQ347" s="284"/>
      <c r="UVR347" s="284"/>
      <c r="UVS347" s="284"/>
      <c r="UVT347" s="284"/>
      <c r="UVU347" s="284"/>
      <c r="UVV347" s="284"/>
      <c r="UVW347" s="284"/>
      <c r="UVX347" s="284"/>
      <c r="UVY347" s="284"/>
      <c r="UVZ347" s="284"/>
      <c r="UWA347" s="284"/>
      <c r="UWB347" s="284"/>
      <c r="UWC347" s="284"/>
      <c r="UWD347" s="284"/>
      <c r="UWE347" s="284"/>
      <c r="UWF347" s="284"/>
      <c r="UWG347" s="284"/>
      <c r="UWH347" s="284"/>
      <c r="UWI347" s="284"/>
      <c r="UWJ347" s="284"/>
      <c r="UWK347" s="284"/>
      <c r="UWL347" s="284"/>
      <c r="UWM347" s="284"/>
      <c r="UWN347" s="284"/>
      <c r="UWO347" s="284"/>
      <c r="UWP347" s="284"/>
      <c r="UWQ347" s="284"/>
      <c r="UWR347" s="284"/>
      <c r="UWS347" s="284"/>
      <c r="UWT347" s="284"/>
      <c r="UWU347" s="284"/>
      <c r="UWV347" s="284"/>
      <c r="UWW347" s="284"/>
      <c r="UWX347" s="284"/>
      <c r="UWY347" s="284"/>
      <c r="UWZ347" s="284"/>
      <c r="UXA347" s="284"/>
      <c r="UXB347" s="284"/>
      <c r="UXC347" s="284"/>
      <c r="UXD347" s="284"/>
      <c r="UXE347" s="284"/>
      <c r="UXF347" s="284"/>
      <c r="UXG347" s="284"/>
      <c r="UXH347" s="284"/>
      <c r="UXI347" s="284"/>
      <c r="UXJ347" s="284"/>
      <c r="UXK347" s="284"/>
      <c r="UXL347" s="284"/>
      <c r="UXM347" s="284"/>
      <c r="UXN347" s="284"/>
      <c r="UXO347" s="284"/>
      <c r="UXP347" s="284"/>
      <c r="UXQ347" s="284"/>
      <c r="UXR347" s="284"/>
      <c r="UXS347" s="284"/>
      <c r="UXT347" s="284"/>
      <c r="UXU347" s="284"/>
      <c r="UXV347" s="284"/>
      <c r="UXW347" s="284"/>
      <c r="UXX347" s="284"/>
      <c r="UXY347" s="284"/>
      <c r="UXZ347" s="284"/>
      <c r="UYA347" s="284"/>
      <c r="UYB347" s="284"/>
      <c r="UYC347" s="284"/>
      <c r="UYD347" s="284"/>
      <c r="UYE347" s="284"/>
      <c r="UYF347" s="284"/>
      <c r="UYG347" s="284"/>
      <c r="UYH347" s="284"/>
      <c r="UYI347" s="284"/>
      <c r="UYJ347" s="284"/>
      <c r="UYK347" s="284"/>
      <c r="UYL347" s="284"/>
      <c r="UYM347" s="284"/>
      <c r="UYN347" s="284"/>
      <c r="UYO347" s="284"/>
      <c r="UYP347" s="284"/>
      <c r="UYQ347" s="284"/>
      <c r="UYR347" s="284"/>
      <c r="UYS347" s="284"/>
      <c r="UYT347" s="284"/>
      <c r="UYU347" s="284"/>
      <c r="UYV347" s="284"/>
      <c r="UYW347" s="284"/>
      <c r="UYX347" s="284"/>
      <c r="UYY347" s="284"/>
      <c r="UYZ347" s="284"/>
      <c r="UZA347" s="284"/>
      <c r="UZB347" s="284"/>
      <c r="UZC347" s="284"/>
      <c r="UZD347" s="284"/>
      <c r="UZE347" s="284"/>
      <c r="UZF347" s="284"/>
      <c r="UZG347" s="284"/>
      <c r="UZH347" s="284"/>
      <c r="UZI347" s="284"/>
      <c r="UZJ347" s="284"/>
      <c r="UZK347" s="284"/>
      <c r="UZL347" s="284"/>
      <c r="UZM347" s="284"/>
      <c r="UZN347" s="284"/>
      <c r="UZO347" s="284"/>
      <c r="UZP347" s="284"/>
      <c r="UZQ347" s="284"/>
      <c r="UZR347" s="284"/>
      <c r="UZS347" s="284"/>
      <c r="UZT347" s="284"/>
      <c r="UZU347" s="284"/>
      <c r="UZV347" s="284"/>
      <c r="UZW347" s="284"/>
      <c r="UZX347" s="284"/>
      <c r="UZY347" s="284"/>
      <c r="UZZ347" s="284"/>
      <c r="VAA347" s="284"/>
      <c r="VAB347" s="284"/>
      <c r="VAC347" s="284"/>
      <c r="VAD347" s="284"/>
      <c r="VAE347" s="284"/>
      <c r="VAF347" s="284"/>
      <c r="VAG347" s="284"/>
      <c r="VAH347" s="284"/>
      <c r="VAI347" s="284"/>
      <c r="VAJ347" s="284"/>
      <c r="VAK347" s="284"/>
      <c r="VAL347" s="284"/>
      <c r="VAM347" s="284"/>
      <c r="VAN347" s="284"/>
      <c r="VAO347" s="284"/>
      <c r="VAP347" s="284"/>
      <c r="VAQ347" s="284"/>
      <c r="VAR347" s="284"/>
      <c r="VAS347" s="284"/>
      <c r="VAT347" s="284"/>
      <c r="VAU347" s="284"/>
      <c r="VAV347" s="284"/>
      <c r="VAW347" s="284"/>
      <c r="VAX347" s="284"/>
      <c r="VAY347" s="284"/>
      <c r="VAZ347" s="284"/>
      <c r="VBA347" s="284"/>
      <c r="VBB347" s="284"/>
      <c r="VBC347" s="284"/>
      <c r="VBD347" s="284"/>
      <c r="VBE347" s="284"/>
      <c r="VBF347" s="284"/>
      <c r="VBG347" s="284"/>
      <c r="VBH347" s="284"/>
      <c r="VBI347" s="284"/>
      <c r="VBJ347" s="284"/>
      <c r="VBK347" s="284"/>
      <c r="VBL347" s="284"/>
      <c r="VBM347" s="284"/>
      <c r="VBN347" s="284"/>
      <c r="VBO347" s="284"/>
      <c r="VBP347" s="284"/>
      <c r="VBQ347" s="284"/>
      <c r="VBR347" s="284"/>
      <c r="VBS347" s="284"/>
      <c r="VBT347" s="284"/>
      <c r="VBU347" s="284"/>
      <c r="VBV347" s="284"/>
      <c r="VBW347" s="284"/>
      <c r="VBX347" s="284"/>
      <c r="VBY347" s="284"/>
      <c r="VBZ347" s="284"/>
      <c r="VCA347" s="284"/>
      <c r="VCB347" s="284"/>
      <c r="VCC347" s="284"/>
      <c r="VCD347" s="284"/>
      <c r="VCE347" s="284"/>
      <c r="VCF347" s="284"/>
      <c r="VCG347" s="284"/>
      <c r="VCH347" s="284"/>
      <c r="VCI347" s="284"/>
      <c r="VCJ347" s="284"/>
      <c r="VCK347" s="284"/>
      <c r="VCL347" s="284"/>
      <c r="VCM347" s="284"/>
      <c r="VCN347" s="284"/>
      <c r="VCO347" s="284"/>
      <c r="VCP347" s="284"/>
      <c r="VCQ347" s="284"/>
      <c r="VCR347" s="284"/>
      <c r="VCS347" s="284"/>
      <c r="VCT347" s="284"/>
      <c r="VCU347" s="284"/>
      <c r="VCV347" s="284"/>
      <c r="VCW347" s="284"/>
      <c r="VCX347" s="284"/>
      <c r="VCY347" s="284"/>
      <c r="VCZ347" s="284"/>
      <c r="VDA347" s="284"/>
      <c r="VDB347" s="284"/>
      <c r="VDC347" s="284"/>
      <c r="VDD347" s="284"/>
      <c r="VDE347" s="284"/>
      <c r="VDF347" s="284"/>
      <c r="VDG347" s="284"/>
      <c r="VDH347" s="284"/>
      <c r="VDI347" s="284"/>
      <c r="VDJ347" s="284"/>
      <c r="VDK347" s="284"/>
      <c r="VDL347" s="284"/>
      <c r="VDM347" s="284"/>
      <c r="VDN347" s="284"/>
      <c r="VDO347" s="284"/>
      <c r="VDP347" s="284"/>
      <c r="VDQ347" s="284"/>
      <c r="VDR347" s="284"/>
      <c r="VDS347" s="284"/>
      <c r="VDT347" s="284"/>
      <c r="VDU347" s="284"/>
      <c r="VDV347" s="284"/>
      <c r="VDW347" s="284"/>
      <c r="VDX347" s="284"/>
      <c r="VDY347" s="284"/>
      <c r="VDZ347" s="284"/>
      <c r="VEA347" s="284"/>
      <c r="VEB347" s="284"/>
      <c r="VEC347" s="284"/>
      <c r="VED347" s="284"/>
      <c r="VEE347" s="284"/>
      <c r="VEF347" s="284"/>
      <c r="VEG347" s="284"/>
      <c r="VEH347" s="284"/>
      <c r="VEI347" s="284"/>
      <c r="VEJ347" s="284"/>
      <c r="VEK347" s="284"/>
      <c r="VEL347" s="284"/>
      <c r="VEM347" s="284"/>
      <c r="VEN347" s="284"/>
      <c r="VEO347" s="284"/>
      <c r="VEP347" s="284"/>
      <c r="VEQ347" s="284"/>
      <c r="VER347" s="284"/>
      <c r="VES347" s="284"/>
      <c r="VET347" s="284"/>
      <c r="VEU347" s="284"/>
      <c r="VEV347" s="284"/>
      <c r="VEW347" s="284"/>
      <c r="VEX347" s="284"/>
      <c r="VEY347" s="284"/>
      <c r="VEZ347" s="284"/>
      <c r="VFA347" s="284"/>
      <c r="VFB347" s="284"/>
      <c r="VFC347" s="284"/>
      <c r="VFD347" s="284"/>
      <c r="VFE347" s="284"/>
      <c r="VFF347" s="284"/>
      <c r="VFG347" s="284"/>
      <c r="VFH347" s="284"/>
      <c r="VFI347" s="284"/>
      <c r="VFJ347" s="284"/>
      <c r="VFK347" s="284"/>
      <c r="VFL347" s="284"/>
      <c r="VFM347" s="284"/>
      <c r="VFN347" s="284"/>
      <c r="VFO347" s="284"/>
      <c r="VFP347" s="284"/>
      <c r="VFQ347" s="284"/>
      <c r="VFR347" s="284"/>
      <c r="VFS347" s="284"/>
      <c r="VFT347" s="284"/>
      <c r="VFU347" s="284"/>
      <c r="VFV347" s="284"/>
      <c r="VFW347" s="284"/>
      <c r="VFX347" s="284"/>
      <c r="VFY347" s="284"/>
      <c r="VFZ347" s="284"/>
      <c r="VGA347" s="284"/>
      <c r="VGB347" s="284"/>
      <c r="VGC347" s="284"/>
      <c r="VGD347" s="284"/>
      <c r="VGE347" s="284"/>
      <c r="VGF347" s="284"/>
      <c r="VGG347" s="284"/>
      <c r="VGH347" s="284"/>
      <c r="VGI347" s="284"/>
      <c r="VGJ347" s="284"/>
      <c r="VGK347" s="284"/>
      <c r="VGL347" s="284"/>
      <c r="VGM347" s="284"/>
      <c r="VGN347" s="284"/>
      <c r="VGO347" s="284"/>
      <c r="VGP347" s="284"/>
      <c r="VGQ347" s="284"/>
      <c r="VGR347" s="284"/>
      <c r="VGS347" s="284"/>
      <c r="VGT347" s="284"/>
      <c r="VGU347" s="284"/>
      <c r="VGV347" s="284"/>
      <c r="VGW347" s="284"/>
      <c r="VGX347" s="284"/>
      <c r="VGY347" s="284"/>
      <c r="VGZ347" s="284"/>
      <c r="VHA347" s="284"/>
      <c r="VHB347" s="284"/>
      <c r="VHC347" s="284"/>
      <c r="VHD347" s="284"/>
      <c r="VHE347" s="284"/>
      <c r="VHF347" s="284"/>
      <c r="VHG347" s="284"/>
      <c r="VHH347" s="284"/>
      <c r="VHI347" s="284"/>
      <c r="VHJ347" s="284"/>
      <c r="VHK347" s="284"/>
      <c r="VHL347" s="284"/>
      <c r="VHM347" s="284"/>
      <c r="VHN347" s="284"/>
      <c r="VHO347" s="284"/>
      <c r="VHP347" s="284"/>
      <c r="VHQ347" s="284"/>
      <c r="VHR347" s="284"/>
      <c r="VHS347" s="284"/>
      <c r="VHT347" s="284"/>
      <c r="VHU347" s="284"/>
      <c r="VHV347" s="284"/>
      <c r="VHW347" s="284"/>
      <c r="VHX347" s="284"/>
      <c r="VHY347" s="284"/>
      <c r="VHZ347" s="284"/>
      <c r="VIA347" s="284"/>
      <c r="VIB347" s="284"/>
      <c r="VIC347" s="284"/>
      <c r="VID347" s="284"/>
      <c r="VIE347" s="284"/>
      <c r="VIF347" s="284"/>
      <c r="VIG347" s="284"/>
      <c r="VIH347" s="284"/>
      <c r="VII347" s="284"/>
      <c r="VIJ347" s="284"/>
      <c r="VIK347" s="284"/>
      <c r="VIL347" s="284"/>
      <c r="VIM347" s="284"/>
      <c r="VIN347" s="284"/>
      <c r="VIO347" s="284"/>
      <c r="VIP347" s="284"/>
      <c r="VIQ347" s="284"/>
      <c r="VIR347" s="284"/>
      <c r="VIS347" s="284"/>
      <c r="VIT347" s="284"/>
      <c r="VIU347" s="284"/>
      <c r="VIV347" s="284"/>
      <c r="VIW347" s="284"/>
      <c r="VIX347" s="284"/>
      <c r="VIY347" s="284"/>
      <c r="VIZ347" s="284"/>
      <c r="VJA347" s="284"/>
      <c r="VJB347" s="284"/>
      <c r="VJC347" s="284"/>
      <c r="VJD347" s="284"/>
      <c r="VJE347" s="284"/>
      <c r="VJF347" s="284"/>
      <c r="VJG347" s="284"/>
      <c r="VJH347" s="284"/>
      <c r="VJI347" s="284"/>
      <c r="VJJ347" s="284"/>
      <c r="VJK347" s="284"/>
      <c r="VJL347" s="284"/>
      <c r="VJM347" s="284"/>
      <c r="VJN347" s="284"/>
      <c r="VJO347" s="284"/>
      <c r="VJP347" s="284"/>
      <c r="VJQ347" s="284"/>
      <c r="VJR347" s="284"/>
      <c r="VJS347" s="284"/>
      <c r="VJT347" s="284"/>
      <c r="VJU347" s="284"/>
      <c r="VJV347" s="284"/>
      <c r="VJW347" s="284"/>
      <c r="VJX347" s="284"/>
      <c r="VJY347" s="284"/>
      <c r="VJZ347" s="284"/>
      <c r="VKA347" s="284"/>
      <c r="VKB347" s="284"/>
      <c r="VKC347" s="284"/>
      <c r="VKD347" s="284"/>
      <c r="VKE347" s="284"/>
      <c r="VKF347" s="284"/>
      <c r="VKG347" s="284"/>
      <c r="VKH347" s="284"/>
      <c r="VKI347" s="284"/>
      <c r="VKJ347" s="284"/>
      <c r="VKK347" s="284"/>
      <c r="VKL347" s="284"/>
      <c r="VKM347" s="284"/>
      <c r="VKN347" s="284"/>
      <c r="VKO347" s="284"/>
      <c r="VKP347" s="284"/>
      <c r="VKQ347" s="284"/>
      <c r="VKR347" s="284"/>
      <c r="VKS347" s="284"/>
      <c r="VKT347" s="284"/>
      <c r="VKU347" s="284"/>
      <c r="VKV347" s="284"/>
      <c r="VKW347" s="284"/>
      <c r="VKX347" s="284"/>
      <c r="VKY347" s="284"/>
      <c r="VKZ347" s="284"/>
      <c r="VLA347" s="284"/>
      <c r="VLB347" s="284"/>
      <c r="VLC347" s="284"/>
      <c r="VLD347" s="284"/>
      <c r="VLE347" s="284"/>
      <c r="VLF347" s="284"/>
      <c r="VLG347" s="284"/>
      <c r="VLH347" s="284"/>
      <c r="VLI347" s="284"/>
      <c r="VLJ347" s="284"/>
      <c r="VLK347" s="284"/>
      <c r="VLL347" s="284"/>
      <c r="VLM347" s="284"/>
      <c r="VLN347" s="284"/>
      <c r="VLO347" s="284"/>
      <c r="VLP347" s="284"/>
      <c r="VLQ347" s="284"/>
      <c r="VLR347" s="284"/>
      <c r="VLS347" s="284"/>
      <c r="VLT347" s="284"/>
      <c r="VLU347" s="284"/>
      <c r="VLV347" s="284"/>
      <c r="VLW347" s="284"/>
      <c r="VLX347" s="284"/>
      <c r="VLY347" s="284"/>
      <c r="VLZ347" s="284"/>
      <c r="VMA347" s="284"/>
      <c r="VMB347" s="284"/>
      <c r="VMC347" s="284"/>
      <c r="VMD347" s="284"/>
      <c r="VME347" s="284"/>
      <c r="VMF347" s="284"/>
      <c r="VMG347" s="284"/>
      <c r="VMH347" s="284"/>
      <c r="VMI347" s="284"/>
      <c r="VMJ347" s="284"/>
      <c r="VMK347" s="284"/>
      <c r="VML347" s="284"/>
      <c r="VMM347" s="284"/>
      <c r="VMN347" s="284"/>
      <c r="VMO347" s="284"/>
      <c r="VMP347" s="284"/>
      <c r="VMQ347" s="284"/>
      <c r="VMR347" s="284"/>
      <c r="VMS347" s="284"/>
      <c r="VMT347" s="284"/>
      <c r="VMU347" s="284"/>
      <c r="VMV347" s="284"/>
      <c r="VMW347" s="284"/>
      <c r="VMX347" s="284"/>
      <c r="VMY347" s="284"/>
      <c r="VMZ347" s="284"/>
      <c r="VNA347" s="284"/>
      <c r="VNB347" s="284"/>
      <c r="VNC347" s="284"/>
      <c r="VND347" s="284"/>
      <c r="VNE347" s="284"/>
      <c r="VNF347" s="284"/>
      <c r="VNG347" s="284"/>
      <c r="VNH347" s="284"/>
      <c r="VNI347" s="284"/>
      <c r="VNJ347" s="284"/>
      <c r="VNK347" s="284"/>
      <c r="VNL347" s="284"/>
      <c r="VNM347" s="284"/>
      <c r="VNN347" s="284"/>
      <c r="VNO347" s="284"/>
      <c r="VNP347" s="284"/>
      <c r="VNQ347" s="284"/>
      <c r="VNR347" s="284"/>
      <c r="VNS347" s="284"/>
      <c r="VNT347" s="284"/>
      <c r="VNU347" s="284"/>
      <c r="VNV347" s="284"/>
      <c r="VNW347" s="284"/>
      <c r="VNX347" s="284"/>
      <c r="VNY347" s="284"/>
      <c r="VNZ347" s="284"/>
      <c r="VOA347" s="284"/>
      <c r="VOB347" s="284"/>
      <c r="VOC347" s="284"/>
      <c r="VOD347" s="284"/>
      <c r="VOE347" s="284"/>
      <c r="VOF347" s="284"/>
      <c r="VOG347" s="284"/>
      <c r="VOH347" s="284"/>
      <c r="VOI347" s="284"/>
      <c r="VOJ347" s="284"/>
      <c r="VOK347" s="284"/>
      <c r="VOL347" s="284"/>
      <c r="VOM347" s="284"/>
      <c r="VON347" s="284"/>
      <c r="VOO347" s="284"/>
      <c r="VOP347" s="284"/>
      <c r="VOQ347" s="284"/>
      <c r="VOR347" s="284"/>
      <c r="VOS347" s="284"/>
      <c r="VOT347" s="284"/>
      <c r="VOU347" s="284"/>
      <c r="VOV347" s="284"/>
      <c r="VOW347" s="284"/>
      <c r="VOX347" s="284"/>
      <c r="VOY347" s="284"/>
      <c r="VOZ347" s="284"/>
      <c r="VPA347" s="284"/>
      <c r="VPB347" s="284"/>
      <c r="VPC347" s="284"/>
      <c r="VPD347" s="284"/>
      <c r="VPE347" s="284"/>
      <c r="VPF347" s="284"/>
      <c r="VPG347" s="284"/>
      <c r="VPH347" s="284"/>
      <c r="VPI347" s="284"/>
      <c r="VPJ347" s="284"/>
      <c r="VPK347" s="284"/>
      <c r="VPL347" s="284"/>
      <c r="VPM347" s="284"/>
      <c r="VPN347" s="284"/>
      <c r="VPO347" s="284"/>
      <c r="VPP347" s="284"/>
      <c r="VPQ347" s="284"/>
      <c r="VPR347" s="284"/>
      <c r="VPS347" s="284"/>
      <c r="VPT347" s="284"/>
      <c r="VPU347" s="284"/>
      <c r="VPV347" s="284"/>
      <c r="VPW347" s="284"/>
      <c r="VPX347" s="284"/>
      <c r="VPY347" s="284"/>
      <c r="VPZ347" s="284"/>
      <c r="VQA347" s="284"/>
      <c r="VQB347" s="284"/>
      <c r="VQC347" s="284"/>
      <c r="VQD347" s="284"/>
      <c r="VQE347" s="284"/>
      <c r="VQF347" s="284"/>
      <c r="VQG347" s="284"/>
      <c r="VQH347" s="284"/>
      <c r="VQI347" s="284"/>
      <c r="VQJ347" s="284"/>
      <c r="VQK347" s="284"/>
      <c r="VQL347" s="284"/>
      <c r="VQM347" s="284"/>
      <c r="VQN347" s="284"/>
      <c r="VQO347" s="284"/>
      <c r="VQP347" s="284"/>
      <c r="VQQ347" s="284"/>
      <c r="VQR347" s="284"/>
      <c r="VQS347" s="284"/>
      <c r="VQT347" s="284"/>
      <c r="VQU347" s="284"/>
      <c r="VQV347" s="284"/>
      <c r="VQW347" s="284"/>
      <c r="VQX347" s="284"/>
      <c r="VQY347" s="284"/>
      <c r="VQZ347" s="284"/>
      <c r="VRA347" s="284"/>
      <c r="VRB347" s="284"/>
      <c r="VRC347" s="284"/>
      <c r="VRD347" s="284"/>
      <c r="VRE347" s="284"/>
      <c r="VRF347" s="284"/>
      <c r="VRG347" s="284"/>
      <c r="VRH347" s="284"/>
      <c r="VRI347" s="284"/>
      <c r="VRJ347" s="284"/>
      <c r="VRK347" s="284"/>
      <c r="VRL347" s="284"/>
      <c r="VRM347" s="284"/>
      <c r="VRN347" s="284"/>
      <c r="VRO347" s="284"/>
      <c r="VRP347" s="284"/>
      <c r="VRQ347" s="284"/>
      <c r="VRR347" s="284"/>
      <c r="VRS347" s="284"/>
      <c r="VRT347" s="284"/>
      <c r="VRU347" s="284"/>
      <c r="VRV347" s="284"/>
      <c r="VRW347" s="284"/>
      <c r="VRX347" s="284"/>
      <c r="VRY347" s="284"/>
      <c r="VRZ347" s="284"/>
      <c r="VSA347" s="284"/>
      <c r="VSB347" s="284"/>
      <c r="VSC347" s="284"/>
      <c r="VSD347" s="284"/>
      <c r="VSE347" s="284"/>
      <c r="VSF347" s="284"/>
      <c r="VSG347" s="284"/>
      <c r="VSH347" s="284"/>
      <c r="VSI347" s="284"/>
      <c r="VSJ347" s="284"/>
      <c r="VSK347" s="284"/>
      <c r="VSL347" s="284"/>
      <c r="VSM347" s="284"/>
      <c r="VSN347" s="284"/>
      <c r="VSO347" s="284"/>
      <c r="VSP347" s="284"/>
      <c r="VSQ347" s="284"/>
      <c r="VSR347" s="284"/>
      <c r="VSS347" s="284"/>
      <c r="VST347" s="284"/>
      <c r="VSU347" s="284"/>
      <c r="VSV347" s="284"/>
      <c r="VSW347" s="284"/>
      <c r="VSX347" s="284"/>
      <c r="VSY347" s="284"/>
      <c r="VSZ347" s="284"/>
      <c r="VTA347" s="284"/>
      <c r="VTB347" s="284"/>
      <c r="VTC347" s="284"/>
      <c r="VTD347" s="284"/>
      <c r="VTE347" s="284"/>
      <c r="VTF347" s="284"/>
      <c r="VTG347" s="284"/>
      <c r="VTH347" s="284"/>
      <c r="VTI347" s="284"/>
      <c r="VTJ347" s="284"/>
      <c r="VTK347" s="284"/>
      <c r="VTL347" s="284"/>
      <c r="VTM347" s="284"/>
      <c r="VTN347" s="284"/>
      <c r="VTO347" s="284"/>
      <c r="VTP347" s="284"/>
      <c r="VTQ347" s="284"/>
      <c r="VTR347" s="284"/>
      <c r="VTS347" s="284"/>
      <c r="VTT347" s="284"/>
      <c r="VTU347" s="284"/>
      <c r="VTV347" s="284"/>
      <c r="VTW347" s="284"/>
      <c r="VTX347" s="284"/>
      <c r="VTY347" s="284"/>
      <c r="VTZ347" s="284"/>
      <c r="VUA347" s="284"/>
      <c r="VUB347" s="284"/>
      <c r="VUC347" s="284"/>
      <c r="VUD347" s="284"/>
      <c r="VUE347" s="284"/>
      <c r="VUF347" s="284"/>
      <c r="VUG347" s="284"/>
      <c r="VUH347" s="284"/>
      <c r="VUI347" s="284"/>
      <c r="VUJ347" s="284"/>
      <c r="VUK347" s="284"/>
      <c r="VUL347" s="284"/>
      <c r="VUM347" s="284"/>
      <c r="VUN347" s="284"/>
      <c r="VUO347" s="284"/>
      <c r="VUP347" s="284"/>
      <c r="VUQ347" s="284"/>
      <c r="VUR347" s="284"/>
      <c r="VUS347" s="284"/>
      <c r="VUT347" s="284"/>
      <c r="VUU347" s="284"/>
      <c r="VUV347" s="284"/>
      <c r="VUW347" s="284"/>
      <c r="VUX347" s="284"/>
      <c r="VUY347" s="284"/>
      <c r="VUZ347" s="284"/>
      <c r="VVA347" s="284"/>
      <c r="VVB347" s="284"/>
      <c r="VVC347" s="284"/>
      <c r="VVD347" s="284"/>
      <c r="VVE347" s="284"/>
      <c r="VVF347" s="284"/>
      <c r="VVG347" s="284"/>
      <c r="VVH347" s="284"/>
      <c r="VVI347" s="284"/>
      <c r="VVJ347" s="284"/>
      <c r="VVK347" s="284"/>
      <c r="VVL347" s="284"/>
      <c r="VVM347" s="284"/>
      <c r="VVN347" s="284"/>
      <c r="VVO347" s="284"/>
      <c r="VVP347" s="284"/>
      <c r="VVQ347" s="284"/>
      <c r="VVR347" s="284"/>
      <c r="VVS347" s="284"/>
      <c r="VVT347" s="284"/>
      <c r="VVU347" s="284"/>
      <c r="VVV347" s="284"/>
      <c r="VVW347" s="284"/>
      <c r="VVX347" s="284"/>
      <c r="VVY347" s="284"/>
      <c r="VVZ347" s="284"/>
      <c r="VWA347" s="284"/>
      <c r="VWB347" s="284"/>
      <c r="VWC347" s="284"/>
      <c r="VWD347" s="284"/>
      <c r="VWE347" s="284"/>
      <c r="VWF347" s="284"/>
      <c r="VWG347" s="284"/>
      <c r="VWH347" s="284"/>
      <c r="VWI347" s="284"/>
      <c r="VWJ347" s="284"/>
      <c r="VWK347" s="284"/>
      <c r="VWL347" s="284"/>
      <c r="VWM347" s="284"/>
      <c r="VWN347" s="284"/>
      <c r="VWO347" s="284"/>
      <c r="VWP347" s="284"/>
      <c r="VWQ347" s="284"/>
      <c r="VWR347" s="284"/>
      <c r="VWS347" s="284"/>
      <c r="VWT347" s="284"/>
      <c r="VWU347" s="284"/>
      <c r="VWV347" s="284"/>
      <c r="VWW347" s="284"/>
      <c r="VWX347" s="284"/>
      <c r="VWY347" s="284"/>
      <c r="VWZ347" s="284"/>
      <c r="VXA347" s="284"/>
      <c r="VXB347" s="284"/>
      <c r="VXC347" s="284"/>
      <c r="VXD347" s="284"/>
      <c r="VXE347" s="284"/>
      <c r="VXF347" s="284"/>
      <c r="VXG347" s="284"/>
      <c r="VXH347" s="284"/>
      <c r="VXI347" s="284"/>
      <c r="VXJ347" s="284"/>
      <c r="VXK347" s="284"/>
      <c r="VXL347" s="284"/>
      <c r="VXM347" s="284"/>
      <c r="VXN347" s="284"/>
      <c r="VXO347" s="284"/>
      <c r="VXP347" s="284"/>
      <c r="VXQ347" s="284"/>
      <c r="VXR347" s="284"/>
      <c r="VXS347" s="284"/>
      <c r="VXT347" s="284"/>
      <c r="VXU347" s="284"/>
      <c r="VXV347" s="284"/>
      <c r="VXW347" s="284"/>
      <c r="VXX347" s="284"/>
      <c r="VXY347" s="284"/>
      <c r="VXZ347" s="284"/>
      <c r="VYA347" s="284"/>
      <c r="VYB347" s="284"/>
      <c r="VYC347" s="284"/>
      <c r="VYD347" s="284"/>
      <c r="VYE347" s="284"/>
      <c r="VYF347" s="284"/>
      <c r="VYG347" s="284"/>
      <c r="VYH347" s="284"/>
      <c r="VYI347" s="284"/>
      <c r="VYJ347" s="284"/>
      <c r="VYK347" s="284"/>
      <c r="VYL347" s="284"/>
      <c r="VYM347" s="284"/>
      <c r="VYN347" s="284"/>
      <c r="VYO347" s="284"/>
      <c r="VYP347" s="284"/>
      <c r="VYQ347" s="284"/>
      <c r="VYR347" s="284"/>
      <c r="VYS347" s="284"/>
      <c r="VYT347" s="284"/>
      <c r="VYU347" s="284"/>
      <c r="VYV347" s="284"/>
      <c r="VYW347" s="284"/>
      <c r="VYX347" s="284"/>
      <c r="VYY347" s="284"/>
      <c r="VYZ347" s="284"/>
      <c r="VZA347" s="284"/>
      <c r="VZB347" s="284"/>
      <c r="VZC347" s="284"/>
      <c r="VZD347" s="284"/>
      <c r="VZE347" s="284"/>
      <c r="VZF347" s="284"/>
      <c r="VZG347" s="284"/>
      <c r="VZH347" s="284"/>
      <c r="VZI347" s="284"/>
      <c r="VZJ347" s="284"/>
      <c r="VZK347" s="284"/>
      <c r="VZL347" s="284"/>
      <c r="VZM347" s="284"/>
      <c r="VZN347" s="284"/>
      <c r="VZO347" s="284"/>
      <c r="VZP347" s="284"/>
      <c r="VZQ347" s="284"/>
      <c r="VZR347" s="284"/>
      <c r="VZS347" s="284"/>
      <c r="VZT347" s="284"/>
      <c r="VZU347" s="284"/>
      <c r="VZV347" s="284"/>
      <c r="VZW347" s="284"/>
      <c r="VZX347" s="284"/>
      <c r="VZY347" s="284"/>
      <c r="VZZ347" s="284"/>
      <c r="WAA347" s="284"/>
      <c r="WAB347" s="284"/>
      <c r="WAC347" s="284"/>
      <c r="WAD347" s="284"/>
      <c r="WAE347" s="284"/>
      <c r="WAF347" s="284"/>
      <c r="WAG347" s="284"/>
      <c r="WAH347" s="284"/>
      <c r="WAI347" s="284"/>
      <c r="WAJ347" s="284"/>
      <c r="WAK347" s="284"/>
      <c r="WAL347" s="284"/>
      <c r="WAM347" s="284"/>
      <c r="WAN347" s="284"/>
      <c r="WAO347" s="284"/>
      <c r="WAP347" s="284"/>
      <c r="WAQ347" s="284"/>
      <c r="WAR347" s="284"/>
      <c r="WAS347" s="284"/>
      <c r="WAT347" s="284"/>
      <c r="WAU347" s="284"/>
      <c r="WAV347" s="284"/>
      <c r="WAW347" s="284"/>
      <c r="WAX347" s="284"/>
      <c r="WAY347" s="284"/>
      <c r="WAZ347" s="284"/>
      <c r="WBA347" s="284"/>
      <c r="WBB347" s="284"/>
      <c r="WBC347" s="284"/>
      <c r="WBD347" s="284"/>
      <c r="WBE347" s="284"/>
      <c r="WBF347" s="284"/>
      <c r="WBG347" s="284"/>
      <c r="WBH347" s="284"/>
      <c r="WBI347" s="284"/>
      <c r="WBJ347" s="284"/>
      <c r="WBK347" s="284"/>
      <c r="WBL347" s="284"/>
      <c r="WBM347" s="284"/>
      <c r="WBN347" s="284"/>
      <c r="WBO347" s="284"/>
      <c r="WBP347" s="284"/>
      <c r="WBQ347" s="284"/>
      <c r="WBR347" s="284"/>
      <c r="WBS347" s="284"/>
      <c r="WBT347" s="284"/>
      <c r="WBU347" s="284"/>
      <c r="WBV347" s="284"/>
      <c r="WBW347" s="284"/>
      <c r="WBX347" s="284"/>
      <c r="WBY347" s="284"/>
      <c r="WBZ347" s="284"/>
      <c r="WCA347" s="284"/>
      <c r="WCB347" s="284"/>
      <c r="WCC347" s="284"/>
      <c r="WCD347" s="284"/>
      <c r="WCE347" s="284"/>
      <c r="WCF347" s="284"/>
      <c r="WCG347" s="284"/>
      <c r="WCH347" s="284"/>
      <c r="WCI347" s="284"/>
      <c r="WCJ347" s="284"/>
      <c r="WCK347" s="284"/>
      <c r="WCL347" s="284"/>
      <c r="WCM347" s="284"/>
      <c r="WCN347" s="284"/>
      <c r="WCO347" s="284"/>
      <c r="WCP347" s="284"/>
      <c r="WCQ347" s="284"/>
      <c r="WCR347" s="284"/>
      <c r="WCS347" s="284"/>
      <c r="WCT347" s="284"/>
      <c r="WCU347" s="284"/>
      <c r="WCV347" s="284"/>
      <c r="WCW347" s="284"/>
      <c r="WCX347" s="284"/>
      <c r="WCY347" s="284"/>
      <c r="WCZ347" s="284"/>
      <c r="WDA347" s="284"/>
      <c r="WDB347" s="284"/>
      <c r="WDC347" s="284"/>
      <c r="WDD347" s="284"/>
      <c r="WDE347" s="284"/>
      <c r="WDF347" s="284"/>
      <c r="WDG347" s="284"/>
      <c r="WDH347" s="284"/>
      <c r="WDI347" s="284"/>
      <c r="WDJ347" s="284"/>
      <c r="WDK347" s="284"/>
      <c r="WDL347" s="284"/>
      <c r="WDM347" s="284"/>
      <c r="WDN347" s="284"/>
      <c r="WDO347" s="284"/>
      <c r="WDP347" s="284"/>
      <c r="WDQ347" s="284"/>
      <c r="WDR347" s="284"/>
      <c r="WDS347" s="284"/>
      <c r="WDT347" s="284"/>
      <c r="WDU347" s="284"/>
      <c r="WDV347" s="284"/>
      <c r="WDW347" s="284"/>
      <c r="WDX347" s="284"/>
      <c r="WDY347" s="284"/>
      <c r="WDZ347" s="284"/>
      <c r="WEA347" s="284"/>
      <c r="WEB347" s="284"/>
      <c r="WEC347" s="284"/>
      <c r="WED347" s="284"/>
      <c r="WEE347" s="284"/>
      <c r="WEF347" s="284"/>
      <c r="WEG347" s="284"/>
      <c r="WEH347" s="284"/>
      <c r="WEI347" s="284"/>
      <c r="WEJ347" s="284"/>
      <c r="WEK347" s="284"/>
      <c r="WEL347" s="284"/>
      <c r="WEM347" s="284"/>
      <c r="WEN347" s="284"/>
      <c r="WEO347" s="284"/>
      <c r="WEP347" s="284"/>
      <c r="WEQ347" s="284"/>
      <c r="WER347" s="284"/>
      <c r="WES347" s="284"/>
      <c r="WET347" s="284"/>
      <c r="WEU347" s="284"/>
      <c r="WEV347" s="284"/>
      <c r="WEW347" s="284"/>
      <c r="WEX347" s="284"/>
      <c r="WEY347" s="284"/>
      <c r="WEZ347" s="284"/>
      <c r="WFA347" s="284"/>
      <c r="WFB347" s="284"/>
      <c r="WFC347" s="284"/>
      <c r="WFD347" s="284"/>
      <c r="WFE347" s="284"/>
      <c r="WFF347" s="284"/>
      <c r="WFG347" s="284"/>
      <c r="WFH347" s="284"/>
      <c r="WFI347" s="284"/>
      <c r="WFJ347" s="284"/>
      <c r="WFK347" s="284"/>
      <c r="WFL347" s="284"/>
      <c r="WFM347" s="284"/>
      <c r="WFN347" s="284"/>
      <c r="WFO347" s="284"/>
      <c r="WFP347" s="284"/>
      <c r="WFQ347" s="284"/>
      <c r="WFR347" s="284"/>
      <c r="WFS347" s="284"/>
      <c r="WFT347" s="284"/>
      <c r="WFU347" s="284"/>
      <c r="WFV347" s="284"/>
      <c r="WFW347" s="284"/>
      <c r="WFX347" s="284"/>
      <c r="WFY347" s="284"/>
      <c r="WFZ347" s="284"/>
      <c r="WGA347" s="284"/>
      <c r="WGB347" s="284"/>
      <c r="WGC347" s="284"/>
      <c r="WGD347" s="284"/>
      <c r="WGE347" s="284"/>
      <c r="WGF347" s="284"/>
      <c r="WGG347" s="284"/>
      <c r="WGH347" s="284"/>
      <c r="WGI347" s="284"/>
      <c r="WGJ347" s="284"/>
      <c r="WGK347" s="284"/>
      <c r="WGL347" s="284"/>
      <c r="WGM347" s="284"/>
      <c r="WGN347" s="284"/>
      <c r="WGO347" s="284"/>
      <c r="WGP347" s="284"/>
      <c r="WGQ347" s="284"/>
      <c r="WGR347" s="284"/>
      <c r="WGS347" s="284"/>
      <c r="WGT347" s="284"/>
      <c r="WGU347" s="284"/>
      <c r="WGV347" s="284"/>
      <c r="WGW347" s="284"/>
      <c r="WGX347" s="284"/>
      <c r="WGY347" s="284"/>
      <c r="WGZ347" s="284"/>
      <c r="WHA347" s="284"/>
      <c r="WHB347" s="284"/>
      <c r="WHC347" s="284"/>
      <c r="WHD347" s="284"/>
      <c r="WHE347" s="284"/>
      <c r="WHF347" s="284"/>
      <c r="WHG347" s="284"/>
      <c r="WHH347" s="284"/>
      <c r="WHI347" s="284"/>
      <c r="WHJ347" s="284"/>
      <c r="WHK347" s="284"/>
      <c r="WHL347" s="284"/>
      <c r="WHM347" s="284"/>
      <c r="WHN347" s="284"/>
      <c r="WHO347" s="284"/>
      <c r="WHP347" s="284"/>
      <c r="WHQ347" s="284"/>
      <c r="WHR347" s="284"/>
      <c r="WHS347" s="284"/>
      <c r="WHT347" s="284"/>
      <c r="WHU347" s="284"/>
      <c r="WHV347" s="284"/>
      <c r="WHW347" s="284"/>
      <c r="WHX347" s="284"/>
      <c r="WHY347" s="284"/>
      <c r="WHZ347" s="284"/>
      <c r="WIA347" s="284"/>
      <c r="WIB347" s="284"/>
      <c r="WIC347" s="284"/>
      <c r="WID347" s="284"/>
      <c r="WIE347" s="284"/>
      <c r="WIF347" s="284"/>
      <c r="WIG347" s="284"/>
      <c r="WIH347" s="284"/>
      <c r="WII347" s="284"/>
      <c r="WIJ347" s="284"/>
      <c r="WIK347" s="284"/>
      <c r="WIL347" s="284"/>
      <c r="WIM347" s="284"/>
      <c r="WIN347" s="284"/>
      <c r="WIO347" s="284"/>
      <c r="WIP347" s="284"/>
      <c r="WIQ347" s="284"/>
      <c r="WIR347" s="284"/>
      <c r="WIS347" s="284"/>
      <c r="WIT347" s="284"/>
      <c r="WIU347" s="284"/>
      <c r="WIV347" s="284"/>
      <c r="WIW347" s="284"/>
      <c r="WIX347" s="284"/>
      <c r="WIY347" s="284"/>
      <c r="WIZ347" s="284"/>
      <c r="WJA347" s="284"/>
      <c r="WJB347" s="284"/>
      <c r="WJC347" s="284"/>
      <c r="WJD347" s="284"/>
      <c r="WJE347" s="284"/>
      <c r="WJF347" s="284"/>
      <c r="WJG347" s="284"/>
      <c r="WJH347" s="284"/>
      <c r="WJI347" s="284"/>
      <c r="WJJ347" s="284"/>
      <c r="WJK347" s="284"/>
      <c r="WJL347" s="284"/>
      <c r="WJM347" s="284"/>
      <c r="WJN347" s="284"/>
      <c r="WJO347" s="284"/>
      <c r="WJP347" s="284"/>
      <c r="WJQ347" s="284"/>
      <c r="WJR347" s="284"/>
      <c r="WJS347" s="284"/>
      <c r="WJT347" s="284"/>
      <c r="WJU347" s="284"/>
      <c r="WJV347" s="284"/>
      <c r="WJW347" s="284"/>
      <c r="WJX347" s="284"/>
      <c r="WJY347" s="284"/>
      <c r="WJZ347" s="284"/>
      <c r="WKA347" s="284"/>
      <c r="WKB347" s="284"/>
      <c r="WKC347" s="284"/>
      <c r="WKD347" s="284"/>
      <c r="WKE347" s="284"/>
      <c r="WKF347" s="284"/>
      <c r="WKG347" s="284"/>
      <c r="WKH347" s="284"/>
      <c r="WKI347" s="284"/>
      <c r="WKJ347" s="284"/>
      <c r="WKK347" s="284"/>
      <c r="WKL347" s="284"/>
      <c r="WKM347" s="284"/>
      <c r="WKN347" s="284"/>
      <c r="WKO347" s="284"/>
      <c r="WKP347" s="284"/>
      <c r="WKQ347" s="284"/>
      <c r="WKR347" s="284"/>
      <c r="WKS347" s="284"/>
      <c r="WKT347" s="284"/>
      <c r="WKU347" s="284"/>
      <c r="WKV347" s="284"/>
      <c r="WKW347" s="284"/>
      <c r="WKX347" s="284"/>
      <c r="WKY347" s="284"/>
      <c r="WKZ347" s="284"/>
      <c r="WLA347" s="284"/>
      <c r="WLB347" s="284"/>
      <c r="WLC347" s="284"/>
      <c r="WLD347" s="284"/>
      <c r="WLE347" s="284"/>
      <c r="WLF347" s="284"/>
      <c r="WLG347" s="284"/>
      <c r="WLH347" s="284"/>
      <c r="WLI347" s="284"/>
      <c r="WLJ347" s="284"/>
      <c r="WLK347" s="284"/>
      <c r="WLL347" s="284"/>
      <c r="WLM347" s="284"/>
      <c r="WLN347" s="284"/>
      <c r="WLO347" s="284"/>
      <c r="WLP347" s="284"/>
      <c r="WLQ347" s="284"/>
      <c r="WLR347" s="284"/>
      <c r="WLS347" s="284"/>
      <c r="WLT347" s="284"/>
      <c r="WLU347" s="284"/>
      <c r="WLV347" s="284"/>
      <c r="WLW347" s="284"/>
      <c r="WLX347" s="284"/>
      <c r="WLY347" s="284"/>
      <c r="WLZ347" s="284"/>
      <c r="WMA347" s="284"/>
      <c r="WMB347" s="284"/>
      <c r="WMC347" s="284"/>
      <c r="WMD347" s="284"/>
      <c r="WME347" s="284"/>
      <c r="WMF347" s="284"/>
      <c r="WMG347" s="284"/>
      <c r="WMH347" s="284"/>
      <c r="WMI347" s="284"/>
      <c r="WMJ347" s="284"/>
      <c r="WMK347" s="284"/>
      <c r="WML347" s="284"/>
      <c r="WMM347" s="284"/>
      <c r="WMN347" s="284"/>
      <c r="WMO347" s="284"/>
      <c r="WMP347" s="284"/>
      <c r="WMQ347" s="284"/>
      <c r="WMR347" s="284"/>
      <c r="WMS347" s="284"/>
      <c r="WMT347" s="284"/>
      <c r="WMU347" s="284"/>
      <c r="WMV347" s="284"/>
      <c r="WMW347" s="284"/>
      <c r="WMX347" s="284"/>
      <c r="WMY347" s="284"/>
      <c r="WMZ347" s="284"/>
      <c r="WNA347" s="284"/>
      <c r="WNB347" s="284"/>
      <c r="WNC347" s="284"/>
      <c r="WND347" s="284"/>
      <c r="WNE347" s="284"/>
      <c r="WNF347" s="284"/>
      <c r="WNG347" s="284"/>
      <c r="WNH347" s="284"/>
      <c r="WNI347" s="284"/>
      <c r="WNJ347" s="284"/>
      <c r="WNK347" s="284"/>
      <c r="WNL347" s="284"/>
      <c r="WNM347" s="284"/>
      <c r="WNN347" s="284"/>
      <c r="WNO347" s="284"/>
      <c r="WNP347" s="284"/>
      <c r="WNQ347" s="284"/>
      <c r="WNR347" s="284"/>
      <c r="WNS347" s="284"/>
      <c r="WNT347" s="284"/>
      <c r="WNU347" s="284"/>
      <c r="WNV347" s="284"/>
      <c r="WNW347" s="284"/>
      <c r="WNX347" s="284"/>
      <c r="WNY347" s="284"/>
      <c r="WNZ347" s="284"/>
      <c r="WOA347" s="284"/>
      <c r="WOB347" s="284"/>
      <c r="WOC347" s="284"/>
      <c r="WOD347" s="284"/>
      <c r="WOE347" s="284"/>
      <c r="WOF347" s="284"/>
      <c r="WOG347" s="284"/>
      <c r="WOH347" s="284"/>
      <c r="WOI347" s="284"/>
      <c r="WOJ347" s="284"/>
      <c r="WOK347" s="284"/>
      <c r="WOL347" s="284"/>
      <c r="WOM347" s="284"/>
      <c r="WON347" s="284"/>
      <c r="WOO347" s="284"/>
      <c r="WOP347" s="284"/>
      <c r="WOQ347" s="284"/>
      <c r="WOR347" s="284"/>
      <c r="WOS347" s="284"/>
      <c r="WOT347" s="284"/>
      <c r="WOU347" s="284"/>
      <c r="WOV347" s="284"/>
      <c r="WOW347" s="284"/>
      <c r="WOX347" s="284"/>
      <c r="WOY347" s="284"/>
      <c r="WOZ347" s="284"/>
      <c r="WPA347" s="284"/>
      <c r="WPB347" s="284"/>
      <c r="WPC347" s="284"/>
      <c r="WPD347" s="284"/>
      <c r="WPE347" s="284"/>
      <c r="WPF347" s="284"/>
      <c r="WPG347" s="284"/>
      <c r="WPH347" s="284"/>
      <c r="WPI347" s="284"/>
      <c r="WPJ347" s="284"/>
      <c r="WPK347" s="284"/>
      <c r="WPL347" s="284"/>
      <c r="WPM347" s="284"/>
      <c r="WPN347" s="284"/>
      <c r="WPO347" s="284"/>
      <c r="WPP347" s="284"/>
      <c r="WPQ347" s="284"/>
      <c r="WPR347" s="284"/>
      <c r="WPS347" s="284"/>
      <c r="WPT347" s="284"/>
      <c r="WPU347" s="284"/>
      <c r="WPV347" s="284"/>
      <c r="WPW347" s="284"/>
      <c r="WPX347" s="284"/>
      <c r="WPY347" s="284"/>
      <c r="WPZ347" s="284"/>
      <c r="WQA347" s="284"/>
      <c r="WQB347" s="284"/>
      <c r="WQC347" s="284"/>
      <c r="WQD347" s="284"/>
      <c r="WQE347" s="284"/>
      <c r="WQF347" s="284"/>
      <c r="WQG347" s="284"/>
      <c r="WQH347" s="284"/>
      <c r="WQI347" s="284"/>
      <c r="WQJ347" s="284"/>
      <c r="WQK347" s="284"/>
      <c r="WQL347" s="284"/>
      <c r="WQM347" s="284"/>
      <c r="WQN347" s="284"/>
      <c r="WQO347" s="284"/>
      <c r="WQP347" s="284"/>
      <c r="WQQ347" s="284"/>
      <c r="WQR347" s="284"/>
      <c r="WQS347" s="284"/>
      <c r="WQT347" s="284"/>
      <c r="WQU347" s="284"/>
      <c r="WQV347" s="284"/>
      <c r="WQW347" s="284"/>
      <c r="WQX347" s="284"/>
      <c r="WQY347" s="284"/>
      <c r="WQZ347" s="284"/>
      <c r="WRA347" s="284"/>
      <c r="WRB347" s="284"/>
      <c r="WRC347" s="284"/>
      <c r="WRD347" s="284"/>
      <c r="WRE347" s="284"/>
      <c r="WRF347" s="284"/>
      <c r="WRG347" s="284"/>
      <c r="WRH347" s="284"/>
      <c r="WRI347" s="284"/>
      <c r="WRJ347" s="284"/>
      <c r="WRK347" s="284"/>
      <c r="WRL347" s="284"/>
      <c r="WRM347" s="284"/>
      <c r="WRN347" s="284"/>
      <c r="WRO347" s="284"/>
      <c r="WRP347" s="284"/>
      <c r="WRQ347" s="284"/>
      <c r="WRR347" s="284"/>
      <c r="WRS347" s="284"/>
      <c r="WRT347" s="284"/>
      <c r="WRU347" s="284"/>
      <c r="WRV347" s="284"/>
      <c r="WRW347" s="284"/>
      <c r="WRX347" s="284"/>
      <c r="WRY347" s="284"/>
      <c r="WRZ347" s="284"/>
      <c r="WSA347" s="284"/>
      <c r="WSB347" s="284"/>
      <c r="WSC347" s="284"/>
      <c r="WSD347" s="284"/>
      <c r="WSE347" s="284"/>
      <c r="WSF347" s="284"/>
      <c r="WSG347" s="284"/>
      <c r="WSH347" s="284"/>
      <c r="WSI347" s="284"/>
      <c r="WSJ347" s="284"/>
      <c r="WSK347" s="284"/>
      <c r="WSL347" s="284"/>
      <c r="WSM347" s="284"/>
      <c r="WSN347" s="284"/>
      <c r="WSO347" s="284"/>
      <c r="WSP347" s="284"/>
      <c r="WSQ347" s="284"/>
      <c r="WSR347" s="284"/>
      <c r="WSS347" s="284"/>
      <c r="WST347" s="284"/>
      <c r="WSU347" s="284"/>
      <c r="WSV347" s="284"/>
      <c r="WSW347" s="284"/>
      <c r="WSX347" s="284"/>
      <c r="WSY347" s="284"/>
      <c r="WSZ347" s="284"/>
      <c r="WTA347" s="284"/>
      <c r="WTB347" s="284"/>
      <c r="WTC347" s="284"/>
      <c r="WTD347" s="284"/>
      <c r="WTE347" s="284"/>
      <c r="WTF347" s="284"/>
      <c r="WTG347" s="284"/>
      <c r="WTH347" s="284"/>
      <c r="WTI347" s="284"/>
      <c r="WTJ347" s="284"/>
      <c r="WTK347" s="284"/>
      <c r="WTL347" s="284"/>
      <c r="WTM347" s="284"/>
      <c r="WTN347" s="284"/>
      <c r="WTO347" s="284"/>
      <c r="WTP347" s="284"/>
      <c r="WTQ347" s="284"/>
      <c r="WTR347" s="284"/>
      <c r="WTS347" s="284"/>
      <c r="WTT347" s="284"/>
      <c r="WTU347" s="284"/>
      <c r="WTV347" s="284"/>
      <c r="WTW347" s="284"/>
      <c r="WTX347" s="284"/>
      <c r="WTY347" s="284"/>
      <c r="WTZ347" s="284"/>
      <c r="WUA347" s="284"/>
      <c r="WUB347" s="284"/>
      <c r="WUC347" s="284"/>
      <c r="WUD347" s="284"/>
      <c r="WUE347" s="284"/>
      <c r="WUF347" s="284"/>
      <c r="WUG347" s="284"/>
      <c r="WUH347" s="284"/>
      <c r="WUI347" s="284"/>
      <c r="WUJ347" s="284"/>
      <c r="WUK347" s="284"/>
      <c r="WUL347" s="284"/>
      <c r="WUM347" s="284"/>
      <c r="WUN347" s="284"/>
      <c r="WUO347" s="284"/>
      <c r="WUP347" s="284"/>
      <c r="WUQ347" s="284"/>
      <c r="WUR347" s="284"/>
      <c r="WUS347" s="284"/>
      <c r="WUT347" s="284"/>
      <c r="WUU347" s="284"/>
      <c r="WUV347" s="284"/>
      <c r="WUW347" s="284"/>
      <c r="WUX347" s="284"/>
      <c r="WUY347" s="284"/>
      <c r="WUZ347" s="284"/>
      <c r="WVA347" s="284"/>
      <c r="WVB347" s="284"/>
      <c r="WVC347" s="284"/>
      <c r="WVD347" s="284"/>
      <c r="WVE347" s="284"/>
      <c r="WVF347" s="284"/>
      <c r="WVG347" s="284"/>
      <c r="WVH347" s="284"/>
      <c r="WVI347" s="284"/>
      <c r="WVJ347" s="284"/>
      <c r="WVK347" s="284"/>
      <c r="WVL347" s="284"/>
      <c r="WVM347" s="284"/>
      <c r="WVN347" s="284"/>
      <c r="WVO347" s="284"/>
      <c r="WVP347" s="284"/>
      <c r="WVQ347" s="284"/>
      <c r="WVR347" s="284"/>
      <c r="WVS347" s="284"/>
      <c r="WVT347" s="284"/>
      <c r="WVU347" s="284"/>
      <c r="WVV347" s="284"/>
      <c r="WVW347" s="284"/>
      <c r="WVX347" s="284"/>
      <c r="WVY347" s="284"/>
      <c r="WVZ347" s="284"/>
      <c r="WWA347" s="284"/>
      <c r="WWB347" s="284"/>
      <c r="WWC347" s="284"/>
      <c r="WWD347" s="284"/>
      <c r="WWE347" s="284"/>
      <c r="WWF347" s="284"/>
      <c r="WWG347" s="284"/>
      <c r="WWH347" s="284"/>
      <c r="WWI347" s="284"/>
      <c r="WWJ347" s="284"/>
      <c r="WWK347" s="284"/>
      <c r="WWL347" s="284"/>
      <c r="WWM347" s="284"/>
      <c r="WWN347" s="284"/>
      <c r="WWO347" s="284"/>
      <c r="WWP347" s="284"/>
      <c r="WWQ347" s="284"/>
      <c r="WWR347" s="284"/>
      <c r="WWS347" s="284"/>
      <c r="WWT347" s="284"/>
      <c r="WWU347" s="284"/>
      <c r="WWV347" s="284"/>
      <c r="WWW347" s="284"/>
      <c r="WWX347" s="284"/>
      <c r="WWY347" s="284"/>
      <c r="WWZ347" s="284"/>
      <c r="WXA347" s="284"/>
      <c r="WXB347" s="284"/>
      <c r="WXC347" s="284"/>
      <c r="WXD347" s="284"/>
      <c r="WXE347" s="284"/>
      <c r="WXF347" s="284"/>
      <c r="WXG347" s="284"/>
      <c r="WXH347" s="284"/>
      <c r="WXI347" s="284"/>
      <c r="WXJ347" s="284"/>
      <c r="WXK347" s="284"/>
      <c r="WXL347" s="284"/>
      <c r="WXM347" s="284"/>
      <c r="WXN347" s="284"/>
      <c r="WXO347" s="284"/>
      <c r="WXP347" s="284"/>
      <c r="WXQ347" s="284"/>
      <c r="WXR347" s="284"/>
      <c r="WXS347" s="284"/>
      <c r="WXT347" s="284"/>
      <c r="WXU347" s="284"/>
      <c r="WXV347" s="284"/>
      <c r="WXW347" s="284"/>
      <c r="WXX347" s="284"/>
      <c r="WXY347" s="284"/>
      <c r="WXZ347" s="284"/>
      <c r="WYA347" s="284"/>
      <c r="WYB347" s="284"/>
      <c r="WYC347" s="284"/>
      <c r="WYD347" s="284"/>
      <c r="WYE347" s="284"/>
      <c r="WYF347" s="284"/>
      <c r="WYG347" s="284"/>
      <c r="WYH347" s="284"/>
      <c r="WYI347" s="284"/>
      <c r="WYJ347" s="284"/>
      <c r="WYK347" s="284"/>
      <c r="WYL347" s="284"/>
      <c r="WYM347" s="284"/>
      <c r="WYN347" s="284"/>
      <c r="WYO347" s="284"/>
      <c r="WYP347" s="284"/>
      <c r="WYQ347" s="284"/>
      <c r="WYR347" s="284"/>
      <c r="WYS347" s="284"/>
      <c r="WYT347" s="284"/>
      <c r="WYU347" s="284"/>
      <c r="WYV347" s="284"/>
      <c r="WYW347" s="284"/>
      <c r="WYX347" s="284"/>
      <c r="WYY347" s="284"/>
      <c r="WYZ347" s="284"/>
      <c r="WZA347" s="284"/>
      <c r="WZB347" s="284"/>
      <c r="WZC347" s="284"/>
      <c r="WZD347" s="284"/>
      <c r="WZE347" s="284"/>
      <c r="WZF347" s="284"/>
      <c r="WZG347" s="284"/>
      <c r="WZH347" s="284"/>
      <c r="WZI347" s="284"/>
      <c r="WZJ347" s="284"/>
      <c r="WZK347" s="284"/>
      <c r="WZL347" s="284"/>
      <c r="WZM347" s="284"/>
      <c r="WZN347" s="284"/>
      <c r="WZO347" s="284"/>
      <c r="WZP347" s="284"/>
      <c r="WZQ347" s="284"/>
      <c r="WZR347" s="284"/>
      <c r="WZS347" s="284"/>
      <c r="WZT347" s="284"/>
      <c r="WZU347" s="284"/>
      <c r="WZV347" s="284"/>
      <c r="WZW347" s="284"/>
      <c r="WZX347" s="284"/>
      <c r="WZY347" s="284"/>
      <c r="WZZ347" s="284"/>
      <c r="XAA347" s="284"/>
      <c r="XAB347" s="284"/>
      <c r="XAC347" s="284"/>
      <c r="XAD347" s="284"/>
      <c r="XAE347" s="284"/>
      <c r="XAF347" s="284"/>
      <c r="XAG347" s="284"/>
      <c r="XAH347" s="284"/>
      <c r="XAI347" s="284"/>
      <c r="XAJ347" s="284"/>
      <c r="XAK347" s="284"/>
      <c r="XAL347" s="284"/>
      <c r="XAM347" s="284"/>
      <c r="XAN347" s="284"/>
      <c r="XAO347" s="284"/>
      <c r="XAP347" s="284"/>
      <c r="XAQ347" s="284"/>
      <c r="XAR347" s="284"/>
      <c r="XAS347" s="284"/>
      <c r="XAT347" s="284"/>
      <c r="XAU347" s="284"/>
      <c r="XAV347" s="284"/>
      <c r="XAW347" s="284"/>
      <c r="XAX347" s="284"/>
      <c r="XAY347" s="284"/>
      <c r="XAZ347" s="284"/>
      <c r="XBA347" s="284"/>
      <c r="XBB347" s="284"/>
      <c r="XBC347" s="284"/>
      <c r="XBD347" s="284"/>
      <c r="XBE347" s="284"/>
      <c r="XBF347" s="284"/>
      <c r="XBG347" s="284"/>
      <c r="XBH347" s="284"/>
      <c r="XBI347" s="284"/>
      <c r="XBJ347" s="284"/>
      <c r="XBK347" s="284"/>
      <c r="XBL347" s="284"/>
      <c r="XBM347" s="284"/>
      <c r="XBN347" s="284"/>
      <c r="XBO347" s="284"/>
      <c r="XBP347" s="284"/>
      <c r="XBQ347" s="284"/>
      <c r="XBR347" s="284"/>
      <c r="XBS347" s="284"/>
      <c r="XBT347" s="284"/>
      <c r="XBU347" s="284"/>
      <c r="XBV347" s="284"/>
      <c r="XBW347" s="284"/>
      <c r="XBX347" s="284"/>
      <c r="XBY347" s="284"/>
      <c r="XBZ347" s="284"/>
      <c r="XCA347" s="284"/>
      <c r="XCB347" s="284"/>
      <c r="XCC347" s="284"/>
      <c r="XCD347" s="284"/>
      <c r="XCE347" s="284"/>
      <c r="XCF347" s="284"/>
      <c r="XCG347" s="284"/>
      <c r="XCH347" s="284"/>
      <c r="XCI347" s="284"/>
      <c r="XCJ347" s="284"/>
      <c r="XCK347" s="284"/>
      <c r="XCL347" s="284"/>
      <c r="XCM347" s="284"/>
      <c r="XCN347" s="284"/>
      <c r="XCO347" s="284"/>
      <c r="XCP347" s="284"/>
      <c r="XCQ347" s="284"/>
      <c r="XCR347" s="284"/>
      <c r="XCS347" s="284"/>
      <c r="XCT347" s="284"/>
      <c r="XCU347" s="284"/>
      <c r="XCV347" s="284"/>
      <c r="XCW347" s="284"/>
      <c r="XCX347" s="284"/>
      <c r="XCY347" s="284"/>
      <c r="XCZ347" s="284"/>
      <c r="XDA347" s="284"/>
      <c r="XDB347" s="284"/>
      <c r="XDC347" s="284"/>
      <c r="XDD347" s="284"/>
      <c r="XDE347" s="284"/>
      <c r="XDF347" s="284"/>
      <c r="XDG347" s="284"/>
      <c r="XDH347" s="284"/>
      <c r="XDI347" s="284"/>
      <c r="XDJ347" s="284"/>
      <c r="XDK347" s="284"/>
      <c r="XDL347" s="284"/>
      <c r="XDM347" s="284"/>
      <c r="XDN347" s="284"/>
      <c r="XDO347" s="284"/>
      <c r="XDP347" s="284"/>
      <c r="XDQ347" s="284"/>
      <c r="XDR347" s="284"/>
      <c r="XDS347" s="284"/>
      <c r="XDT347" s="284"/>
      <c r="XDU347" s="284"/>
      <c r="XDV347" s="284"/>
      <c r="XDW347" s="284"/>
      <c r="XDX347" s="284"/>
      <c r="XDY347" s="284"/>
      <c r="XDZ347" s="284"/>
      <c r="XEA347" s="284"/>
      <c r="XEB347" s="284"/>
      <c r="XEC347" s="284"/>
      <c r="XED347" s="284"/>
      <c r="XEE347" s="284"/>
      <c r="XEF347" s="284"/>
      <c r="XEG347" s="284"/>
      <c r="XEH347" s="284"/>
      <c r="XEI347" s="284"/>
      <c r="XEJ347" s="284"/>
      <c r="XEK347" s="284"/>
      <c r="XEL347" s="284"/>
      <c r="XEM347" s="284"/>
      <c r="XEN347" s="284"/>
      <c r="XEO347" s="284"/>
      <c r="XEP347" s="284"/>
      <c r="XEQ347" s="284"/>
      <c r="XER347" s="284"/>
      <c r="XES347" s="284"/>
      <c r="XET347" s="284"/>
      <c r="XEU347" s="284"/>
      <c r="XEV347" s="284"/>
      <c r="XEW347" s="284"/>
      <c r="XEX347" s="284"/>
      <c r="XEY347" s="284"/>
      <c r="XEZ347" s="284"/>
      <c r="XFA347" s="329"/>
      <c r="XFB347" s="329"/>
    </row>
    <row r="348" spans="1:16382" x14ac:dyDescent="0.3">
      <c r="A348" s="42"/>
      <c r="B348" s="44">
        <v>20180015810</v>
      </c>
      <c r="C348" s="295">
        <v>4</v>
      </c>
      <c r="D348" s="42">
        <f>N348+P348+R348</f>
        <v>18</v>
      </c>
      <c r="E348" s="40" t="s">
        <v>668</v>
      </c>
      <c r="F348" s="41" t="s">
        <v>667</v>
      </c>
      <c r="G348" s="41" t="s">
        <v>566</v>
      </c>
      <c r="H348" s="59" t="s">
        <v>2</v>
      </c>
      <c r="I348" s="40" t="s">
        <v>12</v>
      </c>
      <c r="J348" s="265">
        <v>2012</v>
      </c>
      <c r="K348" s="40" t="s">
        <v>11</v>
      </c>
      <c r="L348" s="111">
        <f>IF(J348&gt;2010,1,IF(J348&gt;2006,0.3,4))</f>
        <v>1</v>
      </c>
      <c r="M348" s="135">
        <v>6</v>
      </c>
      <c r="N348" s="122">
        <v>7</v>
      </c>
      <c r="O348" s="135">
        <v>3</v>
      </c>
      <c r="P348" s="122">
        <v>11</v>
      </c>
      <c r="Q348" s="30"/>
      <c r="R348" s="116"/>
    </row>
    <row r="349" spans="1:16382" x14ac:dyDescent="0.3">
      <c r="B349" s="28">
        <v>20170003348</v>
      </c>
      <c r="C349" s="295">
        <v>5</v>
      </c>
      <c r="D349" s="42">
        <f>N349+P349+R349</f>
        <v>15</v>
      </c>
      <c r="E349" s="24" t="s">
        <v>28</v>
      </c>
      <c r="F349" s="17" t="s">
        <v>27</v>
      </c>
      <c r="G349" s="26" t="s">
        <v>13</v>
      </c>
      <c r="H349" s="17" t="s">
        <v>2</v>
      </c>
      <c r="I349" s="24" t="s">
        <v>12</v>
      </c>
      <c r="J349" s="269">
        <v>2011</v>
      </c>
      <c r="K349" s="24" t="s">
        <v>11</v>
      </c>
      <c r="L349" s="111">
        <f>IF(J349&gt;2010,1,IF(J349&gt;2006,0.3,4))</f>
        <v>1</v>
      </c>
      <c r="M349" s="135">
        <v>7</v>
      </c>
      <c r="N349" s="122">
        <v>6</v>
      </c>
      <c r="O349" s="135">
        <v>4</v>
      </c>
      <c r="P349" s="122">
        <v>9</v>
      </c>
    </row>
    <row r="350" spans="1:16382" s="2" customFormat="1" x14ac:dyDescent="0.3">
      <c r="A350" s="54"/>
      <c r="B350" s="53" t="s">
        <v>560</v>
      </c>
      <c r="C350" s="295">
        <v>6</v>
      </c>
      <c r="D350" s="42">
        <f>N350+P350+R350</f>
        <v>14</v>
      </c>
      <c r="E350" s="52" t="s">
        <v>559</v>
      </c>
      <c r="F350" s="51" t="s">
        <v>558</v>
      </c>
      <c r="G350" s="51" t="s">
        <v>367</v>
      </c>
      <c r="H350" s="59" t="s">
        <v>2</v>
      </c>
      <c r="I350" s="50" t="s">
        <v>12</v>
      </c>
      <c r="J350" s="270">
        <v>2011</v>
      </c>
      <c r="K350" s="50" t="s">
        <v>11</v>
      </c>
      <c r="L350" s="111">
        <f>IF(J350&gt;2010,1,IF(J350&gt;2006,0.3,4))</f>
        <v>1</v>
      </c>
      <c r="M350" s="317">
        <v>2</v>
      </c>
      <c r="N350" s="318">
        <v>14</v>
      </c>
      <c r="O350" s="317"/>
      <c r="P350" s="318"/>
      <c r="Q350" s="319"/>
      <c r="R350" s="320"/>
    </row>
    <row r="351" spans="1:16382" s="2" customFormat="1" x14ac:dyDescent="0.3">
      <c r="A351" s="42"/>
      <c r="B351" s="44">
        <v>20190002241</v>
      </c>
      <c r="C351" s="295">
        <v>7</v>
      </c>
      <c r="D351" s="42">
        <f>N351+P351+R351</f>
        <v>13</v>
      </c>
      <c r="E351" s="40" t="s">
        <v>778</v>
      </c>
      <c r="F351" s="41" t="s">
        <v>777</v>
      </c>
      <c r="G351" s="41" t="s">
        <v>669</v>
      </c>
      <c r="H351" s="59" t="s">
        <v>2</v>
      </c>
      <c r="I351" s="40" t="s">
        <v>12</v>
      </c>
      <c r="J351" s="265">
        <v>2011</v>
      </c>
      <c r="K351" s="40" t="s">
        <v>11</v>
      </c>
      <c r="L351" s="111">
        <f>IF(J351&gt;2010,1,IF(J351&gt;2006,0.3,4))</f>
        <v>1</v>
      </c>
      <c r="M351" s="135">
        <v>8</v>
      </c>
      <c r="N351" s="122">
        <v>5</v>
      </c>
      <c r="O351" s="135">
        <v>5</v>
      </c>
      <c r="P351" s="122">
        <v>8</v>
      </c>
      <c r="Q351" s="30"/>
      <c r="R351" s="116"/>
    </row>
    <row r="352" spans="1:16382" s="2" customFormat="1" x14ac:dyDescent="0.3">
      <c r="A352" s="42"/>
      <c r="B352" s="44">
        <v>20160017352</v>
      </c>
      <c r="C352" s="295">
        <v>8</v>
      </c>
      <c r="D352" s="42">
        <f>N352+P352+R352</f>
        <v>10</v>
      </c>
      <c r="E352" s="40" t="s">
        <v>707</v>
      </c>
      <c r="F352" s="41" t="s">
        <v>706</v>
      </c>
      <c r="G352" s="41" t="s">
        <v>669</v>
      </c>
      <c r="H352" s="59" t="s">
        <v>2</v>
      </c>
      <c r="I352" s="40" t="s">
        <v>12</v>
      </c>
      <c r="J352" s="265">
        <v>2012</v>
      </c>
      <c r="K352" s="40" t="s">
        <v>11</v>
      </c>
      <c r="L352" s="111">
        <f>IF(J352&gt;2010,1,IF(J352&gt;2006,0.3,4))</f>
        <v>1</v>
      </c>
      <c r="M352" s="135" t="s">
        <v>908</v>
      </c>
      <c r="N352" s="122">
        <v>4</v>
      </c>
      <c r="O352" s="135">
        <v>7</v>
      </c>
      <c r="P352" s="122">
        <v>6</v>
      </c>
      <c r="Q352" s="30"/>
      <c r="R352" s="116"/>
    </row>
    <row r="353" spans="1:18" x14ac:dyDescent="0.3">
      <c r="A353" s="42"/>
      <c r="B353" s="44">
        <v>20190011180</v>
      </c>
      <c r="C353" s="295">
        <v>9</v>
      </c>
      <c r="D353" s="42">
        <f>N353+P353+R353</f>
        <v>8</v>
      </c>
      <c r="E353" s="40" t="s">
        <v>835</v>
      </c>
      <c r="F353" s="41" t="s">
        <v>834</v>
      </c>
      <c r="G353" s="41" t="s">
        <v>669</v>
      </c>
      <c r="H353" s="59" t="s">
        <v>2</v>
      </c>
      <c r="I353" s="40" t="s">
        <v>12</v>
      </c>
      <c r="J353" s="265">
        <v>2011</v>
      </c>
      <c r="K353" s="40" t="s">
        <v>11</v>
      </c>
      <c r="L353" s="111">
        <f>IF(J353&gt;2010,1,IF(J353&gt;2006,0.3,4))</f>
        <v>1</v>
      </c>
      <c r="M353" s="135">
        <v>5</v>
      </c>
      <c r="N353" s="122">
        <v>8</v>
      </c>
      <c r="O353" s="135" t="s">
        <v>900</v>
      </c>
      <c r="P353" s="122">
        <v>0</v>
      </c>
      <c r="Q353" s="30"/>
      <c r="R353" s="116"/>
    </row>
    <row r="354" spans="1:18" x14ac:dyDescent="0.3">
      <c r="A354" s="54"/>
      <c r="B354" s="53">
        <v>20190008608</v>
      </c>
      <c r="C354" s="295">
        <v>10</v>
      </c>
      <c r="D354" s="42">
        <f>N354+P354+R354</f>
        <v>7</v>
      </c>
      <c r="E354" s="52" t="s">
        <v>508</v>
      </c>
      <c r="F354" s="51" t="s">
        <v>507</v>
      </c>
      <c r="G354" s="51" t="s">
        <v>367</v>
      </c>
      <c r="H354" s="59" t="s">
        <v>2</v>
      </c>
      <c r="I354" s="50" t="s">
        <v>12</v>
      </c>
      <c r="J354" s="270">
        <v>2011</v>
      </c>
      <c r="K354" s="50" t="s">
        <v>11</v>
      </c>
      <c r="L354" s="111">
        <f>IF(J354&gt;2010,1,IF(J354&gt;2006,0.3,4))</f>
        <v>1</v>
      </c>
      <c r="M354" s="135"/>
      <c r="N354" s="122"/>
      <c r="O354" s="135">
        <v>6</v>
      </c>
      <c r="P354" s="122">
        <v>7</v>
      </c>
      <c r="Q354" s="30"/>
      <c r="R354" s="116"/>
    </row>
    <row r="355" spans="1:18" x14ac:dyDescent="0.3">
      <c r="A355" s="42"/>
      <c r="B355" s="126">
        <v>20180004357</v>
      </c>
      <c r="C355" s="295">
        <v>11</v>
      </c>
      <c r="D355" s="42">
        <f>N355+P355+R355</f>
        <v>7</v>
      </c>
      <c r="E355" s="56" t="s">
        <v>470</v>
      </c>
      <c r="F355" s="55" t="s">
        <v>469</v>
      </c>
      <c r="G355" s="41" t="s">
        <v>367</v>
      </c>
      <c r="H355" s="59" t="s">
        <v>2</v>
      </c>
      <c r="I355" s="48" t="s">
        <v>12</v>
      </c>
      <c r="J355" s="268">
        <v>2012</v>
      </c>
      <c r="K355" s="40" t="s">
        <v>11</v>
      </c>
      <c r="L355" s="111">
        <f>IF(J355&gt;2010,1,IF(J355&gt;2006,0.3,4))</f>
        <v>1</v>
      </c>
      <c r="M355" s="135" t="s">
        <v>904</v>
      </c>
      <c r="N355" s="122">
        <v>2</v>
      </c>
      <c r="O355" s="135">
        <v>8</v>
      </c>
      <c r="P355" s="122">
        <v>5</v>
      </c>
      <c r="Q355" s="30"/>
      <c r="R355" s="116"/>
    </row>
    <row r="356" spans="1:18" x14ac:dyDescent="0.3">
      <c r="B356" s="28">
        <v>20170003334</v>
      </c>
      <c r="C356" s="295">
        <v>12</v>
      </c>
      <c r="D356" s="42">
        <f>N356+P356+R356</f>
        <v>7</v>
      </c>
      <c r="E356" s="24" t="s">
        <v>290</v>
      </c>
      <c r="F356" s="17" t="s">
        <v>289</v>
      </c>
      <c r="G356" s="26" t="s">
        <v>13</v>
      </c>
      <c r="H356" s="17" t="s">
        <v>2</v>
      </c>
      <c r="I356" s="24" t="s">
        <v>12</v>
      </c>
      <c r="J356" s="269">
        <v>2012</v>
      </c>
      <c r="K356" s="24" t="s">
        <v>11</v>
      </c>
      <c r="L356" s="111">
        <f>IF(J356&gt;2010,1,IF(J356&gt;2006,0.3,4))</f>
        <v>1</v>
      </c>
      <c r="M356" s="135" t="s">
        <v>903</v>
      </c>
      <c r="N356" s="122">
        <v>3</v>
      </c>
      <c r="O356" s="135" t="s">
        <v>908</v>
      </c>
      <c r="P356" s="122">
        <v>4</v>
      </c>
    </row>
    <row r="357" spans="1:18" x14ac:dyDescent="0.3">
      <c r="B357" s="28">
        <v>20200032586</v>
      </c>
      <c r="C357" s="295">
        <v>13</v>
      </c>
      <c r="D357" s="42">
        <f>N357+P357+R357</f>
        <v>6</v>
      </c>
      <c r="E357" s="24" t="s">
        <v>61</v>
      </c>
      <c r="F357" s="17" t="s">
        <v>60</v>
      </c>
      <c r="G357" s="26" t="s">
        <v>13</v>
      </c>
      <c r="H357" s="17" t="s">
        <v>2</v>
      </c>
      <c r="I357" s="24" t="s">
        <v>12</v>
      </c>
      <c r="J357" s="269">
        <v>2012</v>
      </c>
      <c r="K357" s="24" t="s">
        <v>11</v>
      </c>
      <c r="L357" s="111">
        <f>IF(J357&gt;2010,1,IF(J357&gt;2006,0.3,4))</f>
        <v>1</v>
      </c>
      <c r="M357" s="135" t="s">
        <v>904</v>
      </c>
      <c r="N357" s="122">
        <v>2</v>
      </c>
      <c r="O357" s="135" t="s">
        <v>908</v>
      </c>
      <c r="P357" s="122">
        <v>4</v>
      </c>
    </row>
    <row r="358" spans="1:18" x14ac:dyDescent="0.3">
      <c r="A358" s="42"/>
      <c r="B358" s="126">
        <v>20190008607</v>
      </c>
      <c r="C358" s="295">
        <v>14</v>
      </c>
      <c r="D358" s="42">
        <f>N358+P358+R358</f>
        <v>6</v>
      </c>
      <c r="E358" s="56" t="s">
        <v>548</v>
      </c>
      <c r="F358" s="55" t="s">
        <v>547</v>
      </c>
      <c r="G358" s="41" t="s">
        <v>367</v>
      </c>
      <c r="H358" s="59" t="s">
        <v>2</v>
      </c>
      <c r="I358" s="48" t="s">
        <v>12</v>
      </c>
      <c r="J358" s="268">
        <v>2012</v>
      </c>
      <c r="K358" s="40" t="s">
        <v>11</v>
      </c>
      <c r="L358" s="111">
        <f>IF(J358&gt;2010,1,IF(J358&gt;2006,0.3,4))</f>
        <v>1</v>
      </c>
      <c r="M358" s="135" t="s">
        <v>903</v>
      </c>
      <c r="N358" s="122">
        <v>3</v>
      </c>
      <c r="O358" s="135" t="s">
        <v>903</v>
      </c>
      <c r="P358" s="122">
        <v>3</v>
      </c>
      <c r="Q358" s="30"/>
      <c r="R358" s="116"/>
    </row>
    <row r="359" spans="1:18" s="20" customFormat="1" x14ac:dyDescent="0.3">
      <c r="A359" s="6"/>
      <c r="B359" s="28">
        <v>20160007481</v>
      </c>
      <c r="C359" s="295">
        <v>15</v>
      </c>
      <c r="D359" s="42">
        <f>N359+P359+R359</f>
        <v>4</v>
      </c>
      <c r="E359" s="24" t="s">
        <v>213</v>
      </c>
      <c r="F359" s="17" t="s">
        <v>212</v>
      </c>
      <c r="G359" s="26" t="s">
        <v>13</v>
      </c>
      <c r="H359" s="300" t="s">
        <v>2</v>
      </c>
      <c r="I359" s="24" t="s">
        <v>12</v>
      </c>
      <c r="J359" s="269">
        <v>2011</v>
      </c>
      <c r="K359" s="24" t="s">
        <v>11</v>
      </c>
      <c r="L359" s="111">
        <f>IF(J359&gt;2010,1,IF(J359&gt;2006,0.3,4))</f>
        <v>1</v>
      </c>
      <c r="M359" s="302" t="s">
        <v>908</v>
      </c>
      <c r="N359" s="122">
        <v>4</v>
      </c>
      <c r="O359" s="302"/>
      <c r="P359" s="122"/>
      <c r="Q359" s="1"/>
      <c r="R359" s="118"/>
    </row>
    <row r="360" spans="1:18" x14ac:dyDescent="0.3">
      <c r="A360" s="42"/>
      <c r="B360" s="44">
        <v>20170000403</v>
      </c>
      <c r="C360" s="295">
        <v>16</v>
      </c>
      <c r="D360" s="42">
        <f>N360+P360+R360</f>
        <v>2</v>
      </c>
      <c r="E360" s="40" t="s">
        <v>846</v>
      </c>
      <c r="F360" s="41" t="s">
        <v>845</v>
      </c>
      <c r="G360" s="41" t="s">
        <v>669</v>
      </c>
      <c r="H360" s="299" t="s">
        <v>2</v>
      </c>
      <c r="I360" s="40" t="s">
        <v>12</v>
      </c>
      <c r="J360" s="265">
        <v>2012</v>
      </c>
      <c r="K360" s="40" t="s">
        <v>11</v>
      </c>
      <c r="L360" s="111">
        <f>IF(J360&gt;2010,1,IF(J360&gt;2006,0.3,4))</f>
        <v>1</v>
      </c>
      <c r="M360" s="64"/>
      <c r="N360" s="122"/>
      <c r="O360" s="64" t="s">
        <v>904</v>
      </c>
      <c r="P360" s="122">
        <v>2</v>
      </c>
      <c r="Q360" s="30"/>
      <c r="R360" s="116"/>
    </row>
    <row r="361" spans="1:18" hidden="1" x14ac:dyDescent="0.3">
      <c r="A361" s="42"/>
      <c r="B361" s="44">
        <v>20180004358</v>
      </c>
      <c r="C361" s="40"/>
      <c r="D361" s="42">
        <f>N361+P361+R361</f>
        <v>0</v>
      </c>
      <c r="E361" s="40" t="s">
        <v>449</v>
      </c>
      <c r="F361" s="41" t="s">
        <v>448</v>
      </c>
      <c r="G361" s="41" t="s">
        <v>367</v>
      </c>
      <c r="H361" s="59" t="s">
        <v>2</v>
      </c>
      <c r="I361" s="40" t="s">
        <v>12</v>
      </c>
      <c r="J361" s="265">
        <v>2012</v>
      </c>
      <c r="K361" s="40" t="s">
        <v>11</v>
      </c>
      <c r="L361" s="111">
        <f>IF(J361&gt;2010,1,IF(J361&gt;2006,0.3,4))</f>
        <v>1</v>
      </c>
      <c r="M361" s="302"/>
      <c r="N361" s="122"/>
      <c r="O361" s="302"/>
      <c r="P361" s="122"/>
      <c r="Q361" s="30"/>
      <c r="R361" s="116"/>
    </row>
    <row r="362" spans="1:18" hidden="1" x14ac:dyDescent="0.3">
      <c r="A362" s="54"/>
      <c r="B362" s="53">
        <v>20170009444</v>
      </c>
      <c r="C362" s="50"/>
      <c r="D362" s="42">
        <f>N362+P362+R362</f>
        <v>0</v>
      </c>
      <c r="E362" s="52" t="s">
        <v>523</v>
      </c>
      <c r="F362" s="51" t="s">
        <v>522</v>
      </c>
      <c r="G362" s="51" t="s">
        <v>367</v>
      </c>
      <c r="H362" s="59" t="s">
        <v>2</v>
      </c>
      <c r="I362" s="50" t="s">
        <v>12</v>
      </c>
      <c r="J362" s="270">
        <v>2011</v>
      </c>
      <c r="K362" s="50" t="s">
        <v>11</v>
      </c>
      <c r="L362" s="111">
        <f>IF(J362&gt;2010,1,IF(J362&gt;2006,0.3,4))</f>
        <v>1</v>
      </c>
      <c r="M362" s="302"/>
      <c r="N362" s="122"/>
      <c r="O362" s="302"/>
      <c r="P362" s="122"/>
      <c r="Q362" s="30"/>
      <c r="R362" s="116"/>
    </row>
    <row r="363" spans="1:18" hidden="1" x14ac:dyDescent="0.3">
      <c r="B363" s="28">
        <v>20180002435</v>
      </c>
      <c r="C363" s="24"/>
      <c r="D363" s="42">
        <f>N363+P363+R363</f>
        <v>0</v>
      </c>
      <c r="E363" s="24" t="s">
        <v>248</v>
      </c>
      <c r="F363" s="17" t="s">
        <v>247</v>
      </c>
      <c r="G363" s="26" t="s">
        <v>13</v>
      </c>
      <c r="H363" s="17" t="s">
        <v>2</v>
      </c>
      <c r="I363" s="24" t="s">
        <v>12</v>
      </c>
      <c r="J363" s="269">
        <v>2011</v>
      </c>
      <c r="K363" s="24" t="s">
        <v>11</v>
      </c>
      <c r="L363" s="111">
        <f>IF(J363&gt;2010,1,IF(J363&gt;2006,0.3,4))</f>
        <v>1</v>
      </c>
      <c r="M363" s="302"/>
      <c r="N363" s="122"/>
      <c r="O363" s="302"/>
      <c r="P363" s="122"/>
    </row>
    <row r="364" spans="1:18" hidden="1" x14ac:dyDescent="0.3">
      <c r="B364" s="28">
        <v>20180002446</v>
      </c>
      <c r="C364" s="24"/>
      <c r="D364" s="42">
        <f>N364+P364+R364</f>
        <v>0</v>
      </c>
      <c r="E364" s="24" t="s">
        <v>209</v>
      </c>
      <c r="F364" s="17" t="s">
        <v>208</v>
      </c>
      <c r="G364" s="26" t="s">
        <v>13</v>
      </c>
      <c r="H364" s="17" t="s">
        <v>2</v>
      </c>
      <c r="I364" s="24" t="s">
        <v>12</v>
      </c>
      <c r="J364" s="269">
        <v>2011</v>
      </c>
      <c r="K364" s="24" t="s">
        <v>11</v>
      </c>
      <c r="L364" s="111">
        <f>IF(J364&gt;2010,1,IF(J364&gt;2006,0.3,4))</f>
        <v>1</v>
      </c>
      <c r="M364" s="302"/>
      <c r="N364" s="122"/>
      <c r="O364" s="302"/>
      <c r="P364" s="122"/>
    </row>
    <row r="365" spans="1:18" s="183" customFormat="1" x14ac:dyDescent="0.3">
      <c r="A365" s="175"/>
      <c r="B365" s="184">
        <v>20190003811</v>
      </c>
      <c r="C365" s="291">
        <v>1</v>
      </c>
      <c r="D365" s="175">
        <f>N365+P365+R365</f>
        <v>28</v>
      </c>
      <c r="E365" s="185" t="s">
        <v>742</v>
      </c>
      <c r="F365" s="186" t="s">
        <v>741</v>
      </c>
      <c r="G365" s="186" t="s">
        <v>669</v>
      </c>
      <c r="H365" s="178" t="s">
        <v>1</v>
      </c>
      <c r="I365" s="185" t="s">
        <v>12</v>
      </c>
      <c r="J365" s="272">
        <v>2009</v>
      </c>
      <c r="K365" s="331" t="s">
        <v>11</v>
      </c>
      <c r="L365" s="132">
        <f>IF(J365&gt;2010,1,IF(J365&gt;2006,0.3,4))</f>
        <v>0.3</v>
      </c>
      <c r="M365" s="179">
        <v>2</v>
      </c>
      <c r="N365" s="180">
        <v>14</v>
      </c>
      <c r="O365" s="179">
        <v>2</v>
      </c>
      <c r="P365" s="180">
        <v>14</v>
      </c>
      <c r="Q365" s="181"/>
      <c r="R365" s="182"/>
    </row>
    <row r="366" spans="1:18" s="155" customFormat="1" x14ac:dyDescent="0.3">
      <c r="A366" s="163"/>
      <c r="B366" s="164">
        <v>20150010885</v>
      </c>
      <c r="C366" s="292">
        <v>2</v>
      </c>
      <c r="D366" s="143">
        <f>N366+P366+R366</f>
        <v>27</v>
      </c>
      <c r="E366" s="165" t="s">
        <v>403</v>
      </c>
      <c r="F366" s="166" t="s">
        <v>402</v>
      </c>
      <c r="G366" s="166" t="s">
        <v>367</v>
      </c>
      <c r="H366" s="146" t="s">
        <v>1</v>
      </c>
      <c r="I366" s="162" t="s">
        <v>12</v>
      </c>
      <c r="J366" s="278">
        <v>2009</v>
      </c>
      <c r="K366" s="94" t="s">
        <v>11</v>
      </c>
      <c r="L366" s="342">
        <f>IF(J366&gt;2010,1,IF(J366&gt;2006,0.3,4))</f>
        <v>0.3</v>
      </c>
      <c r="M366" s="152">
        <v>4</v>
      </c>
      <c r="N366" s="153">
        <v>9</v>
      </c>
      <c r="O366" s="152">
        <v>1</v>
      </c>
      <c r="P366" s="153">
        <v>18</v>
      </c>
      <c r="Q366" s="95"/>
      <c r="R366" s="154"/>
    </row>
    <row r="367" spans="1:18" s="155" customFormat="1" x14ac:dyDescent="0.3">
      <c r="A367" s="143"/>
      <c r="B367" s="170">
        <v>20170027369</v>
      </c>
      <c r="C367" s="292">
        <v>3</v>
      </c>
      <c r="D367" s="143">
        <f>N367+P367+R367</f>
        <v>22</v>
      </c>
      <c r="E367" s="141" t="s">
        <v>466</v>
      </c>
      <c r="F367" s="144" t="s">
        <v>465</v>
      </c>
      <c r="G367" s="145" t="s">
        <v>367</v>
      </c>
      <c r="H367" s="146" t="s">
        <v>1</v>
      </c>
      <c r="I367" s="161" t="s">
        <v>12</v>
      </c>
      <c r="J367" s="280">
        <v>2009</v>
      </c>
      <c r="K367" s="40" t="s">
        <v>11</v>
      </c>
      <c r="L367" s="111">
        <f>IF(J367&gt;2010,1,IF(J367&gt;2006,0.3,4))</f>
        <v>0.3</v>
      </c>
      <c r="M367" s="152">
        <v>3</v>
      </c>
      <c r="N367" s="153">
        <v>11</v>
      </c>
      <c r="O367" s="152">
        <v>3</v>
      </c>
      <c r="P367" s="153">
        <v>11</v>
      </c>
      <c r="Q367" s="95"/>
      <c r="R367" s="154"/>
    </row>
    <row r="368" spans="1:18" s="285" customFormat="1" x14ac:dyDescent="0.3">
      <c r="A368" s="307"/>
      <c r="B368" s="333">
        <v>20160010312</v>
      </c>
      <c r="C368" s="334">
        <v>4</v>
      </c>
      <c r="D368" s="307">
        <f>N368+P368+R368</f>
        <v>18</v>
      </c>
      <c r="E368" s="332" t="s">
        <v>320</v>
      </c>
      <c r="F368" s="335" t="s">
        <v>865</v>
      </c>
      <c r="G368" s="335" t="s">
        <v>669</v>
      </c>
      <c r="H368" s="336" t="s">
        <v>1</v>
      </c>
      <c r="I368" s="332" t="s">
        <v>12</v>
      </c>
      <c r="J368" s="337">
        <v>2009</v>
      </c>
      <c r="K368" s="332" t="s">
        <v>11</v>
      </c>
      <c r="L368" s="308">
        <f>IF(J368&gt;2010,1,IF(J368&gt;2006,0.3,4))</f>
        <v>0.3</v>
      </c>
      <c r="M368" s="338">
        <v>1</v>
      </c>
      <c r="N368" s="339">
        <v>18</v>
      </c>
      <c r="O368" s="338"/>
      <c r="P368" s="339"/>
      <c r="Q368" s="340"/>
      <c r="R368" s="341"/>
    </row>
    <row r="369" spans="1:16382" x14ac:dyDescent="0.3">
      <c r="A369" s="42"/>
      <c r="B369" s="126">
        <v>20200055586</v>
      </c>
      <c r="C369" s="287">
        <v>5</v>
      </c>
      <c r="D369" s="42">
        <f>N369+P369+R369</f>
        <v>17</v>
      </c>
      <c r="E369" s="56" t="s">
        <v>445</v>
      </c>
      <c r="F369" s="55" t="s">
        <v>444</v>
      </c>
      <c r="G369" s="41" t="s">
        <v>367</v>
      </c>
      <c r="H369" s="59" t="s">
        <v>1</v>
      </c>
      <c r="I369" s="48" t="s">
        <v>12</v>
      </c>
      <c r="J369" s="266">
        <v>2010</v>
      </c>
      <c r="K369" s="50" t="s">
        <v>11</v>
      </c>
      <c r="L369" s="111">
        <f>IF(J369&gt;2010,1,IF(J369&gt;2006,0.3,4))</f>
        <v>0.3</v>
      </c>
      <c r="M369" s="135">
        <v>5</v>
      </c>
      <c r="N369" s="122">
        <v>8</v>
      </c>
      <c r="O369" s="135">
        <v>4</v>
      </c>
      <c r="P369" s="122">
        <v>9</v>
      </c>
      <c r="Q369" s="30"/>
      <c r="R369" s="116"/>
    </row>
    <row r="370" spans="1:16382" x14ac:dyDescent="0.3">
      <c r="A370" s="42"/>
      <c r="B370" s="44">
        <v>20150012559</v>
      </c>
      <c r="C370" s="334">
        <v>6</v>
      </c>
      <c r="D370" s="42">
        <f>N370+P370+R370</f>
        <v>14</v>
      </c>
      <c r="E370" s="40" t="s">
        <v>324</v>
      </c>
      <c r="F370" s="41" t="s">
        <v>860</v>
      </c>
      <c r="G370" s="41" t="s">
        <v>669</v>
      </c>
      <c r="H370" s="59" t="s">
        <v>1</v>
      </c>
      <c r="I370" s="40" t="s">
        <v>12</v>
      </c>
      <c r="J370" s="265">
        <v>2009</v>
      </c>
      <c r="K370" s="40" t="s">
        <v>11</v>
      </c>
      <c r="L370" s="111">
        <f>IF(J370&gt;2010,1,IF(J370&gt;2006,0.3,4))</f>
        <v>0.3</v>
      </c>
      <c r="M370" s="135">
        <v>6</v>
      </c>
      <c r="N370" s="122">
        <v>7</v>
      </c>
      <c r="O370" s="135">
        <v>6</v>
      </c>
      <c r="P370" s="122">
        <v>7</v>
      </c>
      <c r="Q370" s="30"/>
      <c r="R370" s="116"/>
    </row>
    <row r="371" spans="1:16382" x14ac:dyDescent="0.3">
      <c r="A371" s="42"/>
      <c r="B371" s="44">
        <v>20180003496</v>
      </c>
      <c r="C371" s="287">
        <v>7</v>
      </c>
      <c r="D371" s="42">
        <f>N371+P371+R371</f>
        <v>11</v>
      </c>
      <c r="E371" s="40" t="s">
        <v>690</v>
      </c>
      <c r="F371" s="41" t="s">
        <v>689</v>
      </c>
      <c r="G371" s="41" t="s">
        <v>669</v>
      </c>
      <c r="H371" s="59" t="s">
        <v>1</v>
      </c>
      <c r="I371" s="40" t="s">
        <v>12</v>
      </c>
      <c r="J371" s="265">
        <v>2009</v>
      </c>
      <c r="K371" s="40" t="s">
        <v>11</v>
      </c>
      <c r="L371" s="111">
        <f>IF(J371&gt;2010,1,IF(J371&gt;2006,0.3,4))</f>
        <v>0.3</v>
      </c>
      <c r="M371" s="135" t="s">
        <v>903</v>
      </c>
      <c r="N371" s="122">
        <v>3</v>
      </c>
      <c r="O371" s="135">
        <v>5</v>
      </c>
      <c r="P371" s="122">
        <v>8</v>
      </c>
      <c r="Q371" s="30"/>
      <c r="R371" s="116"/>
    </row>
    <row r="372" spans="1:16382" x14ac:dyDescent="0.3">
      <c r="A372" s="42"/>
      <c r="B372" s="44">
        <v>20180003533</v>
      </c>
      <c r="C372" s="334">
        <v>8</v>
      </c>
      <c r="D372" s="42">
        <f>N372+P372+R372</f>
        <v>11</v>
      </c>
      <c r="E372" s="40" t="s">
        <v>609</v>
      </c>
      <c r="F372" s="41" t="s">
        <v>752</v>
      </c>
      <c r="G372" s="41" t="s">
        <v>669</v>
      </c>
      <c r="H372" s="59" t="s">
        <v>1</v>
      </c>
      <c r="I372" s="40" t="s">
        <v>12</v>
      </c>
      <c r="J372" s="265">
        <v>2010</v>
      </c>
      <c r="K372" s="40" t="s">
        <v>11</v>
      </c>
      <c r="L372" s="111">
        <f>IF(J372&gt;2010,1,IF(J372&gt;2006,0.3,4))</f>
        <v>0.3</v>
      </c>
      <c r="M372" s="135">
        <v>8</v>
      </c>
      <c r="N372" s="122">
        <v>5</v>
      </c>
      <c r="O372" s="135">
        <v>7</v>
      </c>
      <c r="P372" s="122">
        <v>6</v>
      </c>
      <c r="Q372" s="30"/>
      <c r="R372" s="116"/>
    </row>
    <row r="373" spans="1:16382" x14ac:dyDescent="0.3">
      <c r="A373" s="124"/>
      <c r="B373" s="33">
        <v>20160017351</v>
      </c>
      <c r="C373" s="287">
        <v>9</v>
      </c>
      <c r="D373" s="42">
        <f>N373+P373+R373</f>
        <v>8</v>
      </c>
      <c r="E373" s="31" t="s">
        <v>709</v>
      </c>
      <c r="F373" s="32" t="s">
        <v>708</v>
      </c>
      <c r="G373" s="32" t="s">
        <v>669</v>
      </c>
      <c r="H373" s="32" t="s">
        <v>1</v>
      </c>
      <c r="I373" s="31" t="s">
        <v>30</v>
      </c>
      <c r="J373" s="267">
        <v>2009</v>
      </c>
      <c r="K373" s="30" t="s">
        <v>11</v>
      </c>
      <c r="L373" s="30">
        <f>IF(J373&gt;2010,1,IF(J373&gt;2006,0.3,4))</f>
        <v>0.3</v>
      </c>
      <c r="M373" s="64" t="s">
        <v>903</v>
      </c>
      <c r="N373" s="122">
        <v>3</v>
      </c>
      <c r="O373" s="64">
        <v>8</v>
      </c>
      <c r="P373" s="122">
        <v>5</v>
      </c>
      <c r="Q373" s="30"/>
      <c r="R373" s="116"/>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c r="IW373" s="30"/>
      <c r="IX373" s="30"/>
      <c r="IY373" s="30"/>
      <c r="IZ373" s="30"/>
      <c r="JA373" s="30"/>
      <c r="JB373" s="30"/>
      <c r="JC373" s="30"/>
      <c r="JD373" s="30"/>
      <c r="JE373" s="30"/>
      <c r="JF373" s="30"/>
      <c r="JG373" s="30"/>
      <c r="JH373" s="30"/>
      <c r="JI373" s="30"/>
      <c r="JJ373" s="30"/>
      <c r="JK373" s="30"/>
      <c r="JL373" s="30"/>
      <c r="JM373" s="30"/>
      <c r="JN373" s="30"/>
      <c r="JO373" s="30"/>
      <c r="JP373" s="30"/>
      <c r="JQ373" s="30"/>
      <c r="JR373" s="30"/>
      <c r="JS373" s="30"/>
      <c r="JT373" s="30"/>
      <c r="JU373" s="30"/>
      <c r="JV373" s="30"/>
      <c r="JW373" s="30"/>
      <c r="JX373" s="30"/>
      <c r="JY373" s="30"/>
      <c r="JZ373" s="30"/>
      <c r="KA373" s="30"/>
      <c r="KB373" s="30"/>
      <c r="KC373" s="30"/>
      <c r="KD373" s="30"/>
      <c r="KE373" s="30"/>
      <c r="KF373" s="30"/>
      <c r="KG373" s="30"/>
      <c r="KH373" s="30"/>
      <c r="KI373" s="30"/>
      <c r="KJ373" s="30"/>
      <c r="KK373" s="30"/>
      <c r="KL373" s="30"/>
      <c r="KM373" s="30"/>
      <c r="KN373" s="30"/>
      <c r="KO373" s="30"/>
      <c r="KP373" s="30"/>
      <c r="KQ373" s="30"/>
      <c r="KR373" s="30"/>
      <c r="KS373" s="30"/>
      <c r="KT373" s="30"/>
      <c r="KU373" s="30"/>
      <c r="KV373" s="30"/>
      <c r="KW373" s="30"/>
      <c r="KX373" s="30"/>
      <c r="KY373" s="30"/>
      <c r="KZ373" s="30"/>
      <c r="LA373" s="30"/>
      <c r="LB373" s="30"/>
      <c r="LC373" s="30"/>
      <c r="LD373" s="30"/>
      <c r="LE373" s="30"/>
      <c r="LF373" s="30"/>
      <c r="LG373" s="30"/>
      <c r="LH373" s="30"/>
      <c r="LI373" s="30"/>
      <c r="LJ373" s="30"/>
      <c r="LK373" s="30"/>
      <c r="LL373" s="30"/>
      <c r="LM373" s="30"/>
      <c r="LN373" s="30"/>
      <c r="LO373" s="30"/>
      <c r="LP373" s="30"/>
      <c r="LQ373" s="30"/>
      <c r="LR373" s="30"/>
      <c r="LS373" s="30"/>
      <c r="LT373" s="30"/>
      <c r="LU373" s="30"/>
      <c r="LV373" s="30"/>
      <c r="LW373" s="30"/>
      <c r="LX373" s="30"/>
      <c r="LY373" s="30"/>
      <c r="LZ373" s="30"/>
      <c r="MA373" s="30"/>
      <c r="MB373" s="30"/>
      <c r="MC373" s="30"/>
      <c r="MD373" s="30"/>
      <c r="ME373" s="30"/>
      <c r="MF373" s="30"/>
      <c r="MG373" s="30"/>
      <c r="MH373" s="30"/>
      <c r="MI373" s="30"/>
      <c r="MJ373" s="30"/>
      <c r="MK373" s="30"/>
      <c r="ML373" s="30"/>
      <c r="MM373" s="30"/>
      <c r="MN373" s="30"/>
      <c r="MO373" s="30"/>
      <c r="MP373" s="30"/>
      <c r="MQ373" s="30"/>
      <c r="MR373" s="30"/>
      <c r="MS373" s="30"/>
      <c r="MT373" s="30"/>
      <c r="MU373" s="30"/>
      <c r="MV373" s="30"/>
      <c r="MW373" s="30"/>
      <c r="MX373" s="30"/>
      <c r="MY373" s="30"/>
      <c r="MZ373" s="30"/>
      <c r="NA373" s="30"/>
      <c r="NB373" s="30"/>
      <c r="NC373" s="30"/>
      <c r="ND373" s="30"/>
      <c r="NE373" s="30"/>
      <c r="NF373" s="30"/>
      <c r="NG373" s="30"/>
      <c r="NH373" s="30"/>
      <c r="NI373" s="30"/>
      <c r="NJ373" s="30"/>
      <c r="NK373" s="30"/>
      <c r="NL373" s="30"/>
      <c r="NM373" s="30"/>
      <c r="NN373" s="30"/>
      <c r="NO373" s="30"/>
      <c r="NP373" s="30"/>
      <c r="NQ373" s="30"/>
      <c r="NR373" s="30"/>
      <c r="NS373" s="30"/>
      <c r="NT373" s="30"/>
      <c r="NU373" s="30"/>
      <c r="NV373" s="30"/>
      <c r="NW373" s="30"/>
      <c r="NX373" s="30"/>
      <c r="NY373" s="30"/>
      <c r="NZ373" s="30"/>
      <c r="OA373" s="30"/>
      <c r="OB373" s="30"/>
      <c r="OC373" s="30"/>
      <c r="OD373" s="30"/>
      <c r="OE373" s="30"/>
      <c r="OF373" s="30"/>
      <c r="OG373" s="30"/>
      <c r="OH373" s="30"/>
      <c r="OI373" s="30"/>
      <c r="OJ373" s="30"/>
      <c r="OK373" s="30"/>
      <c r="OL373" s="30"/>
      <c r="OM373" s="30"/>
      <c r="ON373" s="30"/>
      <c r="OO373" s="30"/>
      <c r="OP373" s="30"/>
      <c r="OQ373" s="30"/>
      <c r="OR373" s="30"/>
      <c r="OS373" s="30"/>
      <c r="OT373" s="30"/>
      <c r="OU373" s="30"/>
      <c r="OV373" s="30"/>
      <c r="OW373" s="30"/>
      <c r="OX373" s="30"/>
      <c r="OY373" s="30"/>
      <c r="OZ373" s="30"/>
      <c r="PA373" s="30"/>
      <c r="PB373" s="30"/>
      <c r="PC373" s="30"/>
      <c r="PD373" s="30"/>
      <c r="PE373" s="30"/>
      <c r="PF373" s="30"/>
      <c r="PG373" s="30"/>
      <c r="PH373" s="30"/>
      <c r="PI373" s="30"/>
      <c r="PJ373" s="30"/>
      <c r="PK373" s="30"/>
      <c r="PL373" s="30"/>
      <c r="PM373" s="30"/>
      <c r="PN373" s="30"/>
      <c r="PO373" s="30"/>
      <c r="PP373" s="30"/>
      <c r="PQ373" s="30"/>
      <c r="PR373" s="30"/>
      <c r="PS373" s="30"/>
      <c r="PT373" s="30"/>
      <c r="PU373" s="30"/>
      <c r="PV373" s="30"/>
      <c r="PW373" s="30"/>
      <c r="PX373" s="30"/>
      <c r="PY373" s="30"/>
      <c r="PZ373" s="30"/>
      <c r="QA373" s="30"/>
      <c r="QB373" s="30"/>
      <c r="QC373" s="30"/>
      <c r="QD373" s="30"/>
      <c r="QE373" s="30"/>
      <c r="QF373" s="30"/>
      <c r="QG373" s="30"/>
      <c r="QH373" s="30"/>
      <c r="QI373" s="30"/>
      <c r="QJ373" s="30"/>
      <c r="QK373" s="30"/>
      <c r="QL373" s="30"/>
      <c r="QM373" s="30"/>
      <c r="QN373" s="30"/>
      <c r="QO373" s="30"/>
      <c r="QP373" s="30"/>
      <c r="QQ373" s="30"/>
      <c r="QR373" s="30"/>
      <c r="QS373" s="30"/>
      <c r="QT373" s="30"/>
      <c r="QU373" s="30"/>
      <c r="QV373" s="30"/>
      <c r="QW373" s="30"/>
      <c r="QX373" s="30"/>
      <c r="QY373" s="30"/>
      <c r="QZ373" s="30"/>
      <c r="RA373" s="30"/>
      <c r="RB373" s="30"/>
      <c r="RC373" s="30"/>
      <c r="RD373" s="30"/>
      <c r="RE373" s="30"/>
      <c r="RF373" s="30"/>
      <c r="RG373" s="30"/>
      <c r="RH373" s="30"/>
      <c r="RI373" s="30"/>
      <c r="RJ373" s="30"/>
      <c r="RK373" s="30"/>
      <c r="RL373" s="30"/>
      <c r="RM373" s="30"/>
      <c r="RN373" s="30"/>
      <c r="RO373" s="30"/>
      <c r="RP373" s="30"/>
      <c r="RQ373" s="30"/>
      <c r="RR373" s="30"/>
      <c r="RS373" s="30"/>
      <c r="RT373" s="30"/>
      <c r="RU373" s="30"/>
      <c r="RV373" s="30"/>
      <c r="RW373" s="30"/>
      <c r="RX373" s="30"/>
      <c r="RY373" s="30"/>
      <c r="RZ373" s="30"/>
      <c r="SA373" s="30"/>
      <c r="SB373" s="30"/>
      <c r="SC373" s="30"/>
      <c r="SD373" s="30"/>
      <c r="SE373" s="30"/>
      <c r="SF373" s="30"/>
      <c r="SG373" s="30"/>
      <c r="SH373" s="30"/>
      <c r="SI373" s="30"/>
      <c r="SJ373" s="30"/>
      <c r="SK373" s="30"/>
      <c r="SL373" s="30"/>
      <c r="SM373" s="30"/>
      <c r="SN373" s="30"/>
      <c r="SO373" s="30"/>
      <c r="SP373" s="30"/>
      <c r="SQ373" s="30"/>
      <c r="SR373" s="30"/>
      <c r="SS373" s="30"/>
      <c r="ST373" s="30"/>
      <c r="SU373" s="30"/>
      <c r="SV373" s="30"/>
      <c r="SW373" s="30"/>
      <c r="SX373" s="30"/>
      <c r="SY373" s="30"/>
      <c r="SZ373" s="30"/>
      <c r="TA373" s="30"/>
      <c r="TB373" s="30"/>
      <c r="TC373" s="30"/>
      <c r="TD373" s="30"/>
      <c r="TE373" s="30"/>
      <c r="TF373" s="30"/>
      <c r="TG373" s="30"/>
      <c r="TH373" s="30"/>
      <c r="TI373" s="30"/>
      <c r="TJ373" s="30"/>
      <c r="TK373" s="30"/>
      <c r="TL373" s="30"/>
      <c r="TM373" s="30"/>
      <c r="TN373" s="30"/>
      <c r="TO373" s="30"/>
      <c r="TP373" s="30"/>
      <c r="TQ373" s="30"/>
      <c r="TR373" s="30"/>
      <c r="TS373" s="30"/>
      <c r="TT373" s="30"/>
      <c r="TU373" s="30"/>
      <c r="TV373" s="30"/>
      <c r="TW373" s="30"/>
      <c r="TX373" s="30"/>
      <c r="TY373" s="30"/>
      <c r="TZ373" s="30"/>
      <c r="UA373" s="30"/>
      <c r="UB373" s="30"/>
      <c r="UC373" s="30"/>
      <c r="UD373" s="30"/>
      <c r="UE373" s="30"/>
      <c r="UF373" s="30"/>
      <c r="UG373" s="30"/>
      <c r="UH373" s="30"/>
      <c r="UI373" s="30"/>
      <c r="UJ373" s="30"/>
      <c r="UK373" s="30"/>
      <c r="UL373" s="30"/>
      <c r="UM373" s="30"/>
      <c r="UN373" s="30"/>
      <c r="UO373" s="30"/>
      <c r="UP373" s="30"/>
      <c r="UQ373" s="30"/>
      <c r="UR373" s="30"/>
      <c r="US373" s="30"/>
      <c r="UT373" s="30"/>
      <c r="UU373" s="30"/>
      <c r="UV373" s="30"/>
      <c r="UW373" s="30"/>
      <c r="UX373" s="30"/>
      <c r="UY373" s="30"/>
      <c r="UZ373" s="30"/>
      <c r="VA373" s="30"/>
      <c r="VB373" s="30"/>
      <c r="VC373" s="30"/>
      <c r="VD373" s="30"/>
      <c r="VE373" s="30"/>
      <c r="VF373" s="30"/>
      <c r="VG373" s="30"/>
      <c r="VH373" s="30"/>
      <c r="VI373" s="30"/>
      <c r="VJ373" s="30"/>
      <c r="VK373" s="30"/>
      <c r="VL373" s="30"/>
      <c r="VM373" s="30"/>
      <c r="VN373" s="30"/>
      <c r="VO373" s="30"/>
      <c r="VP373" s="30"/>
      <c r="VQ373" s="30"/>
      <c r="VR373" s="30"/>
      <c r="VS373" s="30"/>
      <c r="VT373" s="30"/>
      <c r="VU373" s="30"/>
      <c r="VV373" s="30"/>
      <c r="VW373" s="30"/>
      <c r="VX373" s="30"/>
      <c r="VY373" s="30"/>
      <c r="VZ373" s="30"/>
      <c r="WA373" s="30"/>
      <c r="WB373" s="30"/>
      <c r="WC373" s="30"/>
      <c r="WD373" s="30"/>
      <c r="WE373" s="30"/>
      <c r="WF373" s="30"/>
      <c r="WG373" s="30"/>
      <c r="WH373" s="30"/>
      <c r="WI373" s="30"/>
      <c r="WJ373" s="30"/>
      <c r="WK373" s="30"/>
      <c r="WL373" s="30"/>
      <c r="WM373" s="30"/>
      <c r="WN373" s="30"/>
      <c r="WO373" s="30"/>
      <c r="WP373" s="30"/>
      <c r="WQ373" s="30"/>
      <c r="WR373" s="30"/>
      <c r="WS373" s="30"/>
      <c r="WT373" s="30"/>
      <c r="WU373" s="30"/>
      <c r="WV373" s="30"/>
      <c r="WW373" s="30"/>
      <c r="WX373" s="30"/>
      <c r="WY373" s="30"/>
      <c r="WZ373" s="30"/>
      <c r="XA373" s="30"/>
      <c r="XB373" s="30"/>
      <c r="XC373" s="30"/>
      <c r="XD373" s="30"/>
      <c r="XE373" s="30"/>
      <c r="XF373" s="30"/>
      <c r="XG373" s="30"/>
      <c r="XH373" s="30"/>
      <c r="XI373" s="30"/>
      <c r="XJ373" s="30"/>
      <c r="XK373" s="30"/>
      <c r="XL373" s="30"/>
      <c r="XM373" s="30"/>
      <c r="XN373" s="30"/>
      <c r="XO373" s="30"/>
      <c r="XP373" s="30"/>
      <c r="XQ373" s="30"/>
      <c r="XR373" s="30"/>
      <c r="XS373" s="30"/>
      <c r="XT373" s="30"/>
      <c r="XU373" s="30"/>
      <c r="XV373" s="30"/>
      <c r="XW373" s="30"/>
      <c r="XX373" s="30"/>
      <c r="XY373" s="30"/>
      <c r="XZ373" s="30"/>
      <c r="YA373" s="30"/>
      <c r="YB373" s="30"/>
      <c r="YC373" s="30"/>
      <c r="YD373" s="30"/>
      <c r="YE373" s="30"/>
      <c r="YF373" s="30"/>
      <c r="YG373" s="30"/>
      <c r="YH373" s="30"/>
      <c r="YI373" s="30"/>
      <c r="YJ373" s="30"/>
      <c r="YK373" s="30"/>
      <c r="YL373" s="30"/>
      <c r="YM373" s="30"/>
      <c r="YN373" s="30"/>
      <c r="YO373" s="30"/>
      <c r="YP373" s="30"/>
      <c r="YQ373" s="30"/>
      <c r="YR373" s="30"/>
      <c r="YS373" s="30"/>
      <c r="YT373" s="30"/>
      <c r="YU373" s="30"/>
      <c r="YV373" s="30"/>
      <c r="YW373" s="30"/>
      <c r="YX373" s="30"/>
      <c r="YY373" s="30"/>
      <c r="YZ373" s="30"/>
      <c r="ZA373" s="30"/>
      <c r="ZB373" s="30"/>
      <c r="ZC373" s="30"/>
      <c r="ZD373" s="30"/>
      <c r="ZE373" s="30"/>
      <c r="ZF373" s="30"/>
      <c r="ZG373" s="30"/>
      <c r="ZH373" s="30"/>
      <c r="ZI373" s="30"/>
      <c r="ZJ373" s="30"/>
      <c r="ZK373" s="30"/>
      <c r="ZL373" s="30"/>
      <c r="ZM373" s="30"/>
      <c r="ZN373" s="30"/>
      <c r="ZO373" s="30"/>
      <c r="ZP373" s="30"/>
      <c r="ZQ373" s="30"/>
      <c r="ZR373" s="30"/>
      <c r="ZS373" s="30"/>
      <c r="ZT373" s="30"/>
      <c r="ZU373" s="30"/>
      <c r="ZV373" s="30"/>
      <c r="ZW373" s="30"/>
      <c r="ZX373" s="30"/>
      <c r="ZY373" s="30"/>
      <c r="ZZ373" s="30"/>
      <c r="AAA373" s="30"/>
      <c r="AAB373" s="30"/>
      <c r="AAC373" s="30"/>
      <c r="AAD373" s="30"/>
      <c r="AAE373" s="30"/>
      <c r="AAF373" s="30"/>
      <c r="AAG373" s="30"/>
      <c r="AAH373" s="30"/>
      <c r="AAI373" s="30"/>
      <c r="AAJ373" s="30"/>
      <c r="AAK373" s="30"/>
      <c r="AAL373" s="30"/>
      <c r="AAM373" s="30"/>
      <c r="AAN373" s="30"/>
      <c r="AAO373" s="30"/>
      <c r="AAP373" s="30"/>
      <c r="AAQ373" s="30"/>
      <c r="AAR373" s="30"/>
      <c r="AAS373" s="30"/>
      <c r="AAT373" s="30"/>
      <c r="AAU373" s="30"/>
      <c r="AAV373" s="30"/>
      <c r="AAW373" s="30"/>
      <c r="AAX373" s="30"/>
      <c r="AAY373" s="30"/>
      <c r="AAZ373" s="30"/>
      <c r="ABA373" s="30"/>
      <c r="ABB373" s="30"/>
      <c r="ABC373" s="30"/>
      <c r="ABD373" s="30"/>
      <c r="ABE373" s="30"/>
      <c r="ABF373" s="30"/>
      <c r="ABG373" s="30"/>
      <c r="ABH373" s="30"/>
      <c r="ABI373" s="30"/>
      <c r="ABJ373" s="30"/>
      <c r="ABK373" s="30"/>
      <c r="ABL373" s="30"/>
      <c r="ABM373" s="30"/>
      <c r="ABN373" s="30"/>
      <c r="ABO373" s="30"/>
      <c r="ABP373" s="30"/>
      <c r="ABQ373" s="30"/>
      <c r="ABR373" s="30"/>
      <c r="ABS373" s="30"/>
      <c r="ABT373" s="30"/>
      <c r="ABU373" s="30"/>
      <c r="ABV373" s="30"/>
      <c r="ABW373" s="30"/>
      <c r="ABX373" s="30"/>
      <c r="ABY373" s="30"/>
      <c r="ABZ373" s="30"/>
      <c r="ACA373" s="30"/>
      <c r="ACB373" s="30"/>
      <c r="ACC373" s="30"/>
      <c r="ACD373" s="30"/>
      <c r="ACE373" s="30"/>
      <c r="ACF373" s="30"/>
      <c r="ACG373" s="30"/>
      <c r="ACH373" s="30"/>
      <c r="ACI373" s="30"/>
      <c r="ACJ373" s="30"/>
      <c r="ACK373" s="30"/>
      <c r="ACL373" s="30"/>
      <c r="ACM373" s="30"/>
      <c r="ACN373" s="30"/>
      <c r="ACO373" s="30"/>
      <c r="ACP373" s="30"/>
      <c r="ACQ373" s="30"/>
      <c r="ACR373" s="30"/>
      <c r="ACS373" s="30"/>
      <c r="ACT373" s="30"/>
      <c r="ACU373" s="30"/>
      <c r="ACV373" s="30"/>
      <c r="ACW373" s="30"/>
      <c r="ACX373" s="30"/>
      <c r="ACY373" s="30"/>
      <c r="ACZ373" s="30"/>
      <c r="ADA373" s="30"/>
      <c r="ADB373" s="30"/>
      <c r="ADC373" s="30"/>
      <c r="ADD373" s="30"/>
      <c r="ADE373" s="30"/>
      <c r="ADF373" s="30"/>
      <c r="ADG373" s="30"/>
      <c r="ADH373" s="30"/>
      <c r="ADI373" s="30"/>
      <c r="ADJ373" s="30"/>
      <c r="ADK373" s="30"/>
      <c r="ADL373" s="30"/>
      <c r="ADM373" s="30"/>
      <c r="ADN373" s="30"/>
      <c r="ADO373" s="30"/>
      <c r="ADP373" s="30"/>
      <c r="ADQ373" s="30"/>
      <c r="ADR373" s="30"/>
      <c r="ADS373" s="30"/>
      <c r="ADT373" s="30"/>
      <c r="ADU373" s="30"/>
      <c r="ADV373" s="30"/>
      <c r="ADW373" s="30"/>
      <c r="ADX373" s="30"/>
      <c r="ADY373" s="30"/>
      <c r="ADZ373" s="30"/>
      <c r="AEA373" s="30"/>
      <c r="AEB373" s="30"/>
      <c r="AEC373" s="30"/>
      <c r="AED373" s="30"/>
      <c r="AEE373" s="30"/>
      <c r="AEF373" s="30"/>
      <c r="AEG373" s="30"/>
      <c r="AEH373" s="30"/>
      <c r="AEI373" s="30"/>
      <c r="AEJ373" s="30"/>
      <c r="AEK373" s="30"/>
      <c r="AEL373" s="30"/>
      <c r="AEM373" s="30"/>
      <c r="AEN373" s="30"/>
      <c r="AEO373" s="30"/>
      <c r="AEP373" s="30"/>
      <c r="AEQ373" s="30"/>
      <c r="AER373" s="30"/>
      <c r="AES373" s="30"/>
      <c r="AET373" s="30"/>
      <c r="AEU373" s="30"/>
      <c r="AEV373" s="30"/>
      <c r="AEW373" s="30"/>
      <c r="AEX373" s="30"/>
      <c r="AEY373" s="30"/>
      <c r="AEZ373" s="30"/>
      <c r="AFA373" s="30"/>
      <c r="AFB373" s="30"/>
      <c r="AFC373" s="30"/>
      <c r="AFD373" s="30"/>
      <c r="AFE373" s="30"/>
      <c r="AFF373" s="30"/>
      <c r="AFG373" s="30"/>
      <c r="AFH373" s="30"/>
      <c r="AFI373" s="30"/>
      <c r="AFJ373" s="30"/>
      <c r="AFK373" s="30"/>
      <c r="AFL373" s="30"/>
      <c r="AFM373" s="30"/>
      <c r="AFN373" s="30"/>
      <c r="AFO373" s="30"/>
      <c r="AFP373" s="30"/>
      <c r="AFQ373" s="30"/>
      <c r="AFR373" s="30"/>
      <c r="AFS373" s="30"/>
      <c r="AFT373" s="30"/>
      <c r="AFU373" s="30"/>
      <c r="AFV373" s="30"/>
      <c r="AFW373" s="30"/>
      <c r="AFX373" s="30"/>
      <c r="AFY373" s="30"/>
      <c r="AFZ373" s="30"/>
      <c r="AGA373" s="30"/>
      <c r="AGB373" s="30"/>
      <c r="AGC373" s="30"/>
      <c r="AGD373" s="30"/>
      <c r="AGE373" s="30"/>
      <c r="AGF373" s="30"/>
      <c r="AGG373" s="30"/>
      <c r="AGH373" s="30"/>
      <c r="AGI373" s="30"/>
      <c r="AGJ373" s="30"/>
      <c r="AGK373" s="30"/>
      <c r="AGL373" s="30"/>
      <c r="AGM373" s="30"/>
      <c r="AGN373" s="30"/>
      <c r="AGO373" s="30"/>
      <c r="AGP373" s="30"/>
      <c r="AGQ373" s="30"/>
      <c r="AGR373" s="30"/>
      <c r="AGS373" s="30"/>
      <c r="AGT373" s="30"/>
      <c r="AGU373" s="30"/>
      <c r="AGV373" s="30"/>
      <c r="AGW373" s="30"/>
      <c r="AGX373" s="30"/>
      <c r="AGY373" s="30"/>
      <c r="AGZ373" s="30"/>
      <c r="AHA373" s="30"/>
      <c r="AHB373" s="30"/>
      <c r="AHC373" s="30"/>
      <c r="AHD373" s="30"/>
      <c r="AHE373" s="30"/>
      <c r="AHF373" s="30"/>
      <c r="AHG373" s="30"/>
      <c r="AHH373" s="30"/>
      <c r="AHI373" s="30"/>
      <c r="AHJ373" s="30"/>
      <c r="AHK373" s="30"/>
      <c r="AHL373" s="30"/>
      <c r="AHM373" s="30"/>
      <c r="AHN373" s="30"/>
      <c r="AHO373" s="30"/>
      <c r="AHP373" s="30"/>
      <c r="AHQ373" s="30"/>
      <c r="AHR373" s="30"/>
      <c r="AHS373" s="30"/>
      <c r="AHT373" s="30"/>
      <c r="AHU373" s="30"/>
      <c r="AHV373" s="30"/>
      <c r="AHW373" s="30"/>
      <c r="AHX373" s="30"/>
      <c r="AHY373" s="30"/>
      <c r="AHZ373" s="30"/>
      <c r="AIA373" s="30"/>
      <c r="AIB373" s="30"/>
      <c r="AIC373" s="30"/>
      <c r="AID373" s="30"/>
      <c r="AIE373" s="30"/>
      <c r="AIF373" s="30"/>
      <c r="AIG373" s="30"/>
      <c r="AIH373" s="30"/>
      <c r="AII373" s="30"/>
      <c r="AIJ373" s="30"/>
      <c r="AIK373" s="30"/>
      <c r="AIL373" s="30"/>
      <c r="AIM373" s="30"/>
      <c r="AIN373" s="30"/>
      <c r="AIO373" s="30"/>
      <c r="AIP373" s="30"/>
      <c r="AIQ373" s="30"/>
      <c r="AIR373" s="30"/>
      <c r="AIS373" s="30"/>
      <c r="AIT373" s="30"/>
      <c r="AIU373" s="30"/>
      <c r="AIV373" s="30"/>
      <c r="AIW373" s="30"/>
      <c r="AIX373" s="30"/>
      <c r="AIY373" s="30"/>
      <c r="AIZ373" s="30"/>
      <c r="AJA373" s="30"/>
      <c r="AJB373" s="30"/>
      <c r="AJC373" s="30"/>
      <c r="AJD373" s="30"/>
      <c r="AJE373" s="30"/>
      <c r="AJF373" s="30"/>
      <c r="AJG373" s="30"/>
      <c r="AJH373" s="30"/>
      <c r="AJI373" s="30"/>
      <c r="AJJ373" s="30"/>
      <c r="AJK373" s="30"/>
      <c r="AJL373" s="30"/>
      <c r="AJM373" s="30"/>
      <c r="AJN373" s="30"/>
      <c r="AJO373" s="30"/>
      <c r="AJP373" s="30"/>
      <c r="AJQ373" s="30"/>
      <c r="AJR373" s="30"/>
      <c r="AJS373" s="30"/>
      <c r="AJT373" s="30"/>
      <c r="AJU373" s="30"/>
      <c r="AJV373" s="30"/>
      <c r="AJW373" s="30"/>
      <c r="AJX373" s="30"/>
      <c r="AJY373" s="30"/>
      <c r="AJZ373" s="30"/>
      <c r="AKA373" s="30"/>
      <c r="AKB373" s="30"/>
      <c r="AKC373" s="30"/>
      <c r="AKD373" s="30"/>
      <c r="AKE373" s="30"/>
      <c r="AKF373" s="30"/>
      <c r="AKG373" s="30"/>
      <c r="AKH373" s="30"/>
      <c r="AKI373" s="30"/>
      <c r="AKJ373" s="30"/>
      <c r="AKK373" s="30"/>
      <c r="AKL373" s="30"/>
      <c r="AKM373" s="30"/>
      <c r="AKN373" s="30"/>
      <c r="AKO373" s="30"/>
      <c r="AKP373" s="30"/>
      <c r="AKQ373" s="30"/>
      <c r="AKR373" s="30"/>
      <c r="AKS373" s="30"/>
      <c r="AKT373" s="30"/>
      <c r="AKU373" s="30"/>
      <c r="AKV373" s="30"/>
      <c r="AKW373" s="30"/>
      <c r="AKX373" s="30"/>
      <c r="AKY373" s="30"/>
      <c r="AKZ373" s="30"/>
      <c r="ALA373" s="30"/>
      <c r="ALB373" s="30"/>
      <c r="ALC373" s="30"/>
      <c r="ALD373" s="30"/>
      <c r="ALE373" s="30"/>
      <c r="ALF373" s="30"/>
      <c r="ALG373" s="30"/>
      <c r="ALH373" s="30"/>
      <c r="ALI373" s="30"/>
      <c r="ALJ373" s="30"/>
      <c r="ALK373" s="30"/>
      <c r="ALL373" s="30"/>
      <c r="ALM373" s="30"/>
      <c r="ALN373" s="30"/>
      <c r="ALO373" s="30"/>
      <c r="ALP373" s="30"/>
      <c r="ALQ373" s="30"/>
      <c r="ALR373" s="30"/>
      <c r="ALS373" s="30"/>
      <c r="ALT373" s="30"/>
      <c r="ALU373" s="30"/>
      <c r="ALV373" s="30"/>
      <c r="ALW373" s="30"/>
      <c r="ALX373" s="30"/>
      <c r="ALY373" s="30"/>
      <c r="ALZ373" s="30"/>
      <c r="AMA373" s="30"/>
      <c r="AMB373" s="30"/>
      <c r="AMC373" s="30"/>
      <c r="AMD373" s="30"/>
      <c r="AME373" s="30"/>
      <c r="AMF373" s="30"/>
      <c r="AMG373" s="30"/>
      <c r="AMH373" s="30"/>
      <c r="AMI373" s="30"/>
      <c r="AMJ373" s="30"/>
      <c r="AMK373" s="30"/>
      <c r="AML373" s="30"/>
      <c r="AMM373" s="30"/>
      <c r="AMN373" s="30"/>
      <c r="AMO373" s="30"/>
      <c r="AMP373" s="30"/>
      <c r="AMQ373" s="30"/>
      <c r="AMR373" s="30"/>
      <c r="AMS373" s="30"/>
      <c r="AMT373" s="30"/>
      <c r="AMU373" s="30"/>
      <c r="AMV373" s="30"/>
      <c r="AMW373" s="30"/>
      <c r="AMX373" s="30"/>
      <c r="AMY373" s="30"/>
      <c r="AMZ373" s="30"/>
      <c r="ANA373" s="30"/>
      <c r="ANB373" s="30"/>
      <c r="ANC373" s="30"/>
      <c r="AND373" s="30"/>
      <c r="ANE373" s="30"/>
      <c r="ANF373" s="30"/>
      <c r="ANG373" s="30"/>
      <c r="ANH373" s="30"/>
      <c r="ANI373" s="30"/>
      <c r="ANJ373" s="30"/>
      <c r="ANK373" s="30"/>
      <c r="ANL373" s="30"/>
      <c r="ANM373" s="30"/>
      <c r="ANN373" s="30"/>
      <c r="ANO373" s="30"/>
      <c r="ANP373" s="30"/>
      <c r="ANQ373" s="30"/>
      <c r="ANR373" s="30"/>
      <c r="ANS373" s="30"/>
      <c r="ANT373" s="30"/>
      <c r="ANU373" s="30"/>
      <c r="ANV373" s="30"/>
      <c r="ANW373" s="30"/>
      <c r="ANX373" s="30"/>
      <c r="ANY373" s="30"/>
      <c r="ANZ373" s="30"/>
      <c r="AOA373" s="30"/>
      <c r="AOB373" s="30"/>
      <c r="AOC373" s="30"/>
      <c r="AOD373" s="30"/>
      <c r="AOE373" s="30"/>
      <c r="AOF373" s="30"/>
      <c r="AOG373" s="30"/>
      <c r="AOH373" s="30"/>
      <c r="AOI373" s="30"/>
      <c r="AOJ373" s="30"/>
      <c r="AOK373" s="30"/>
      <c r="AOL373" s="30"/>
      <c r="AOM373" s="30"/>
      <c r="AON373" s="30"/>
      <c r="AOO373" s="30"/>
      <c r="AOP373" s="30"/>
      <c r="AOQ373" s="30"/>
      <c r="AOR373" s="30"/>
      <c r="AOS373" s="30"/>
      <c r="AOT373" s="30"/>
      <c r="AOU373" s="30"/>
      <c r="AOV373" s="30"/>
      <c r="AOW373" s="30"/>
      <c r="AOX373" s="30"/>
      <c r="AOY373" s="30"/>
      <c r="AOZ373" s="30"/>
      <c r="APA373" s="30"/>
      <c r="APB373" s="30"/>
      <c r="APC373" s="30"/>
      <c r="APD373" s="30"/>
      <c r="APE373" s="30"/>
      <c r="APF373" s="30"/>
      <c r="APG373" s="30"/>
      <c r="APH373" s="30"/>
      <c r="API373" s="30"/>
      <c r="APJ373" s="30"/>
      <c r="APK373" s="30"/>
      <c r="APL373" s="30"/>
      <c r="APM373" s="30"/>
      <c r="APN373" s="30"/>
      <c r="APO373" s="30"/>
      <c r="APP373" s="30"/>
      <c r="APQ373" s="30"/>
      <c r="APR373" s="30"/>
      <c r="APS373" s="30"/>
      <c r="APT373" s="30"/>
      <c r="APU373" s="30"/>
      <c r="APV373" s="30"/>
      <c r="APW373" s="30"/>
      <c r="APX373" s="30"/>
      <c r="APY373" s="30"/>
      <c r="APZ373" s="30"/>
      <c r="AQA373" s="30"/>
      <c r="AQB373" s="30"/>
      <c r="AQC373" s="30"/>
      <c r="AQD373" s="30"/>
      <c r="AQE373" s="30"/>
      <c r="AQF373" s="30"/>
      <c r="AQG373" s="30"/>
      <c r="AQH373" s="30"/>
      <c r="AQI373" s="30"/>
      <c r="AQJ373" s="30"/>
      <c r="AQK373" s="30"/>
      <c r="AQL373" s="30"/>
      <c r="AQM373" s="30"/>
      <c r="AQN373" s="30"/>
      <c r="AQO373" s="30"/>
      <c r="AQP373" s="30"/>
      <c r="AQQ373" s="30"/>
      <c r="AQR373" s="30"/>
      <c r="AQS373" s="30"/>
      <c r="AQT373" s="30"/>
      <c r="AQU373" s="30"/>
      <c r="AQV373" s="30"/>
      <c r="AQW373" s="30"/>
      <c r="AQX373" s="30"/>
      <c r="AQY373" s="30"/>
      <c r="AQZ373" s="30"/>
      <c r="ARA373" s="30"/>
      <c r="ARB373" s="30"/>
      <c r="ARC373" s="30"/>
      <c r="ARD373" s="30"/>
      <c r="ARE373" s="30"/>
      <c r="ARF373" s="30"/>
      <c r="ARG373" s="30"/>
      <c r="ARH373" s="30"/>
      <c r="ARI373" s="30"/>
      <c r="ARJ373" s="30"/>
      <c r="ARK373" s="30"/>
      <c r="ARL373" s="30"/>
      <c r="ARM373" s="30"/>
      <c r="ARN373" s="30"/>
      <c r="ARO373" s="30"/>
      <c r="ARP373" s="30"/>
      <c r="ARQ373" s="30"/>
      <c r="ARR373" s="30"/>
      <c r="ARS373" s="30"/>
      <c r="ART373" s="30"/>
      <c r="ARU373" s="30"/>
      <c r="ARV373" s="30"/>
      <c r="ARW373" s="30"/>
      <c r="ARX373" s="30"/>
      <c r="ARY373" s="30"/>
      <c r="ARZ373" s="30"/>
      <c r="ASA373" s="30"/>
      <c r="ASB373" s="30"/>
      <c r="ASC373" s="30"/>
      <c r="ASD373" s="30"/>
      <c r="ASE373" s="30"/>
      <c r="ASF373" s="30"/>
      <c r="ASG373" s="30"/>
      <c r="ASH373" s="30"/>
      <c r="ASI373" s="30"/>
      <c r="ASJ373" s="30"/>
      <c r="ASK373" s="30"/>
      <c r="ASL373" s="30"/>
      <c r="ASM373" s="30"/>
      <c r="ASN373" s="30"/>
      <c r="ASO373" s="30"/>
      <c r="ASP373" s="30"/>
      <c r="ASQ373" s="30"/>
      <c r="ASR373" s="30"/>
      <c r="ASS373" s="30"/>
      <c r="AST373" s="30"/>
      <c r="ASU373" s="30"/>
      <c r="ASV373" s="30"/>
      <c r="ASW373" s="30"/>
      <c r="ASX373" s="30"/>
      <c r="ASY373" s="30"/>
      <c r="ASZ373" s="30"/>
      <c r="ATA373" s="30"/>
      <c r="ATB373" s="30"/>
      <c r="ATC373" s="30"/>
      <c r="ATD373" s="30"/>
      <c r="ATE373" s="30"/>
      <c r="ATF373" s="30"/>
      <c r="ATG373" s="30"/>
      <c r="ATH373" s="30"/>
      <c r="ATI373" s="30"/>
      <c r="ATJ373" s="30"/>
      <c r="ATK373" s="30"/>
      <c r="ATL373" s="30"/>
      <c r="ATM373" s="30"/>
      <c r="ATN373" s="30"/>
      <c r="ATO373" s="30"/>
      <c r="ATP373" s="30"/>
      <c r="ATQ373" s="30"/>
      <c r="ATR373" s="30"/>
      <c r="ATS373" s="30"/>
      <c r="ATT373" s="30"/>
      <c r="ATU373" s="30"/>
      <c r="ATV373" s="30"/>
      <c r="ATW373" s="30"/>
      <c r="ATX373" s="30"/>
      <c r="ATY373" s="30"/>
      <c r="ATZ373" s="30"/>
      <c r="AUA373" s="30"/>
      <c r="AUB373" s="30"/>
      <c r="AUC373" s="30"/>
      <c r="AUD373" s="30"/>
      <c r="AUE373" s="30"/>
      <c r="AUF373" s="30"/>
      <c r="AUG373" s="30"/>
      <c r="AUH373" s="30"/>
      <c r="AUI373" s="30"/>
      <c r="AUJ373" s="30"/>
      <c r="AUK373" s="30"/>
      <c r="AUL373" s="30"/>
      <c r="AUM373" s="30"/>
      <c r="AUN373" s="30"/>
      <c r="AUO373" s="30"/>
      <c r="AUP373" s="30"/>
      <c r="AUQ373" s="30"/>
      <c r="AUR373" s="30"/>
      <c r="AUS373" s="30"/>
      <c r="AUT373" s="30"/>
      <c r="AUU373" s="30"/>
      <c r="AUV373" s="30"/>
      <c r="AUW373" s="30"/>
      <c r="AUX373" s="30"/>
      <c r="AUY373" s="30"/>
      <c r="AUZ373" s="30"/>
      <c r="AVA373" s="30"/>
      <c r="AVB373" s="30"/>
      <c r="AVC373" s="30"/>
      <c r="AVD373" s="30"/>
      <c r="AVE373" s="30"/>
      <c r="AVF373" s="30"/>
      <c r="AVG373" s="30"/>
      <c r="AVH373" s="30"/>
      <c r="AVI373" s="30"/>
      <c r="AVJ373" s="30"/>
      <c r="AVK373" s="30"/>
      <c r="AVL373" s="30"/>
      <c r="AVM373" s="30"/>
      <c r="AVN373" s="30"/>
      <c r="AVO373" s="30"/>
      <c r="AVP373" s="30"/>
      <c r="AVQ373" s="30"/>
      <c r="AVR373" s="30"/>
      <c r="AVS373" s="30"/>
      <c r="AVT373" s="30"/>
      <c r="AVU373" s="30"/>
      <c r="AVV373" s="30"/>
      <c r="AVW373" s="30"/>
      <c r="AVX373" s="30"/>
      <c r="AVY373" s="30"/>
      <c r="AVZ373" s="30"/>
      <c r="AWA373" s="30"/>
      <c r="AWB373" s="30"/>
      <c r="AWC373" s="30"/>
      <c r="AWD373" s="30"/>
      <c r="AWE373" s="30"/>
      <c r="AWF373" s="30"/>
      <c r="AWG373" s="30"/>
      <c r="AWH373" s="30"/>
      <c r="AWI373" s="30"/>
      <c r="AWJ373" s="30"/>
      <c r="AWK373" s="30"/>
      <c r="AWL373" s="30"/>
      <c r="AWM373" s="30"/>
      <c r="AWN373" s="30"/>
      <c r="AWO373" s="30"/>
      <c r="AWP373" s="30"/>
      <c r="AWQ373" s="30"/>
      <c r="AWR373" s="30"/>
      <c r="AWS373" s="30"/>
      <c r="AWT373" s="30"/>
      <c r="AWU373" s="30"/>
      <c r="AWV373" s="30"/>
      <c r="AWW373" s="30"/>
      <c r="AWX373" s="30"/>
      <c r="AWY373" s="30"/>
      <c r="AWZ373" s="30"/>
      <c r="AXA373" s="30"/>
      <c r="AXB373" s="30"/>
      <c r="AXC373" s="30"/>
      <c r="AXD373" s="30"/>
      <c r="AXE373" s="30"/>
      <c r="AXF373" s="30"/>
      <c r="AXG373" s="30"/>
      <c r="AXH373" s="30"/>
      <c r="AXI373" s="30"/>
      <c r="AXJ373" s="30"/>
      <c r="AXK373" s="30"/>
      <c r="AXL373" s="30"/>
      <c r="AXM373" s="30"/>
      <c r="AXN373" s="30"/>
      <c r="AXO373" s="30"/>
      <c r="AXP373" s="30"/>
      <c r="AXQ373" s="30"/>
      <c r="AXR373" s="30"/>
      <c r="AXS373" s="30"/>
      <c r="AXT373" s="30"/>
      <c r="AXU373" s="30"/>
      <c r="AXV373" s="30"/>
      <c r="AXW373" s="30"/>
      <c r="AXX373" s="30"/>
      <c r="AXY373" s="30"/>
      <c r="AXZ373" s="30"/>
      <c r="AYA373" s="30"/>
      <c r="AYB373" s="30"/>
      <c r="AYC373" s="30"/>
      <c r="AYD373" s="30"/>
      <c r="AYE373" s="30"/>
      <c r="AYF373" s="30"/>
      <c r="AYG373" s="30"/>
      <c r="AYH373" s="30"/>
      <c r="AYI373" s="30"/>
      <c r="AYJ373" s="30"/>
      <c r="AYK373" s="30"/>
      <c r="AYL373" s="30"/>
      <c r="AYM373" s="30"/>
      <c r="AYN373" s="30"/>
      <c r="AYO373" s="30"/>
      <c r="AYP373" s="30"/>
      <c r="AYQ373" s="30"/>
      <c r="AYR373" s="30"/>
      <c r="AYS373" s="30"/>
      <c r="AYT373" s="30"/>
      <c r="AYU373" s="30"/>
      <c r="AYV373" s="30"/>
      <c r="AYW373" s="30"/>
      <c r="AYX373" s="30"/>
      <c r="AYY373" s="30"/>
      <c r="AYZ373" s="30"/>
      <c r="AZA373" s="30"/>
      <c r="AZB373" s="30"/>
      <c r="AZC373" s="30"/>
      <c r="AZD373" s="30"/>
      <c r="AZE373" s="30"/>
      <c r="AZF373" s="30"/>
      <c r="AZG373" s="30"/>
      <c r="AZH373" s="30"/>
      <c r="AZI373" s="30"/>
      <c r="AZJ373" s="30"/>
      <c r="AZK373" s="30"/>
      <c r="AZL373" s="30"/>
      <c r="AZM373" s="30"/>
      <c r="AZN373" s="30"/>
      <c r="AZO373" s="30"/>
      <c r="AZP373" s="30"/>
      <c r="AZQ373" s="30"/>
      <c r="AZR373" s="30"/>
      <c r="AZS373" s="30"/>
      <c r="AZT373" s="30"/>
      <c r="AZU373" s="30"/>
      <c r="AZV373" s="30"/>
      <c r="AZW373" s="30"/>
      <c r="AZX373" s="30"/>
      <c r="AZY373" s="30"/>
      <c r="AZZ373" s="30"/>
      <c r="BAA373" s="30"/>
      <c r="BAB373" s="30"/>
      <c r="BAC373" s="30"/>
      <c r="BAD373" s="30"/>
      <c r="BAE373" s="30"/>
      <c r="BAF373" s="30"/>
      <c r="BAG373" s="30"/>
      <c r="BAH373" s="30"/>
      <c r="BAI373" s="30"/>
      <c r="BAJ373" s="30"/>
      <c r="BAK373" s="30"/>
      <c r="BAL373" s="30"/>
      <c r="BAM373" s="30"/>
      <c r="BAN373" s="30"/>
      <c r="BAO373" s="30"/>
      <c r="BAP373" s="30"/>
      <c r="BAQ373" s="30"/>
      <c r="BAR373" s="30"/>
      <c r="BAS373" s="30"/>
      <c r="BAT373" s="30"/>
      <c r="BAU373" s="30"/>
      <c r="BAV373" s="30"/>
      <c r="BAW373" s="30"/>
      <c r="BAX373" s="30"/>
      <c r="BAY373" s="30"/>
      <c r="BAZ373" s="30"/>
      <c r="BBA373" s="30"/>
      <c r="BBB373" s="30"/>
      <c r="BBC373" s="30"/>
      <c r="BBD373" s="30"/>
      <c r="BBE373" s="30"/>
      <c r="BBF373" s="30"/>
      <c r="BBG373" s="30"/>
      <c r="BBH373" s="30"/>
      <c r="BBI373" s="30"/>
      <c r="BBJ373" s="30"/>
      <c r="BBK373" s="30"/>
      <c r="BBL373" s="30"/>
      <c r="BBM373" s="30"/>
      <c r="BBN373" s="30"/>
      <c r="BBO373" s="30"/>
      <c r="BBP373" s="30"/>
      <c r="BBQ373" s="30"/>
      <c r="BBR373" s="30"/>
      <c r="BBS373" s="30"/>
      <c r="BBT373" s="30"/>
      <c r="BBU373" s="30"/>
      <c r="BBV373" s="30"/>
      <c r="BBW373" s="30"/>
      <c r="BBX373" s="30"/>
      <c r="BBY373" s="30"/>
      <c r="BBZ373" s="30"/>
      <c r="BCA373" s="30"/>
      <c r="BCB373" s="30"/>
      <c r="BCC373" s="30"/>
      <c r="BCD373" s="30"/>
      <c r="BCE373" s="30"/>
      <c r="BCF373" s="30"/>
      <c r="BCG373" s="30"/>
      <c r="BCH373" s="30"/>
      <c r="BCI373" s="30"/>
      <c r="BCJ373" s="30"/>
      <c r="BCK373" s="30"/>
      <c r="BCL373" s="30"/>
      <c r="BCM373" s="30"/>
      <c r="BCN373" s="30"/>
      <c r="BCO373" s="30"/>
      <c r="BCP373" s="30"/>
      <c r="BCQ373" s="30"/>
      <c r="BCR373" s="30"/>
      <c r="BCS373" s="30"/>
      <c r="BCT373" s="30"/>
      <c r="BCU373" s="30"/>
      <c r="BCV373" s="30"/>
      <c r="BCW373" s="30"/>
      <c r="BCX373" s="30"/>
      <c r="BCY373" s="30"/>
      <c r="BCZ373" s="30"/>
      <c r="BDA373" s="30"/>
      <c r="BDB373" s="30"/>
      <c r="BDC373" s="30"/>
      <c r="BDD373" s="30"/>
      <c r="BDE373" s="30"/>
      <c r="BDF373" s="30"/>
      <c r="BDG373" s="30"/>
      <c r="BDH373" s="30"/>
      <c r="BDI373" s="30"/>
      <c r="BDJ373" s="30"/>
      <c r="BDK373" s="30"/>
      <c r="BDL373" s="30"/>
      <c r="BDM373" s="30"/>
      <c r="BDN373" s="30"/>
      <c r="BDO373" s="30"/>
      <c r="BDP373" s="30"/>
      <c r="BDQ373" s="30"/>
      <c r="BDR373" s="30"/>
      <c r="BDS373" s="30"/>
      <c r="BDT373" s="30"/>
      <c r="BDU373" s="30"/>
      <c r="BDV373" s="30"/>
      <c r="BDW373" s="30"/>
      <c r="BDX373" s="30"/>
      <c r="BDY373" s="30"/>
      <c r="BDZ373" s="30"/>
      <c r="BEA373" s="30"/>
      <c r="BEB373" s="30"/>
      <c r="BEC373" s="30"/>
      <c r="BED373" s="30"/>
      <c r="BEE373" s="30"/>
      <c r="BEF373" s="30"/>
      <c r="BEG373" s="30"/>
      <c r="BEH373" s="30"/>
      <c r="BEI373" s="30"/>
      <c r="BEJ373" s="30"/>
      <c r="BEK373" s="30"/>
      <c r="BEL373" s="30"/>
      <c r="BEM373" s="30"/>
      <c r="BEN373" s="30"/>
      <c r="BEO373" s="30"/>
      <c r="BEP373" s="30"/>
      <c r="BEQ373" s="30"/>
      <c r="BER373" s="30"/>
      <c r="BES373" s="30"/>
      <c r="BET373" s="30"/>
      <c r="BEU373" s="30"/>
      <c r="BEV373" s="30"/>
      <c r="BEW373" s="30"/>
      <c r="BEX373" s="30"/>
      <c r="BEY373" s="30"/>
      <c r="BEZ373" s="30"/>
      <c r="BFA373" s="30"/>
      <c r="BFB373" s="30"/>
      <c r="BFC373" s="30"/>
      <c r="BFD373" s="30"/>
      <c r="BFE373" s="30"/>
      <c r="BFF373" s="30"/>
      <c r="BFG373" s="30"/>
      <c r="BFH373" s="30"/>
      <c r="BFI373" s="30"/>
      <c r="BFJ373" s="30"/>
      <c r="BFK373" s="30"/>
      <c r="BFL373" s="30"/>
      <c r="BFM373" s="30"/>
      <c r="BFN373" s="30"/>
      <c r="BFO373" s="30"/>
      <c r="BFP373" s="30"/>
      <c r="BFQ373" s="30"/>
      <c r="BFR373" s="30"/>
      <c r="BFS373" s="30"/>
      <c r="BFT373" s="30"/>
      <c r="BFU373" s="30"/>
      <c r="BFV373" s="30"/>
      <c r="BFW373" s="30"/>
      <c r="BFX373" s="30"/>
      <c r="BFY373" s="30"/>
      <c r="BFZ373" s="30"/>
      <c r="BGA373" s="30"/>
      <c r="BGB373" s="30"/>
      <c r="BGC373" s="30"/>
      <c r="BGD373" s="30"/>
      <c r="BGE373" s="30"/>
      <c r="BGF373" s="30"/>
      <c r="BGG373" s="30"/>
      <c r="BGH373" s="30"/>
      <c r="BGI373" s="30"/>
      <c r="BGJ373" s="30"/>
      <c r="BGK373" s="30"/>
      <c r="BGL373" s="30"/>
      <c r="BGM373" s="30"/>
      <c r="BGN373" s="30"/>
      <c r="BGO373" s="30"/>
      <c r="BGP373" s="30"/>
      <c r="BGQ373" s="30"/>
      <c r="BGR373" s="30"/>
      <c r="BGS373" s="30"/>
      <c r="BGT373" s="30"/>
      <c r="BGU373" s="30"/>
      <c r="BGV373" s="30"/>
      <c r="BGW373" s="30"/>
      <c r="BGX373" s="30"/>
      <c r="BGY373" s="30"/>
      <c r="BGZ373" s="30"/>
      <c r="BHA373" s="30"/>
      <c r="BHB373" s="30"/>
      <c r="BHC373" s="30"/>
      <c r="BHD373" s="30"/>
      <c r="BHE373" s="30"/>
      <c r="BHF373" s="30"/>
      <c r="BHG373" s="30"/>
      <c r="BHH373" s="30"/>
      <c r="BHI373" s="30"/>
      <c r="BHJ373" s="30"/>
      <c r="BHK373" s="30"/>
      <c r="BHL373" s="30"/>
      <c r="BHM373" s="30"/>
      <c r="BHN373" s="30"/>
      <c r="BHO373" s="30"/>
      <c r="BHP373" s="30"/>
      <c r="BHQ373" s="30"/>
      <c r="BHR373" s="30"/>
      <c r="BHS373" s="30"/>
      <c r="BHT373" s="30"/>
      <c r="BHU373" s="30"/>
      <c r="BHV373" s="30"/>
      <c r="BHW373" s="30"/>
      <c r="BHX373" s="30"/>
      <c r="BHY373" s="30"/>
      <c r="BHZ373" s="30"/>
      <c r="BIA373" s="30"/>
      <c r="BIB373" s="30"/>
      <c r="BIC373" s="30"/>
      <c r="BID373" s="30"/>
      <c r="BIE373" s="30"/>
      <c r="BIF373" s="30"/>
      <c r="BIG373" s="30"/>
      <c r="BIH373" s="30"/>
      <c r="BII373" s="30"/>
      <c r="BIJ373" s="30"/>
      <c r="BIK373" s="30"/>
      <c r="BIL373" s="30"/>
      <c r="BIM373" s="30"/>
      <c r="BIN373" s="30"/>
      <c r="BIO373" s="30"/>
      <c r="BIP373" s="30"/>
      <c r="BIQ373" s="30"/>
      <c r="BIR373" s="30"/>
      <c r="BIS373" s="30"/>
      <c r="BIT373" s="30"/>
      <c r="BIU373" s="30"/>
      <c r="BIV373" s="30"/>
      <c r="BIW373" s="30"/>
      <c r="BIX373" s="30"/>
      <c r="BIY373" s="30"/>
      <c r="BIZ373" s="30"/>
      <c r="BJA373" s="30"/>
      <c r="BJB373" s="30"/>
      <c r="BJC373" s="30"/>
      <c r="BJD373" s="30"/>
      <c r="BJE373" s="30"/>
      <c r="BJF373" s="30"/>
      <c r="BJG373" s="30"/>
      <c r="BJH373" s="30"/>
      <c r="BJI373" s="30"/>
      <c r="BJJ373" s="30"/>
      <c r="BJK373" s="30"/>
      <c r="BJL373" s="30"/>
      <c r="BJM373" s="30"/>
      <c r="BJN373" s="30"/>
      <c r="BJO373" s="30"/>
      <c r="BJP373" s="30"/>
      <c r="BJQ373" s="30"/>
      <c r="BJR373" s="30"/>
      <c r="BJS373" s="30"/>
      <c r="BJT373" s="30"/>
      <c r="BJU373" s="30"/>
      <c r="BJV373" s="30"/>
      <c r="BJW373" s="30"/>
      <c r="BJX373" s="30"/>
      <c r="BJY373" s="30"/>
      <c r="BJZ373" s="30"/>
      <c r="BKA373" s="30"/>
      <c r="BKB373" s="30"/>
      <c r="BKC373" s="30"/>
      <c r="BKD373" s="30"/>
      <c r="BKE373" s="30"/>
      <c r="BKF373" s="30"/>
      <c r="BKG373" s="30"/>
      <c r="BKH373" s="30"/>
      <c r="BKI373" s="30"/>
      <c r="BKJ373" s="30"/>
      <c r="BKK373" s="30"/>
      <c r="BKL373" s="30"/>
      <c r="BKM373" s="30"/>
      <c r="BKN373" s="30"/>
      <c r="BKO373" s="30"/>
      <c r="BKP373" s="30"/>
      <c r="BKQ373" s="30"/>
      <c r="BKR373" s="30"/>
      <c r="BKS373" s="30"/>
      <c r="BKT373" s="30"/>
      <c r="BKU373" s="30"/>
      <c r="BKV373" s="30"/>
      <c r="BKW373" s="30"/>
      <c r="BKX373" s="30"/>
      <c r="BKY373" s="30"/>
      <c r="BKZ373" s="30"/>
      <c r="BLA373" s="30"/>
      <c r="BLB373" s="30"/>
      <c r="BLC373" s="30"/>
      <c r="BLD373" s="30"/>
      <c r="BLE373" s="30"/>
      <c r="BLF373" s="30"/>
      <c r="BLG373" s="30"/>
      <c r="BLH373" s="30"/>
      <c r="BLI373" s="30"/>
      <c r="BLJ373" s="30"/>
      <c r="BLK373" s="30"/>
      <c r="BLL373" s="30"/>
      <c r="BLM373" s="30"/>
      <c r="BLN373" s="30"/>
      <c r="BLO373" s="30"/>
      <c r="BLP373" s="30"/>
      <c r="BLQ373" s="30"/>
      <c r="BLR373" s="30"/>
      <c r="BLS373" s="30"/>
      <c r="BLT373" s="30"/>
      <c r="BLU373" s="30"/>
      <c r="BLV373" s="30"/>
      <c r="BLW373" s="30"/>
      <c r="BLX373" s="30"/>
      <c r="BLY373" s="30"/>
      <c r="BLZ373" s="30"/>
      <c r="BMA373" s="30"/>
      <c r="BMB373" s="30"/>
      <c r="BMC373" s="30"/>
      <c r="BMD373" s="30"/>
      <c r="BME373" s="30"/>
      <c r="BMF373" s="30"/>
      <c r="BMG373" s="30"/>
      <c r="BMH373" s="30"/>
      <c r="BMI373" s="30"/>
      <c r="BMJ373" s="30"/>
      <c r="BMK373" s="30"/>
      <c r="BML373" s="30"/>
      <c r="BMM373" s="30"/>
      <c r="BMN373" s="30"/>
      <c r="BMO373" s="30"/>
      <c r="BMP373" s="30"/>
      <c r="BMQ373" s="30"/>
      <c r="BMR373" s="30"/>
      <c r="BMS373" s="30"/>
      <c r="BMT373" s="30"/>
      <c r="BMU373" s="30"/>
      <c r="BMV373" s="30"/>
      <c r="BMW373" s="30"/>
      <c r="BMX373" s="30"/>
      <c r="BMY373" s="30"/>
      <c r="BMZ373" s="30"/>
      <c r="BNA373" s="30"/>
      <c r="BNB373" s="30"/>
      <c r="BNC373" s="30"/>
      <c r="BND373" s="30"/>
      <c r="BNE373" s="30"/>
      <c r="BNF373" s="30"/>
      <c r="BNG373" s="30"/>
      <c r="BNH373" s="30"/>
      <c r="BNI373" s="30"/>
      <c r="BNJ373" s="30"/>
      <c r="BNK373" s="30"/>
      <c r="BNL373" s="30"/>
      <c r="BNM373" s="30"/>
      <c r="BNN373" s="30"/>
      <c r="BNO373" s="30"/>
      <c r="BNP373" s="30"/>
      <c r="BNQ373" s="30"/>
      <c r="BNR373" s="30"/>
      <c r="BNS373" s="30"/>
      <c r="BNT373" s="30"/>
      <c r="BNU373" s="30"/>
      <c r="BNV373" s="30"/>
      <c r="BNW373" s="30"/>
      <c r="BNX373" s="30"/>
      <c r="BNY373" s="30"/>
      <c r="BNZ373" s="30"/>
      <c r="BOA373" s="30"/>
      <c r="BOB373" s="30"/>
      <c r="BOC373" s="30"/>
      <c r="BOD373" s="30"/>
      <c r="BOE373" s="30"/>
      <c r="BOF373" s="30"/>
      <c r="BOG373" s="30"/>
      <c r="BOH373" s="30"/>
      <c r="BOI373" s="30"/>
      <c r="BOJ373" s="30"/>
      <c r="BOK373" s="30"/>
      <c r="BOL373" s="30"/>
      <c r="BOM373" s="30"/>
      <c r="BON373" s="30"/>
      <c r="BOO373" s="30"/>
      <c r="BOP373" s="30"/>
      <c r="BOQ373" s="30"/>
      <c r="BOR373" s="30"/>
      <c r="BOS373" s="30"/>
      <c r="BOT373" s="30"/>
      <c r="BOU373" s="30"/>
      <c r="BOV373" s="30"/>
      <c r="BOW373" s="30"/>
      <c r="BOX373" s="30"/>
      <c r="BOY373" s="30"/>
      <c r="BOZ373" s="30"/>
      <c r="BPA373" s="30"/>
      <c r="BPB373" s="30"/>
      <c r="BPC373" s="30"/>
      <c r="BPD373" s="30"/>
      <c r="BPE373" s="30"/>
      <c r="BPF373" s="30"/>
      <c r="BPG373" s="30"/>
      <c r="BPH373" s="30"/>
      <c r="BPI373" s="30"/>
      <c r="BPJ373" s="30"/>
      <c r="BPK373" s="30"/>
      <c r="BPL373" s="30"/>
      <c r="BPM373" s="30"/>
      <c r="BPN373" s="30"/>
      <c r="BPO373" s="30"/>
      <c r="BPP373" s="30"/>
      <c r="BPQ373" s="30"/>
      <c r="BPR373" s="30"/>
      <c r="BPS373" s="30"/>
      <c r="BPT373" s="30"/>
      <c r="BPU373" s="30"/>
      <c r="BPV373" s="30"/>
      <c r="BPW373" s="30"/>
      <c r="BPX373" s="30"/>
      <c r="BPY373" s="30"/>
      <c r="BPZ373" s="30"/>
      <c r="BQA373" s="30"/>
      <c r="BQB373" s="30"/>
      <c r="BQC373" s="30"/>
      <c r="BQD373" s="30"/>
      <c r="BQE373" s="30"/>
      <c r="BQF373" s="30"/>
      <c r="BQG373" s="30"/>
      <c r="BQH373" s="30"/>
      <c r="BQI373" s="30"/>
      <c r="BQJ373" s="30"/>
      <c r="BQK373" s="30"/>
      <c r="BQL373" s="30"/>
      <c r="BQM373" s="30"/>
      <c r="BQN373" s="30"/>
      <c r="BQO373" s="30"/>
      <c r="BQP373" s="30"/>
      <c r="BQQ373" s="30"/>
      <c r="BQR373" s="30"/>
      <c r="BQS373" s="30"/>
      <c r="BQT373" s="30"/>
      <c r="BQU373" s="30"/>
      <c r="BQV373" s="30"/>
      <c r="BQW373" s="30"/>
      <c r="BQX373" s="30"/>
      <c r="BQY373" s="30"/>
      <c r="BQZ373" s="30"/>
      <c r="BRA373" s="30"/>
      <c r="BRB373" s="30"/>
      <c r="BRC373" s="30"/>
      <c r="BRD373" s="30"/>
      <c r="BRE373" s="30"/>
      <c r="BRF373" s="30"/>
      <c r="BRG373" s="30"/>
      <c r="BRH373" s="30"/>
      <c r="BRI373" s="30"/>
      <c r="BRJ373" s="30"/>
      <c r="BRK373" s="30"/>
      <c r="BRL373" s="30"/>
      <c r="BRM373" s="30"/>
      <c r="BRN373" s="30"/>
      <c r="BRO373" s="30"/>
      <c r="BRP373" s="30"/>
      <c r="BRQ373" s="30"/>
      <c r="BRR373" s="30"/>
      <c r="BRS373" s="30"/>
      <c r="BRT373" s="30"/>
      <c r="BRU373" s="30"/>
      <c r="BRV373" s="30"/>
      <c r="BRW373" s="30"/>
      <c r="BRX373" s="30"/>
      <c r="BRY373" s="30"/>
      <c r="BRZ373" s="30"/>
      <c r="BSA373" s="30"/>
      <c r="BSB373" s="30"/>
      <c r="BSC373" s="30"/>
      <c r="BSD373" s="30"/>
      <c r="BSE373" s="30"/>
      <c r="BSF373" s="30"/>
      <c r="BSG373" s="30"/>
      <c r="BSH373" s="30"/>
      <c r="BSI373" s="30"/>
      <c r="BSJ373" s="30"/>
      <c r="BSK373" s="30"/>
      <c r="BSL373" s="30"/>
      <c r="BSM373" s="30"/>
      <c r="BSN373" s="30"/>
      <c r="BSO373" s="30"/>
      <c r="BSP373" s="30"/>
      <c r="BSQ373" s="30"/>
      <c r="BSR373" s="30"/>
      <c r="BSS373" s="30"/>
      <c r="BST373" s="30"/>
      <c r="BSU373" s="30"/>
      <c r="BSV373" s="30"/>
      <c r="BSW373" s="30"/>
      <c r="BSX373" s="30"/>
      <c r="BSY373" s="30"/>
      <c r="BSZ373" s="30"/>
      <c r="BTA373" s="30"/>
      <c r="BTB373" s="30"/>
      <c r="BTC373" s="30"/>
      <c r="BTD373" s="30"/>
      <c r="BTE373" s="30"/>
      <c r="BTF373" s="30"/>
      <c r="BTG373" s="30"/>
      <c r="BTH373" s="30"/>
      <c r="BTI373" s="30"/>
      <c r="BTJ373" s="30"/>
      <c r="BTK373" s="30"/>
      <c r="BTL373" s="30"/>
      <c r="BTM373" s="30"/>
      <c r="BTN373" s="30"/>
      <c r="BTO373" s="30"/>
      <c r="BTP373" s="30"/>
      <c r="BTQ373" s="30"/>
      <c r="BTR373" s="30"/>
      <c r="BTS373" s="30"/>
      <c r="BTT373" s="30"/>
      <c r="BTU373" s="30"/>
      <c r="BTV373" s="30"/>
      <c r="BTW373" s="30"/>
      <c r="BTX373" s="30"/>
      <c r="BTY373" s="30"/>
      <c r="BTZ373" s="30"/>
      <c r="BUA373" s="30"/>
      <c r="BUB373" s="30"/>
      <c r="BUC373" s="30"/>
      <c r="BUD373" s="30"/>
      <c r="BUE373" s="30"/>
      <c r="BUF373" s="30"/>
      <c r="BUG373" s="30"/>
      <c r="BUH373" s="30"/>
      <c r="BUI373" s="30"/>
      <c r="BUJ373" s="30"/>
      <c r="BUK373" s="30"/>
      <c r="BUL373" s="30"/>
      <c r="BUM373" s="30"/>
      <c r="BUN373" s="30"/>
      <c r="BUO373" s="30"/>
      <c r="BUP373" s="30"/>
      <c r="BUQ373" s="30"/>
      <c r="BUR373" s="30"/>
      <c r="BUS373" s="30"/>
      <c r="BUT373" s="30"/>
      <c r="BUU373" s="30"/>
      <c r="BUV373" s="30"/>
      <c r="BUW373" s="30"/>
      <c r="BUX373" s="30"/>
      <c r="BUY373" s="30"/>
      <c r="BUZ373" s="30"/>
      <c r="BVA373" s="30"/>
      <c r="BVB373" s="30"/>
      <c r="BVC373" s="30"/>
      <c r="BVD373" s="30"/>
      <c r="BVE373" s="30"/>
      <c r="BVF373" s="30"/>
      <c r="BVG373" s="30"/>
      <c r="BVH373" s="30"/>
      <c r="BVI373" s="30"/>
      <c r="BVJ373" s="30"/>
      <c r="BVK373" s="30"/>
      <c r="BVL373" s="30"/>
      <c r="BVM373" s="30"/>
      <c r="BVN373" s="30"/>
      <c r="BVO373" s="30"/>
      <c r="BVP373" s="30"/>
      <c r="BVQ373" s="30"/>
      <c r="BVR373" s="30"/>
      <c r="BVS373" s="30"/>
      <c r="BVT373" s="30"/>
      <c r="BVU373" s="30"/>
      <c r="BVV373" s="30"/>
      <c r="BVW373" s="30"/>
      <c r="BVX373" s="30"/>
      <c r="BVY373" s="30"/>
      <c r="BVZ373" s="30"/>
      <c r="BWA373" s="30"/>
      <c r="BWB373" s="30"/>
      <c r="BWC373" s="30"/>
      <c r="BWD373" s="30"/>
      <c r="BWE373" s="30"/>
      <c r="BWF373" s="30"/>
      <c r="BWG373" s="30"/>
      <c r="BWH373" s="30"/>
      <c r="BWI373" s="30"/>
      <c r="BWJ373" s="30"/>
      <c r="BWK373" s="30"/>
      <c r="BWL373" s="30"/>
      <c r="BWM373" s="30"/>
      <c r="BWN373" s="30"/>
      <c r="BWO373" s="30"/>
      <c r="BWP373" s="30"/>
      <c r="BWQ373" s="30"/>
      <c r="BWR373" s="30"/>
      <c r="BWS373" s="30"/>
      <c r="BWT373" s="30"/>
      <c r="BWU373" s="30"/>
      <c r="BWV373" s="30"/>
      <c r="BWW373" s="30"/>
      <c r="BWX373" s="30"/>
      <c r="BWY373" s="30"/>
      <c r="BWZ373" s="30"/>
      <c r="BXA373" s="30"/>
      <c r="BXB373" s="30"/>
      <c r="BXC373" s="30"/>
      <c r="BXD373" s="30"/>
      <c r="BXE373" s="30"/>
      <c r="BXF373" s="30"/>
      <c r="BXG373" s="30"/>
      <c r="BXH373" s="30"/>
      <c r="BXI373" s="30"/>
      <c r="BXJ373" s="30"/>
      <c r="BXK373" s="30"/>
      <c r="BXL373" s="30"/>
      <c r="BXM373" s="30"/>
      <c r="BXN373" s="30"/>
      <c r="BXO373" s="30"/>
      <c r="BXP373" s="30"/>
      <c r="BXQ373" s="30"/>
      <c r="BXR373" s="30"/>
      <c r="BXS373" s="30"/>
      <c r="BXT373" s="30"/>
      <c r="BXU373" s="30"/>
      <c r="BXV373" s="30"/>
      <c r="BXW373" s="30"/>
      <c r="BXX373" s="30"/>
      <c r="BXY373" s="30"/>
      <c r="BXZ373" s="30"/>
      <c r="BYA373" s="30"/>
      <c r="BYB373" s="30"/>
      <c r="BYC373" s="30"/>
      <c r="BYD373" s="30"/>
      <c r="BYE373" s="30"/>
      <c r="BYF373" s="30"/>
      <c r="BYG373" s="30"/>
      <c r="BYH373" s="30"/>
      <c r="BYI373" s="30"/>
      <c r="BYJ373" s="30"/>
      <c r="BYK373" s="30"/>
      <c r="BYL373" s="30"/>
      <c r="BYM373" s="30"/>
      <c r="BYN373" s="30"/>
      <c r="BYO373" s="30"/>
      <c r="BYP373" s="30"/>
      <c r="BYQ373" s="30"/>
      <c r="BYR373" s="30"/>
      <c r="BYS373" s="30"/>
      <c r="BYT373" s="30"/>
      <c r="BYU373" s="30"/>
      <c r="BYV373" s="30"/>
      <c r="BYW373" s="30"/>
      <c r="BYX373" s="30"/>
      <c r="BYY373" s="30"/>
      <c r="BYZ373" s="30"/>
      <c r="BZA373" s="30"/>
      <c r="BZB373" s="30"/>
      <c r="BZC373" s="30"/>
      <c r="BZD373" s="30"/>
      <c r="BZE373" s="30"/>
      <c r="BZF373" s="30"/>
      <c r="BZG373" s="30"/>
      <c r="BZH373" s="30"/>
      <c r="BZI373" s="30"/>
      <c r="BZJ373" s="30"/>
      <c r="BZK373" s="30"/>
      <c r="BZL373" s="30"/>
      <c r="BZM373" s="30"/>
      <c r="BZN373" s="30"/>
      <c r="BZO373" s="30"/>
      <c r="BZP373" s="30"/>
      <c r="BZQ373" s="30"/>
      <c r="BZR373" s="30"/>
      <c r="BZS373" s="30"/>
      <c r="BZT373" s="30"/>
      <c r="BZU373" s="30"/>
      <c r="BZV373" s="30"/>
      <c r="BZW373" s="30"/>
      <c r="BZX373" s="30"/>
      <c r="BZY373" s="30"/>
      <c r="BZZ373" s="30"/>
      <c r="CAA373" s="30"/>
      <c r="CAB373" s="30"/>
      <c r="CAC373" s="30"/>
      <c r="CAD373" s="30"/>
      <c r="CAE373" s="30"/>
      <c r="CAF373" s="30"/>
      <c r="CAG373" s="30"/>
      <c r="CAH373" s="30"/>
      <c r="CAI373" s="30"/>
      <c r="CAJ373" s="30"/>
      <c r="CAK373" s="30"/>
      <c r="CAL373" s="30"/>
      <c r="CAM373" s="30"/>
      <c r="CAN373" s="30"/>
      <c r="CAO373" s="30"/>
      <c r="CAP373" s="30"/>
      <c r="CAQ373" s="30"/>
      <c r="CAR373" s="30"/>
      <c r="CAS373" s="30"/>
      <c r="CAT373" s="30"/>
      <c r="CAU373" s="30"/>
      <c r="CAV373" s="30"/>
      <c r="CAW373" s="30"/>
      <c r="CAX373" s="30"/>
      <c r="CAY373" s="30"/>
      <c r="CAZ373" s="30"/>
      <c r="CBA373" s="30"/>
      <c r="CBB373" s="30"/>
      <c r="CBC373" s="30"/>
      <c r="CBD373" s="30"/>
      <c r="CBE373" s="30"/>
      <c r="CBF373" s="30"/>
      <c r="CBG373" s="30"/>
      <c r="CBH373" s="30"/>
      <c r="CBI373" s="30"/>
      <c r="CBJ373" s="30"/>
      <c r="CBK373" s="30"/>
      <c r="CBL373" s="30"/>
      <c r="CBM373" s="30"/>
      <c r="CBN373" s="30"/>
      <c r="CBO373" s="30"/>
      <c r="CBP373" s="30"/>
      <c r="CBQ373" s="30"/>
      <c r="CBR373" s="30"/>
      <c r="CBS373" s="30"/>
      <c r="CBT373" s="30"/>
      <c r="CBU373" s="30"/>
      <c r="CBV373" s="30"/>
      <c r="CBW373" s="30"/>
      <c r="CBX373" s="30"/>
      <c r="CBY373" s="30"/>
      <c r="CBZ373" s="30"/>
      <c r="CCA373" s="30"/>
      <c r="CCB373" s="30"/>
      <c r="CCC373" s="30"/>
      <c r="CCD373" s="30"/>
      <c r="CCE373" s="30"/>
      <c r="CCF373" s="30"/>
      <c r="CCG373" s="30"/>
      <c r="CCH373" s="30"/>
      <c r="CCI373" s="30"/>
      <c r="CCJ373" s="30"/>
      <c r="CCK373" s="30"/>
      <c r="CCL373" s="30"/>
      <c r="CCM373" s="30"/>
      <c r="CCN373" s="30"/>
      <c r="CCO373" s="30"/>
      <c r="CCP373" s="30"/>
      <c r="CCQ373" s="30"/>
      <c r="CCR373" s="30"/>
      <c r="CCS373" s="30"/>
      <c r="CCT373" s="30"/>
      <c r="CCU373" s="30"/>
      <c r="CCV373" s="30"/>
      <c r="CCW373" s="30"/>
      <c r="CCX373" s="30"/>
      <c r="CCY373" s="30"/>
      <c r="CCZ373" s="30"/>
      <c r="CDA373" s="30"/>
      <c r="CDB373" s="30"/>
      <c r="CDC373" s="30"/>
      <c r="CDD373" s="30"/>
      <c r="CDE373" s="30"/>
      <c r="CDF373" s="30"/>
      <c r="CDG373" s="30"/>
      <c r="CDH373" s="30"/>
      <c r="CDI373" s="30"/>
      <c r="CDJ373" s="30"/>
      <c r="CDK373" s="30"/>
      <c r="CDL373" s="30"/>
      <c r="CDM373" s="30"/>
      <c r="CDN373" s="30"/>
      <c r="CDO373" s="30"/>
      <c r="CDP373" s="30"/>
      <c r="CDQ373" s="30"/>
      <c r="CDR373" s="30"/>
      <c r="CDS373" s="30"/>
      <c r="CDT373" s="30"/>
      <c r="CDU373" s="30"/>
      <c r="CDV373" s="30"/>
      <c r="CDW373" s="30"/>
      <c r="CDX373" s="30"/>
      <c r="CDY373" s="30"/>
      <c r="CDZ373" s="30"/>
      <c r="CEA373" s="30"/>
      <c r="CEB373" s="30"/>
      <c r="CEC373" s="30"/>
      <c r="CED373" s="30"/>
      <c r="CEE373" s="30"/>
      <c r="CEF373" s="30"/>
      <c r="CEG373" s="30"/>
      <c r="CEH373" s="30"/>
      <c r="CEI373" s="30"/>
      <c r="CEJ373" s="30"/>
      <c r="CEK373" s="30"/>
      <c r="CEL373" s="30"/>
      <c r="CEM373" s="30"/>
      <c r="CEN373" s="30"/>
      <c r="CEO373" s="30"/>
      <c r="CEP373" s="30"/>
      <c r="CEQ373" s="30"/>
      <c r="CER373" s="30"/>
      <c r="CES373" s="30"/>
      <c r="CET373" s="30"/>
      <c r="CEU373" s="30"/>
      <c r="CEV373" s="30"/>
      <c r="CEW373" s="30"/>
      <c r="CEX373" s="30"/>
      <c r="CEY373" s="30"/>
      <c r="CEZ373" s="30"/>
      <c r="CFA373" s="30"/>
      <c r="CFB373" s="30"/>
      <c r="CFC373" s="30"/>
      <c r="CFD373" s="30"/>
      <c r="CFE373" s="30"/>
      <c r="CFF373" s="30"/>
      <c r="CFG373" s="30"/>
      <c r="CFH373" s="30"/>
      <c r="CFI373" s="30"/>
      <c r="CFJ373" s="30"/>
      <c r="CFK373" s="30"/>
      <c r="CFL373" s="30"/>
      <c r="CFM373" s="30"/>
      <c r="CFN373" s="30"/>
      <c r="CFO373" s="30"/>
      <c r="CFP373" s="30"/>
      <c r="CFQ373" s="30"/>
      <c r="CFR373" s="30"/>
      <c r="CFS373" s="30"/>
      <c r="CFT373" s="30"/>
      <c r="CFU373" s="30"/>
      <c r="CFV373" s="30"/>
      <c r="CFW373" s="30"/>
      <c r="CFX373" s="30"/>
      <c r="CFY373" s="30"/>
      <c r="CFZ373" s="30"/>
      <c r="CGA373" s="30"/>
      <c r="CGB373" s="30"/>
      <c r="CGC373" s="30"/>
      <c r="CGD373" s="30"/>
      <c r="CGE373" s="30"/>
      <c r="CGF373" s="30"/>
      <c r="CGG373" s="30"/>
      <c r="CGH373" s="30"/>
      <c r="CGI373" s="30"/>
      <c r="CGJ373" s="30"/>
      <c r="CGK373" s="30"/>
      <c r="CGL373" s="30"/>
      <c r="CGM373" s="30"/>
      <c r="CGN373" s="30"/>
      <c r="CGO373" s="30"/>
      <c r="CGP373" s="30"/>
      <c r="CGQ373" s="30"/>
      <c r="CGR373" s="30"/>
      <c r="CGS373" s="30"/>
      <c r="CGT373" s="30"/>
      <c r="CGU373" s="30"/>
      <c r="CGV373" s="30"/>
      <c r="CGW373" s="30"/>
      <c r="CGX373" s="30"/>
      <c r="CGY373" s="30"/>
      <c r="CGZ373" s="30"/>
      <c r="CHA373" s="30"/>
      <c r="CHB373" s="30"/>
      <c r="CHC373" s="30"/>
      <c r="CHD373" s="30"/>
      <c r="CHE373" s="30"/>
      <c r="CHF373" s="30"/>
      <c r="CHG373" s="30"/>
      <c r="CHH373" s="30"/>
      <c r="CHI373" s="30"/>
      <c r="CHJ373" s="30"/>
      <c r="CHK373" s="30"/>
      <c r="CHL373" s="30"/>
      <c r="CHM373" s="30"/>
      <c r="CHN373" s="30"/>
      <c r="CHO373" s="30"/>
      <c r="CHP373" s="30"/>
      <c r="CHQ373" s="30"/>
      <c r="CHR373" s="30"/>
      <c r="CHS373" s="30"/>
      <c r="CHT373" s="30"/>
      <c r="CHU373" s="30"/>
      <c r="CHV373" s="30"/>
      <c r="CHW373" s="30"/>
      <c r="CHX373" s="30"/>
      <c r="CHY373" s="30"/>
      <c r="CHZ373" s="30"/>
      <c r="CIA373" s="30"/>
      <c r="CIB373" s="30"/>
      <c r="CIC373" s="30"/>
      <c r="CID373" s="30"/>
      <c r="CIE373" s="30"/>
      <c r="CIF373" s="30"/>
      <c r="CIG373" s="30"/>
      <c r="CIH373" s="30"/>
      <c r="CII373" s="30"/>
      <c r="CIJ373" s="30"/>
      <c r="CIK373" s="30"/>
      <c r="CIL373" s="30"/>
      <c r="CIM373" s="30"/>
      <c r="CIN373" s="30"/>
      <c r="CIO373" s="30"/>
      <c r="CIP373" s="30"/>
      <c r="CIQ373" s="30"/>
      <c r="CIR373" s="30"/>
      <c r="CIS373" s="30"/>
      <c r="CIT373" s="30"/>
      <c r="CIU373" s="30"/>
      <c r="CIV373" s="30"/>
      <c r="CIW373" s="30"/>
      <c r="CIX373" s="30"/>
      <c r="CIY373" s="30"/>
      <c r="CIZ373" s="30"/>
      <c r="CJA373" s="30"/>
      <c r="CJB373" s="30"/>
      <c r="CJC373" s="30"/>
      <c r="CJD373" s="30"/>
      <c r="CJE373" s="30"/>
      <c r="CJF373" s="30"/>
      <c r="CJG373" s="30"/>
      <c r="CJH373" s="30"/>
      <c r="CJI373" s="30"/>
      <c r="CJJ373" s="30"/>
      <c r="CJK373" s="30"/>
      <c r="CJL373" s="30"/>
      <c r="CJM373" s="30"/>
      <c r="CJN373" s="30"/>
      <c r="CJO373" s="30"/>
      <c r="CJP373" s="30"/>
      <c r="CJQ373" s="30"/>
      <c r="CJR373" s="30"/>
      <c r="CJS373" s="30"/>
      <c r="CJT373" s="30"/>
      <c r="CJU373" s="30"/>
      <c r="CJV373" s="30"/>
      <c r="CJW373" s="30"/>
      <c r="CJX373" s="30"/>
      <c r="CJY373" s="30"/>
      <c r="CJZ373" s="30"/>
      <c r="CKA373" s="30"/>
      <c r="CKB373" s="30"/>
      <c r="CKC373" s="30"/>
      <c r="CKD373" s="30"/>
      <c r="CKE373" s="30"/>
      <c r="CKF373" s="30"/>
      <c r="CKG373" s="30"/>
      <c r="CKH373" s="30"/>
      <c r="CKI373" s="30"/>
      <c r="CKJ373" s="30"/>
      <c r="CKK373" s="30"/>
      <c r="CKL373" s="30"/>
      <c r="CKM373" s="30"/>
      <c r="CKN373" s="30"/>
      <c r="CKO373" s="30"/>
      <c r="CKP373" s="30"/>
      <c r="CKQ373" s="30"/>
      <c r="CKR373" s="30"/>
      <c r="CKS373" s="30"/>
      <c r="CKT373" s="30"/>
      <c r="CKU373" s="30"/>
      <c r="CKV373" s="30"/>
      <c r="CKW373" s="30"/>
      <c r="CKX373" s="30"/>
      <c r="CKY373" s="30"/>
      <c r="CKZ373" s="30"/>
      <c r="CLA373" s="30"/>
      <c r="CLB373" s="30"/>
      <c r="CLC373" s="30"/>
      <c r="CLD373" s="30"/>
      <c r="CLE373" s="30"/>
      <c r="CLF373" s="30"/>
      <c r="CLG373" s="30"/>
      <c r="CLH373" s="30"/>
      <c r="CLI373" s="30"/>
      <c r="CLJ373" s="30"/>
      <c r="CLK373" s="30"/>
      <c r="CLL373" s="30"/>
      <c r="CLM373" s="30"/>
      <c r="CLN373" s="30"/>
      <c r="CLO373" s="30"/>
      <c r="CLP373" s="30"/>
      <c r="CLQ373" s="30"/>
      <c r="CLR373" s="30"/>
      <c r="CLS373" s="30"/>
      <c r="CLT373" s="30"/>
      <c r="CLU373" s="30"/>
      <c r="CLV373" s="30"/>
      <c r="CLW373" s="30"/>
      <c r="CLX373" s="30"/>
      <c r="CLY373" s="30"/>
      <c r="CLZ373" s="30"/>
      <c r="CMA373" s="30"/>
      <c r="CMB373" s="30"/>
      <c r="CMC373" s="30"/>
      <c r="CMD373" s="30"/>
      <c r="CME373" s="30"/>
      <c r="CMF373" s="30"/>
      <c r="CMG373" s="30"/>
      <c r="CMH373" s="30"/>
      <c r="CMI373" s="30"/>
      <c r="CMJ373" s="30"/>
      <c r="CMK373" s="30"/>
      <c r="CML373" s="30"/>
      <c r="CMM373" s="30"/>
      <c r="CMN373" s="30"/>
      <c r="CMO373" s="30"/>
      <c r="CMP373" s="30"/>
      <c r="CMQ373" s="30"/>
      <c r="CMR373" s="30"/>
      <c r="CMS373" s="30"/>
      <c r="CMT373" s="30"/>
      <c r="CMU373" s="30"/>
      <c r="CMV373" s="30"/>
      <c r="CMW373" s="30"/>
      <c r="CMX373" s="30"/>
      <c r="CMY373" s="30"/>
      <c r="CMZ373" s="30"/>
      <c r="CNA373" s="30"/>
      <c r="CNB373" s="30"/>
      <c r="CNC373" s="30"/>
      <c r="CND373" s="30"/>
      <c r="CNE373" s="30"/>
      <c r="CNF373" s="30"/>
      <c r="CNG373" s="30"/>
      <c r="CNH373" s="30"/>
      <c r="CNI373" s="30"/>
      <c r="CNJ373" s="30"/>
      <c r="CNK373" s="30"/>
      <c r="CNL373" s="30"/>
      <c r="CNM373" s="30"/>
      <c r="CNN373" s="30"/>
      <c r="CNO373" s="30"/>
      <c r="CNP373" s="30"/>
      <c r="CNQ373" s="30"/>
      <c r="CNR373" s="30"/>
      <c r="CNS373" s="30"/>
      <c r="CNT373" s="30"/>
      <c r="CNU373" s="30"/>
      <c r="CNV373" s="30"/>
      <c r="CNW373" s="30"/>
      <c r="CNX373" s="30"/>
      <c r="CNY373" s="30"/>
      <c r="CNZ373" s="30"/>
      <c r="COA373" s="30"/>
      <c r="COB373" s="30"/>
      <c r="COC373" s="30"/>
      <c r="COD373" s="30"/>
      <c r="COE373" s="30"/>
      <c r="COF373" s="30"/>
      <c r="COG373" s="30"/>
      <c r="COH373" s="30"/>
      <c r="COI373" s="30"/>
      <c r="COJ373" s="30"/>
      <c r="COK373" s="30"/>
      <c r="COL373" s="30"/>
      <c r="COM373" s="30"/>
      <c r="CON373" s="30"/>
      <c r="COO373" s="30"/>
      <c r="COP373" s="30"/>
      <c r="COQ373" s="30"/>
      <c r="COR373" s="30"/>
      <c r="COS373" s="30"/>
      <c r="COT373" s="30"/>
      <c r="COU373" s="30"/>
      <c r="COV373" s="30"/>
      <c r="COW373" s="30"/>
      <c r="COX373" s="30"/>
      <c r="COY373" s="30"/>
      <c r="COZ373" s="30"/>
      <c r="CPA373" s="30"/>
      <c r="CPB373" s="30"/>
      <c r="CPC373" s="30"/>
      <c r="CPD373" s="30"/>
      <c r="CPE373" s="30"/>
      <c r="CPF373" s="30"/>
      <c r="CPG373" s="30"/>
      <c r="CPH373" s="30"/>
      <c r="CPI373" s="30"/>
      <c r="CPJ373" s="30"/>
      <c r="CPK373" s="30"/>
      <c r="CPL373" s="30"/>
      <c r="CPM373" s="30"/>
      <c r="CPN373" s="30"/>
      <c r="CPO373" s="30"/>
      <c r="CPP373" s="30"/>
      <c r="CPQ373" s="30"/>
      <c r="CPR373" s="30"/>
      <c r="CPS373" s="30"/>
      <c r="CPT373" s="30"/>
      <c r="CPU373" s="30"/>
      <c r="CPV373" s="30"/>
      <c r="CPW373" s="30"/>
      <c r="CPX373" s="30"/>
      <c r="CPY373" s="30"/>
      <c r="CPZ373" s="30"/>
      <c r="CQA373" s="30"/>
      <c r="CQB373" s="30"/>
      <c r="CQC373" s="30"/>
      <c r="CQD373" s="30"/>
      <c r="CQE373" s="30"/>
      <c r="CQF373" s="30"/>
      <c r="CQG373" s="30"/>
      <c r="CQH373" s="30"/>
      <c r="CQI373" s="30"/>
      <c r="CQJ373" s="30"/>
      <c r="CQK373" s="30"/>
      <c r="CQL373" s="30"/>
      <c r="CQM373" s="30"/>
      <c r="CQN373" s="30"/>
      <c r="CQO373" s="30"/>
      <c r="CQP373" s="30"/>
      <c r="CQQ373" s="30"/>
      <c r="CQR373" s="30"/>
      <c r="CQS373" s="30"/>
      <c r="CQT373" s="30"/>
      <c r="CQU373" s="30"/>
      <c r="CQV373" s="30"/>
      <c r="CQW373" s="30"/>
      <c r="CQX373" s="30"/>
      <c r="CQY373" s="30"/>
      <c r="CQZ373" s="30"/>
      <c r="CRA373" s="30"/>
      <c r="CRB373" s="30"/>
      <c r="CRC373" s="30"/>
      <c r="CRD373" s="30"/>
      <c r="CRE373" s="30"/>
      <c r="CRF373" s="30"/>
      <c r="CRG373" s="30"/>
      <c r="CRH373" s="30"/>
      <c r="CRI373" s="30"/>
      <c r="CRJ373" s="30"/>
      <c r="CRK373" s="30"/>
      <c r="CRL373" s="30"/>
      <c r="CRM373" s="30"/>
      <c r="CRN373" s="30"/>
      <c r="CRO373" s="30"/>
      <c r="CRP373" s="30"/>
      <c r="CRQ373" s="30"/>
      <c r="CRR373" s="30"/>
      <c r="CRS373" s="30"/>
      <c r="CRT373" s="30"/>
      <c r="CRU373" s="30"/>
      <c r="CRV373" s="30"/>
      <c r="CRW373" s="30"/>
      <c r="CRX373" s="30"/>
      <c r="CRY373" s="30"/>
      <c r="CRZ373" s="30"/>
      <c r="CSA373" s="30"/>
      <c r="CSB373" s="30"/>
      <c r="CSC373" s="30"/>
      <c r="CSD373" s="30"/>
      <c r="CSE373" s="30"/>
      <c r="CSF373" s="30"/>
      <c r="CSG373" s="30"/>
      <c r="CSH373" s="30"/>
      <c r="CSI373" s="30"/>
      <c r="CSJ373" s="30"/>
      <c r="CSK373" s="30"/>
      <c r="CSL373" s="30"/>
      <c r="CSM373" s="30"/>
      <c r="CSN373" s="30"/>
      <c r="CSO373" s="30"/>
      <c r="CSP373" s="30"/>
      <c r="CSQ373" s="30"/>
      <c r="CSR373" s="30"/>
      <c r="CSS373" s="30"/>
      <c r="CST373" s="30"/>
      <c r="CSU373" s="30"/>
      <c r="CSV373" s="30"/>
      <c r="CSW373" s="30"/>
      <c r="CSX373" s="30"/>
      <c r="CSY373" s="30"/>
      <c r="CSZ373" s="30"/>
      <c r="CTA373" s="30"/>
      <c r="CTB373" s="30"/>
      <c r="CTC373" s="30"/>
      <c r="CTD373" s="30"/>
      <c r="CTE373" s="30"/>
      <c r="CTF373" s="30"/>
      <c r="CTG373" s="30"/>
      <c r="CTH373" s="30"/>
      <c r="CTI373" s="30"/>
      <c r="CTJ373" s="30"/>
      <c r="CTK373" s="30"/>
      <c r="CTL373" s="30"/>
      <c r="CTM373" s="30"/>
      <c r="CTN373" s="30"/>
      <c r="CTO373" s="30"/>
      <c r="CTP373" s="30"/>
      <c r="CTQ373" s="30"/>
      <c r="CTR373" s="30"/>
      <c r="CTS373" s="30"/>
      <c r="CTT373" s="30"/>
      <c r="CTU373" s="30"/>
      <c r="CTV373" s="30"/>
      <c r="CTW373" s="30"/>
      <c r="CTX373" s="30"/>
      <c r="CTY373" s="30"/>
      <c r="CTZ373" s="30"/>
      <c r="CUA373" s="30"/>
      <c r="CUB373" s="30"/>
      <c r="CUC373" s="30"/>
      <c r="CUD373" s="30"/>
      <c r="CUE373" s="30"/>
      <c r="CUF373" s="30"/>
      <c r="CUG373" s="30"/>
      <c r="CUH373" s="30"/>
      <c r="CUI373" s="30"/>
      <c r="CUJ373" s="30"/>
      <c r="CUK373" s="30"/>
      <c r="CUL373" s="30"/>
      <c r="CUM373" s="30"/>
      <c r="CUN373" s="30"/>
      <c r="CUO373" s="30"/>
      <c r="CUP373" s="30"/>
      <c r="CUQ373" s="30"/>
      <c r="CUR373" s="30"/>
      <c r="CUS373" s="30"/>
      <c r="CUT373" s="30"/>
      <c r="CUU373" s="30"/>
      <c r="CUV373" s="30"/>
      <c r="CUW373" s="30"/>
      <c r="CUX373" s="30"/>
      <c r="CUY373" s="30"/>
      <c r="CUZ373" s="30"/>
      <c r="CVA373" s="30"/>
      <c r="CVB373" s="30"/>
      <c r="CVC373" s="30"/>
      <c r="CVD373" s="30"/>
      <c r="CVE373" s="30"/>
      <c r="CVF373" s="30"/>
      <c r="CVG373" s="30"/>
      <c r="CVH373" s="30"/>
      <c r="CVI373" s="30"/>
      <c r="CVJ373" s="30"/>
      <c r="CVK373" s="30"/>
      <c r="CVL373" s="30"/>
      <c r="CVM373" s="30"/>
      <c r="CVN373" s="30"/>
      <c r="CVO373" s="30"/>
      <c r="CVP373" s="30"/>
      <c r="CVQ373" s="30"/>
      <c r="CVR373" s="30"/>
      <c r="CVS373" s="30"/>
      <c r="CVT373" s="30"/>
      <c r="CVU373" s="30"/>
      <c r="CVV373" s="30"/>
      <c r="CVW373" s="30"/>
      <c r="CVX373" s="30"/>
      <c r="CVY373" s="30"/>
      <c r="CVZ373" s="30"/>
      <c r="CWA373" s="30"/>
      <c r="CWB373" s="30"/>
      <c r="CWC373" s="30"/>
      <c r="CWD373" s="30"/>
      <c r="CWE373" s="30"/>
      <c r="CWF373" s="30"/>
      <c r="CWG373" s="30"/>
      <c r="CWH373" s="30"/>
      <c r="CWI373" s="30"/>
      <c r="CWJ373" s="30"/>
      <c r="CWK373" s="30"/>
      <c r="CWL373" s="30"/>
      <c r="CWM373" s="30"/>
      <c r="CWN373" s="30"/>
      <c r="CWO373" s="30"/>
      <c r="CWP373" s="30"/>
      <c r="CWQ373" s="30"/>
      <c r="CWR373" s="30"/>
      <c r="CWS373" s="30"/>
      <c r="CWT373" s="30"/>
      <c r="CWU373" s="30"/>
      <c r="CWV373" s="30"/>
      <c r="CWW373" s="30"/>
      <c r="CWX373" s="30"/>
      <c r="CWY373" s="30"/>
      <c r="CWZ373" s="30"/>
      <c r="CXA373" s="30"/>
      <c r="CXB373" s="30"/>
      <c r="CXC373" s="30"/>
      <c r="CXD373" s="30"/>
      <c r="CXE373" s="30"/>
      <c r="CXF373" s="30"/>
      <c r="CXG373" s="30"/>
      <c r="CXH373" s="30"/>
      <c r="CXI373" s="30"/>
      <c r="CXJ373" s="30"/>
      <c r="CXK373" s="30"/>
      <c r="CXL373" s="30"/>
      <c r="CXM373" s="30"/>
      <c r="CXN373" s="30"/>
      <c r="CXO373" s="30"/>
      <c r="CXP373" s="30"/>
      <c r="CXQ373" s="30"/>
      <c r="CXR373" s="30"/>
      <c r="CXS373" s="30"/>
      <c r="CXT373" s="30"/>
      <c r="CXU373" s="30"/>
      <c r="CXV373" s="30"/>
      <c r="CXW373" s="30"/>
      <c r="CXX373" s="30"/>
      <c r="CXY373" s="30"/>
      <c r="CXZ373" s="30"/>
      <c r="CYA373" s="30"/>
      <c r="CYB373" s="30"/>
      <c r="CYC373" s="30"/>
      <c r="CYD373" s="30"/>
      <c r="CYE373" s="30"/>
      <c r="CYF373" s="30"/>
      <c r="CYG373" s="30"/>
      <c r="CYH373" s="30"/>
      <c r="CYI373" s="30"/>
      <c r="CYJ373" s="30"/>
      <c r="CYK373" s="30"/>
      <c r="CYL373" s="30"/>
      <c r="CYM373" s="30"/>
      <c r="CYN373" s="30"/>
      <c r="CYO373" s="30"/>
      <c r="CYP373" s="30"/>
      <c r="CYQ373" s="30"/>
      <c r="CYR373" s="30"/>
      <c r="CYS373" s="30"/>
      <c r="CYT373" s="30"/>
      <c r="CYU373" s="30"/>
      <c r="CYV373" s="30"/>
      <c r="CYW373" s="30"/>
      <c r="CYX373" s="30"/>
      <c r="CYY373" s="30"/>
      <c r="CYZ373" s="30"/>
      <c r="CZA373" s="30"/>
      <c r="CZB373" s="30"/>
      <c r="CZC373" s="30"/>
      <c r="CZD373" s="30"/>
      <c r="CZE373" s="30"/>
      <c r="CZF373" s="30"/>
      <c r="CZG373" s="30"/>
      <c r="CZH373" s="30"/>
      <c r="CZI373" s="30"/>
      <c r="CZJ373" s="30"/>
      <c r="CZK373" s="30"/>
      <c r="CZL373" s="30"/>
      <c r="CZM373" s="30"/>
      <c r="CZN373" s="30"/>
      <c r="CZO373" s="30"/>
      <c r="CZP373" s="30"/>
      <c r="CZQ373" s="30"/>
      <c r="CZR373" s="30"/>
      <c r="CZS373" s="30"/>
      <c r="CZT373" s="30"/>
      <c r="CZU373" s="30"/>
      <c r="CZV373" s="30"/>
      <c r="CZW373" s="30"/>
      <c r="CZX373" s="30"/>
      <c r="CZY373" s="30"/>
      <c r="CZZ373" s="30"/>
      <c r="DAA373" s="30"/>
      <c r="DAB373" s="30"/>
      <c r="DAC373" s="30"/>
      <c r="DAD373" s="30"/>
      <c r="DAE373" s="30"/>
      <c r="DAF373" s="30"/>
      <c r="DAG373" s="30"/>
      <c r="DAH373" s="30"/>
      <c r="DAI373" s="30"/>
      <c r="DAJ373" s="30"/>
      <c r="DAK373" s="30"/>
      <c r="DAL373" s="30"/>
      <c r="DAM373" s="30"/>
      <c r="DAN373" s="30"/>
      <c r="DAO373" s="30"/>
      <c r="DAP373" s="30"/>
      <c r="DAQ373" s="30"/>
      <c r="DAR373" s="30"/>
      <c r="DAS373" s="30"/>
      <c r="DAT373" s="30"/>
      <c r="DAU373" s="30"/>
      <c r="DAV373" s="30"/>
      <c r="DAW373" s="30"/>
      <c r="DAX373" s="30"/>
      <c r="DAY373" s="30"/>
      <c r="DAZ373" s="30"/>
      <c r="DBA373" s="30"/>
      <c r="DBB373" s="30"/>
      <c r="DBC373" s="30"/>
      <c r="DBD373" s="30"/>
      <c r="DBE373" s="30"/>
      <c r="DBF373" s="30"/>
      <c r="DBG373" s="30"/>
      <c r="DBH373" s="30"/>
      <c r="DBI373" s="30"/>
      <c r="DBJ373" s="30"/>
      <c r="DBK373" s="30"/>
      <c r="DBL373" s="30"/>
      <c r="DBM373" s="30"/>
      <c r="DBN373" s="30"/>
      <c r="DBO373" s="30"/>
      <c r="DBP373" s="30"/>
      <c r="DBQ373" s="30"/>
      <c r="DBR373" s="30"/>
      <c r="DBS373" s="30"/>
      <c r="DBT373" s="30"/>
      <c r="DBU373" s="30"/>
      <c r="DBV373" s="30"/>
      <c r="DBW373" s="30"/>
      <c r="DBX373" s="30"/>
      <c r="DBY373" s="30"/>
      <c r="DBZ373" s="30"/>
      <c r="DCA373" s="30"/>
      <c r="DCB373" s="30"/>
      <c r="DCC373" s="30"/>
      <c r="DCD373" s="30"/>
      <c r="DCE373" s="30"/>
      <c r="DCF373" s="30"/>
      <c r="DCG373" s="30"/>
      <c r="DCH373" s="30"/>
      <c r="DCI373" s="30"/>
      <c r="DCJ373" s="30"/>
      <c r="DCK373" s="30"/>
      <c r="DCL373" s="30"/>
      <c r="DCM373" s="30"/>
      <c r="DCN373" s="30"/>
      <c r="DCO373" s="30"/>
      <c r="DCP373" s="30"/>
      <c r="DCQ373" s="30"/>
      <c r="DCR373" s="30"/>
      <c r="DCS373" s="30"/>
      <c r="DCT373" s="30"/>
      <c r="DCU373" s="30"/>
      <c r="DCV373" s="30"/>
      <c r="DCW373" s="30"/>
      <c r="DCX373" s="30"/>
      <c r="DCY373" s="30"/>
      <c r="DCZ373" s="30"/>
      <c r="DDA373" s="30"/>
      <c r="DDB373" s="30"/>
      <c r="DDC373" s="30"/>
      <c r="DDD373" s="30"/>
      <c r="DDE373" s="30"/>
      <c r="DDF373" s="30"/>
      <c r="DDG373" s="30"/>
      <c r="DDH373" s="30"/>
      <c r="DDI373" s="30"/>
      <c r="DDJ373" s="30"/>
      <c r="DDK373" s="30"/>
      <c r="DDL373" s="30"/>
      <c r="DDM373" s="30"/>
      <c r="DDN373" s="30"/>
      <c r="DDO373" s="30"/>
      <c r="DDP373" s="30"/>
      <c r="DDQ373" s="30"/>
      <c r="DDR373" s="30"/>
      <c r="DDS373" s="30"/>
      <c r="DDT373" s="30"/>
      <c r="DDU373" s="30"/>
      <c r="DDV373" s="30"/>
      <c r="DDW373" s="30"/>
      <c r="DDX373" s="30"/>
      <c r="DDY373" s="30"/>
      <c r="DDZ373" s="30"/>
      <c r="DEA373" s="30"/>
      <c r="DEB373" s="30"/>
      <c r="DEC373" s="30"/>
      <c r="DED373" s="30"/>
      <c r="DEE373" s="30"/>
      <c r="DEF373" s="30"/>
      <c r="DEG373" s="30"/>
      <c r="DEH373" s="30"/>
      <c r="DEI373" s="30"/>
      <c r="DEJ373" s="30"/>
      <c r="DEK373" s="30"/>
      <c r="DEL373" s="30"/>
      <c r="DEM373" s="30"/>
      <c r="DEN373" s="30"/>
      <c r="DEO373" s="30"/>
      <c r="DEP373" s="30"/>
      <c r="DEQ373" s="30"/>
      <c r="DER373" s="30"/>
      <c r="DES373" s="30"/>
      <c r="DET373" s="30"/>
      <c r="DEU373" s="30"/>
      <c r="DEV373" s="30"/>
      <c r="DEW373" s="30"/>
      <c r="DEX373" s="30"/>
      <c r="DEY373" s="30"/>
      <c r="DEZ373" s="30"/>
      <c r="DFA373" s="30"/>
      <c r="DFB373" s="30"/>
      <c r="DFC373" s="30"/>
      <c r="DFD373" s="30"/>
      <c r="DFE373" s="30"/>
      <c r="DFF373" s="30"/>
      <c r="DFG373" s="30"/>
      <c r="DFH373" s="30"/>
      <c r="DFI373" s="30"/>
      <c r="DFJ373" s="30"/>
      <c r="DFK373" s="30"/>
      <c r="DFL373" s="30"/>
      <c r="DFM373" s="30"/>
      <c r="DFN373" s="30"/>
      <c r="DFO373" s="30"/>
      <c r="DFP373" s="30"/>
      <c r="DFQ373" s="30"/>
      <c r="DFR373" s="30"/>
      <c r="DFS373" s="30"/>
      <c r="DFT373" s="30"/>
      <c r="DFU373" s="30"/>
      <c r="DFV373" s="30"/>
      <c r="DFW373" s="30"/>
      <c r="DFX373" s="30"/>
      <c r="DFY373" s="30"/>
      <c r="DFZ373" s="30"/>
      <c r="DGA373" s="30"/>
      <c r="DGB373" s="30"/>
      <c r="DGC373" s="30"/>
      <c r="DGD373" s="30"/>
      <c r="DGE373" s="30"/>
      <c r="DGF373" s="30"/>
      <c r="DGG373" s="30"/>
      <c r="DGH373" s="30"/>
      <c r="DGI373" s="30"/>
      <c r="DGJ373" s="30"/>
      <c r="DGK373" s="30"/>
      <c r="DGL373" s="30"/>
      <c r="DGM373" s="30"/>
      <c r="DGN373" s="30"/>
      <c r="DGO373" s="30"/>
      <c r="DGP373" s="30"/>
      <c r="DGQ373" s="30"/>
      <c r="DGR373" s="30"/>
      <c r="DGS373" s="30"/>
      <c r="DGT373" s="30"/>
      <c r="DGU373" s="30"/>
      <c r="DGV373" s="30"/>
      <c r="DGW373" s="30"/>
      <c r="DGX373" s="30"/>
      <c r="DGY373" s="30"/>
      <c r="DGZ373" s="30"/>
      <c r="DHA373" s="30"/>
      <c r="DHB373" s="30"/>
      <c r="DHC373" s="30"/>
      <c r="DHD373" s="30"/>
      <c r="DHE373" s="30"/>
      <c r="DHF373" s="30"/>
      <c r="DHG373" s="30"/>
      <c r="DHH373" s="30"/>
      <c r="DHI373" s="30"/>
      <c r="DHJ373" s="30"/>
      <c r="DHK373" s="30"/>
      <c r="DHL373" s="30"/>
      <c r="DHM373" s="30"/>
      <c r="DHN373" s="30"/>
      <c r="DHO373" s="30"/>
      <c r="DHP373" s="30"/>
      <c r="DHQ373" s="30"/>
      <c r="DHR373" s="30"/>
      <c r="DHS373" s="30"/>
      <c r="DHT373" s="30"/>
      <c r="DHU373" s="30"/>
      <c r="DHV373" s="30"/>
      <c r="DHW373" s="30"/>
      <c r="DHX373" s="30"/>
      <c r="DHY373" s="30"/>
      <c r="DHZ373" s="30"/>
      <c r="DIA373" s="30"/>
      <c r="DIB373" s="30"/>
      <c r="DIC373" s="30"/>
      <c r="DID373" s="30"/>
      <c r="DIE373" s="30"/>
      <c r="DIF373" s="30"/>
      <c r="DIG373" s="30"/>
      <c r="DIH373" s="30"/>
      <c r="DII373" s="30"/>
      <c r="DIJ373" s="30"/>
      <c r="DIK373" s="30"/>
      <c r="DIL373" s="30"/>
      <c r="DIM373" s="30"/>
      <c r="DIN373" s="30"/>
      <c r="DIO373" s="30"/>
      <c r="DIP373" s="30"/>
      <c r="DIQ373" s="30"/>
      <c r="DIR373" s="30"/>
      <c r="DIS373" s="30"/>
      <c r="DIT373" s="30"/>
      <c r="DIU373" s="30"/>
      <c r="DIV373" s="30"/>
      <c r="DIW373" s="30"/>
      <c r="DIX373" s="30"/>
      <c r="DIY373" s="30"/>
      <c r="DIZ373" s="30"/>
      <c r="DJA373" s="30"/>
      <c r="DJB373" s="30"/>
      <c r="DJC373" s="30"/>
      <c r="DJD373" s="30"/>
      <c r="DJE373" s="30"/>
      <c r="DJF373" s="30"/>
      <c r="DJG373" s="30"/>
      <c r="DJH373" s="30"/>
      <c r="DJI373" s="30"/>
      <c r="DJJ373" s="30"/>
      <c r="DJK373" s="30"/>
      <c r="DJL373" s="30"/>
      <c r="DJM373" s="30"/>
      <c r="DJN373" s="30"/>
      <c r="DJO373" s="30"/>
      <c r="DJP373" s="30"/>
      <c r="DJQ373" s="30"/>
      <c r="DJR373" s="30"/>
      <c r="DJS373" s="30"/>
      <c r="DJT373" s="30"/>
      <c r="DJU373" s="30"/>
      <c r="DJV373" s="30"/>
      <c r="DJW373" s="30"/>
      <c r="DJX373" s="30"/>
      <c r="DJY373" s="30"/>
      <c r="DJZ373" s="30"/>
      <c r="DKA373" s="30"/>
      <c r="DKB373" s="30"/>
      <c r="DKC373" s="30"/>
      <c r="DKD373" s="30"/>
      <c r="DKE373" s="30"/>
      <c r="DKF373" s="30"/>
      <c r="DKG373" s="30"/>
      <c r="DKH373" s="30"/>
      <c r="DKI373" s="30"/>
      <c r="DKJ373" s="30"/>
      <c r="DKK373" s="30"/>
      <c r="DKL373" s="30"/>
      <c r="DKM373" s="30"/>
      <c r="DKN373" s="30"/>
      <c r="DKO373" s="30"/>
      <c r="DKP373" s="30"/>
      <c r="DKQ373" s="30"/>
      <c r="DKR373" s="30"/>
      <c r="DKS373" s="30"/>
      <c r="DKT373" s="30"/>
      <c r="DKU373" s="30"/>
      <c r="DKV373" s="30"/>
      <c r="DKW373" s="30"/>
      <c r="DKX373" s="30"/>
      <c r="DKY373" s="30"/>
      <c r="DKZ373" s="30"/>
      <c r="DLA373" s="30"/>
      <c r="DLB373" s="30"/>
      <c r="DLC373" s="30"/>
      <c r="DLD373" s="30"/>
      <c r="DLE373" s="30"/>
      <c r="DLF373" s="30"/>
      <c r="DLG373" s="30"/>
      <c r="DLH373" s="30"/>
      <c r="DLI373" s="30"/>
      <c r="DLJ373" s="30"/>
      <c r="DLK373" s="30"/>
      <c r="DLL373" s="30"/>
      <c r="DLM373" s="30"/>
      <c r="DLN373" s="30"/>
      <c r="DLO373" s="30"/>
      <c r="DLP373" s="30"/>
      <c r="DLQ373" s="30"/>
      <c r="DLR373" s="30"/>
      <c r="DLS373" s="30"/>
      <c r="DLT373" s="30"/>
      <c r="DLU373" s="30"/>
      <c r="DLV373" s="30"/>
      <c r="DLW373" s="30"/>
      <c r="DLX373" s="30"/>
      <c r="DLY373" s="30"/>
      <c r="DLZ373" s="30"/>
      <c r="DMA373" s="30"/>
      <c r="DMB373" s="30"/>
      <c r="DMC373" s="30"/>
      <c r="DMD373" s="30"/>
      <c r="DME373" s="30"/>
      <c r="DMF373" s="30"/>
      <c r="DMG373" s="30"/>
      <c r="DMH373" s="30"/>
      <c r="DMI373" s="30"/>
      <c r="DMJ373" s="30"/>
      <c r="DMK373" s="30"/>
      <c r="DML373" s="30"/>
      <c r="DMM373" s="30"/>
      <c r="DMN373" s="30"/>
      <c r="DMO373" s="30"/>
      <c r="DMP373" s="30"/>
      <c r="DMQ373" s="30"/>
      <c r="DMR373" s="30"/>
      <c r="DMS373" s="30"/>
      <c r="DMT373" s="30"/>
      <c r="DMU373" s="30"/>
      <c r="DMV373" s="30"/>
      <c r="DMW373" s="30"/>
      <c r="DMX373" s="30"/>
      <c r="DMY373" s="30"/>
      <c r="DMZ373" s="30"/>
      <c r="DNA373" s="30"/>
      <c r="DNB373" s="30"/>
      <c r="DNC373" s="30"/>
      <c r="DND373" s="30"/>
      <c r="DNE373" s="30"/>
      <c r="DNF373" s="30"/>
      <c r="DNG373" s="30"/>
      <c r="DNH373" s="30"/>
      <c r="DNI373" s="30"/>
      <c r="DNJ373" s="30"/>
      <c r="DNK373" s="30"/>
      <c r="DNL373" s="30"/>
      <c r="DNM373" s="30"/>
      <c r="DNN373" s="30"/>
      <c r="DNO373" s="30"/>
      <c r="DNP373" s="30"/>
      <c r="DNQ373" s="30"/>
      <c r="DNR373" s="30"/>
      <c r="DNS373" s="30"/>
      <c r="DNT373" s="30"/>
      <c r="DNU373" s="30"/>
      <c r="DNV373" s="30"/>
      <c r="DNW373" s="30"/>
      <c r="DNX373" s="30"/>
      <c r="DNY373" s="30"/>
      <c r="DNZ373" s="30"/>
      <c r="DOA373" s="30"/>
      <c r="DOB373" s="30"/>
      <c r="DOC373" s="30"/>
      <c r="DOD373" s="30"/>
      <c r="DOE373" s="30"/>
      <c r="DOF373" s="30"/>
      <c r="DOG373" s="30"/>
      <c r="DOH373" s="30"/>
      <c r="DOI373" s="30"/>
      <c r="DOJ373" s="30"/>
      <c r="DOK373" s="30"/>
      <c r="DOL373" s="30"/>
      <c r="DOM373" s="30"/>
      <c r="DON373" s="30"/>
      <c r="DOO373" s="30"/>
      <c r="DOP373" s="30"/>
      <c r="DOQ373" s="30"/>
      <c r="DOR373" s="30"/>
      <c r="DOS373" s="30"/>
      <c r="DOT373" s="30"/>
      <c r="DOU373" s="30"/>
      <c r="DOV373" s="30"/>
      <c r="DOW373" s="30"/>
      <c r="DOX373" s="30"/>
      <c r="DOY373" s="30"/>
      <c r="DOZ373" s="30"/>
      <c r="DPA373" s="30"/>
      <c r="DPB373" s="30"/>
      <c r="DPC373" s="30"/>
      <c r="DPD373" s="30"/>
      <c r="DPE373" s="30"/>
      <c r="DPF373" s="30"/>
      <c r="DPG373" s="30"/>
      <c r="DPH373" s="30"/>
      <c r="DPI373" s="30"/>
      <c r="DPJ373" s="30"/>
      <c r="DPK373" s="30"/>
      <c r="DPL373" s="30"/>
      <c r="DPM373" s="30"/>
      <c r="DPN373" s="30"/>
      <c r="DPO373" s="30"/>
      <c r="DPP373" s="30"/>
      <c r="DPQ373" s="30"/>
      <c r="DPR373" s="30"/>
      <c r="DPS373" s="30"/>
      <c r="DPT373" s="30"/>
      <c r="DPU373" s="30"/>
      <c r="DPV373" s="30"/>
      <c r="DPW373" s="30"/>
      <c r="DPX373" s="30"/>
      <c r="DPY373" s="30"/>
      <c r="DPZ373" s="30"/>
      <c r="DQA373" s="30"/>
      <c r="DQB373" s="30"/>
      <c r="DQC373" s="30"/>
      <c r="DQD373" s="30"/>
      <c r="DQE373" s="30"/>
      <c r="DQF373" s="30"/>
      <c r="DQG373" s="30"/>
      <c r="DQH373" s="30"/>
      <c r="DQI373" s="30"/>
      <c r="DQJ373" s="30"/>
      <c r="DQK373" s="30"/>
      <c r="DQL373" s="30"/>
      <c r="DQM373" s="30"/>
      <c r="DQN373" s="30"/>
      <c r="DQO373" s="30"/>
      <c r="DQP373" s="30"/>
      <c r="DQQ373" s="30"/>
      <c r="DQR373" s="30"/>
      <c r="DQS373" s="30"/>
      <c r="DQT373" s="30"/>
      <c r="DQU373" s="30"/>
      <c r="DQV373" s="30"/>
      <c r="DQW373" s="30"/>
      <c r="DQX373" s="30"/>
      <c r="DQY373" s="30"/>
      <c r="DQZ373" s="30"/>
      <c r="DRA373" s="30"/>
      <c r="DRB373" s="30"/>
      <c r="DRC373" s="30"/>
      <c r="DRD373" s="30"/>
      <c r="DRE373" s="30"/>
      <c r="DRF373" s="30"/>
      <c r="DRG373" s="30"/>
      <c r="DRH373" s="30"/>
      <c r="DRI373" s="30"/>
      <c r="DRJ373" s="30"/>
      <c r="DRK373" s="30"/>
      <c r="DRL373" s="30"/>
      <c r="DRM373" s="30"/>
      <c r="DRN373" s="30"/>
      <c r="DRO373" s="30"/>
      <c r="DRP373" s="30"/>
      <c r="DRQ373" s="30"/>
      <c r="DRR373" s="30"/>
      <c r="DRS373" s="30"/>
      <c r="DRT373" s="30"/>
      <c r="DRU373" s="30"/>
      <c r="DRV373" s="30"/>
      <c r="DRW373" s="30"/>
      <c r="DRX373" s="30"/>
      <c r="DRY373" s="30"/>
      <c r="DRZ373" s="30"/>
      <c r="DSA373" s="30"/>
      <c r="DSB373" s="30"/>
      <c r="DSC373" s="30"/>
      <c r="DSD373" s="30"/>
      <c r="DSE373" s="30"/>
      <c r="DSF373" s="30"/>
      <c r="DSG373" s="30"/>
      <c r="DSH373" s="30"/>
      <c r="DSI373" s="30"/>
      <c r="DSJ373" s="30"/>
      <c r="DSK373" s="30"/>
      <c r="DSL373" s="30"/>
      <c r="DSM373" s="30"/>
      <c r="DSN373" s="30"/>
      <c r="DSO373" s="30"/>
      <c r="DSP373" s="30"/>
      <c r="DSQ373" s="30"/>
      <c r="DSR373" s="30"/>
      <c r="DSS373" s="30"/>
      <c r="DST373" s="30"/>
      <c r="DSU373" s="30"/>
      <c r="DSV373" s="30"/>
      <c r="DSW373" s="30"/>
      <c r="DSX373" s="30"/>
      <c r="DSY373" s="30"/>
      <c r="DSZ373" s="30"/>
      <c r="DTA373" s="30"/>
      <c r="DTB373" s="30"/>
      <c r="DTC373" s="30"/>
      <c r="DTD373" s="30"/>
      <c r="DTE373" s="30"/>
      <c r="DTF373" s="30"/>
      <c r="DTG373" s="30"/>
      <c r="DTH373" s="30"/>
      <c r="DTI373" s="30"/>
      <c r="DTJ373" s="30"/>
      <c r="DTK373" s="30"/>
      <c r="DTL373" s="30"/>
      <c r="DTM373" s="30"/>
      <c r="DTN373" s="30"/>
      <c r="DTO373" s="30"/>
      <c r="DTP373" s="30"/>
      <c r="DTQ373" s="30"/>
      <c r="DTR373" s="30"/>
      <c r="DTS373" s="30"/>
      <c r="DTT373" s="30"/>
      <c r="DTU373" s="30"/>
      <c r="DTV373" s="30"/>
      <c r="DTW373" s="30"/>
      <c r="DTX373" s="30"/>
      <c r="DTY373" s="30"/>
      <c r="DTZ373" s="30"/>
      <c r="DUA373" s="30"/>
      <c r="DUB373" s="30"/>
      <c r="DUC373" s="30"/>
      <c r="DUD373" s="30"/>
      <c r="DUE373" s="30"/>
      <c r="DUF373" s="30"/>
      <c r="DUG373" s="30"/>
      <c r="DUH373" s="30"/>
      <c r="DUI373" s="30"/>
      <c r="DUJ373" s="30"/>
      <c r="DUK373" s="30"/>
      <c r="DUL373" s="30"/>
      <c r="DUM373" s="30"/>
      <c r="DUN373" s="30"/>
      <c r="DUO373" s="30"/>
      <c r="DUP373" s="30"/>
      <c r="DUQ373" s="30"/>
      <c r="DUR373" s="30"/>
      <c r="DUS373" s="30"/>
      <c r="DUT373" s="30"/>
      <c r="DUU373" s="30"/>
      <c r="DUV373" s="30"/>
      <c r="DUW373" s="30"/>
      <c r="DUX373" s="30"/>
      <c r="DUY373" s="30"/>
      <c r="DUZ373" s="30"/>
      <c r="DVA373" s="30"/>
      <c r="DVB373" s="30"/>
      <c r="DVC373" s="30"/>
      <c r="DVD373" s="30"/>
      <c r="DVE373" s="30"/>
      <c r="DVF373" s="30"/>
      <c r="DVG373" s="30"/>
      <c r="DVH373" s="30"/>
      <c r="DVI373" s="30"/>
      <c r="DVJ373" s="30"/>
      <c r="DVK373" s="30"/>
      <c r="DVL373" s="30"/>
      <c r="DVM373" s="30"/>
      <c r="DVN373" s="30"/>
      <c r="DVO373" s="30"/>
      <c r="DVP373" s="30"/>
      <c r="DVQ373" s="30"/>
      <c r="DVR373" s="30"/>
      <c r="DVS373" s="30"/>
      <c r="DVT373" s="30"/>
      <c r="DVU373" s="30"/>
      <c r="DVV373" s="30"/>
      <c r="DVW373" s="30"/>
      <c r="DVX373" s="30"/>
      <c r="DVY373" s="30"/>
      <c r="DVZ373" s="30"/>
      <c r="DWA373" s="30"/>
      <c r="DWB373" s="30"/>
      <c r="DWC373" s="30"/>
      <c r="DWD373" s="30"/>
      <c r="DWE373" s="30"/>
      <c r="DWF373" s="30"/>
      <c r="DWG373" s="30"/>
      <c r="DWH373" s="30"/>
      <c r="DWI373" s="30"/>
      <c r="DWJ373" s="30"/>
      <c r="DWK373" s="30"/>
      <c r="DWL373" s="30"/>
      <c r="DWM373" s="30"/>
      <c r="DWN373" s="30"/>
      <c r="DWO373" s="30"/>
      <c r="DWP373" s="30"/>
      <c r="DWQ373" s="30"/>
      <c r="DWR373" s="30"/>
      <c r="DWS373" s="30"/>
      <c r="DWT373" s="30"/>
      <c r="DWU373" s="30"/>
      <c r="DWV373" s="30"/>
      <c r="DWW373" s="30"/>
      <c r="DWX373" s="30"/>
      <c r="DWY373" s="30"/>
      <c r="DWZ373" s="30"/>
      <c r="DXA373" s="30"/>
      <c r="DXB373" s="30"/>
      <c r="DXC373" s="30"/>
      <c r="DXD373" s="30"/>
      <c r="DXE373" s="30"/>
      <c r="DXF373" s="30"/>
      <c r="DXG373" s="30"/>
      <c r="DXH373" s="30"/>
      <c r="DXI373" s="30"/>
      <c r="DXJ373" s="30"/>
      <c r="DXK373" s="30"/>
      <c r="DXL373" s="30"/>
      <c r="DXM373" s="30"/>
      <c r="DXN373" s="30"/>
      <c r="DXO373" s="30"/>
      <c r="DXP373" s="30"/>
      <c r="DXQ373" s="30"/>
      <c r="DXR373" s="30"/>
      <c r="DXS373" s="30"/>
      <c r="DXT373" s="30"/>
      <c r="DXU373" s="30"/>
      <c r="DXV373" s="30"/>
      <c r="DXW373" s="30"/>
      <c r="DXX373" s="30"/>
      <c r="DXY373" s="30"/>
      <c r="DXZ373" s="30"/>
      <c r="DYA373" s="30"/>
      <c r="DYB373" s="30"/>
      <c r="DYC373" s="30"/>
      <c r="DYD373" s="30"/>
      <c r="DYE373" s="30"/>
      <c r="DYF373" s="30"/>
      <c r="DYG373" s="30"/>
      <c r="DYH373" s="30"/>
      <c r="DYI373" s="30"/>
      <c r="DYJ373" s="30"/>
      <c r="DYK373" s="30"/>
      <c r="DYL373" s="30"/>
      <c r="DYM373" s="30"/>
      <c r="DYN373" s="30"/>
      <c r="DYO373" s="30"/>
      <c r="DYP373" s="30"/>
      <c r="DYQ373" s="30"/>
      <c r="DYR373" s="30"/>
      <c r="DYS373" s="30"/>
      <c r="DYT373" s="30"/>
      <c r="DYU373" s="30"/>
      <c r="DYV373" s="30"/>
      <c r="DYW373" s="30"/>
      <c r="DYX373" s="30"/>
      <c r="DYY373" s="30"/>
      <c r="DYZ373" s="30"/>
      <c r="DZA373" s="30"/>
      <c r="DZB373" s="30"/>
      <c r="DZC373" s="30"/>
      <c r="DZD373" s="30"/>
      <c r="DZE373" s="30"/>
      <c r="DZF373" s="30"/>
      <c r="DZG373" s="30"/>
      <c r="DZH373" s="30"/>
      <c r="DZI373" s="30"/>
      <c r="DZJ373" s="30"/>
      <c r="DZK373" s="30"/>
      <c r="DZL373" s="30"/>
      <c r="DZM373" s="30"/>
      <c r="DZN373" s="30"/>
      <c r="DZO373" s="30"/>
      <c r="DZP373" s="30"/>
      <c r="DZQ373" s="30"/>
      <c r="DZR373" s="30"/>
      <c r="DZS373" s="30"/>
      <c r="DZT373" s="30"/>
      <c r="DZU373" s="30"/>
      <c r="DZV373" s="30"/>
      <c r="DZW373" s="30"/>
      <c r="DZX373" s="30"/>
      <c r="DZY373" s="30"/>
      <c r="DZZ373" s="30"/>
      <c r="EAA373" s="30"/>
      <c r="EAB373" s="30"/>
      <c r="EAC373" s="30"/>
      <c r="EAD373" s="30"/>
      <c r="EAE373" s="30"/>
      <c r="EAF373" s="30"/>
      <c r="EAG373" s="30"/>
      <c r="EAH373" s="30"/>
      <c r="EAI373" s="30"/>
      <c r="EAJ373" s="30"/>
      <c r="EAK373" s="30"/>
      <c r="EAL373" s="30"/>
      <c r="EAM373" s="30"/>
      <c r="EAN373" s="30"/>
      <c r="EAO373" s="30"/>
      <c r="EAP373" s="30"/>
      <c r="EAQ373" s="30"/>
      <c r="EAR373" s="30"/>
      <c r="EAS373" s="30"/>
      <c r="EAT373" s="30"/>
      <c r="EAU373" s="30"/>
      <c r="EAV373" s="30"/>
      <c r="EAW373" s="30"/>
      <c r="EAX373" s="30"/>
      <c r="EAY373" s="30"/>
      <c r="EAZ373" s="30"/>
      <c r="EBA373" s="30"/>
      <c r="EBB373" s="30"/>
      <c r="EBC373" s="30"/>
      <c r="EBD373" s="30"/>
      <c r="EBE373" s="30"/>
      <c r="EBF373" s="30"/>
      <c r="EBG373" s="30"/>
      <c r="EBH373" s="30"/>
      <c r="EBI373" s="30"/>
      <c r="EBJ373" s="30"/>
      <c r="EBK373" s="30"/>
      <c r="EBL373" s="30"/>
      <c r="EBM373" s="30"/>
      <c r="EBN373" s="30"/>
      <c r="EBO373" s="30"/>
      <c r="EBP373" s="30"/>
      <c r="EBQ373" s="30"/>
      <c r="EBR373" s="30"/>
      <c r="EBS373" s="30"/>
      <c r="EBT373" s="30"/>
      <c r="EBU373" s="30"/>
      <c r="EBV373" s="30"/>
      <c r="EBW373" s="30"/>
      <c r="EBX373" s="30"/>
      <c r="EBY373" s="30"/>
      <c r="EBZ373" s="30"/>
      <c r="ECA373" s="30"/>
      <c r="ECB373" s="30"/>
      <c r="ECC373" s="30"/>
      <c r="ECD373" s="30"/>
      <c r="ECE373" s="30"/>
      <c r="ECF373" s="30"/>
      <c r="ECG373" s="30"/>
      <c r="ECH373" s="30"/>
      <c r="ECI373" s="30"/>
      <c r="ECJ373" s="30"/>
      <c r="ECK373" s="30"/>
      <c r="ECL373" s="30"/>
      <c r="ECM373" s="30"/>
      <c r="ECN373" s="30"/>
      <c r="ECO373" s="30"/>
      <c r="ECP373" s="30"/>
      <c r="ECQ373" s="30"/>
      <c r="ECR373" s="30"/>
      <c r="ECS373" s="30"/>
      <c r="ECT373" s="30"/>
      <c r="ECU373" s="30"/>
      <c r="ECV373" s="30"/>
      <c r="ECW373" s="30"/>
      <c r="ECX373" s="30"/>
      <c r="ECY373" s="30"/>
      <c r="ECZ373" s="30"/>
      <c r="EDA373" s="30"/>
      <c r="EDB373" s="30"/>
      <c r="EDC373" s="30"/>
      <c r="EDD373" s="30"/>
      <c r="EDE373" s="30"/>
      <c r="EDF373" s="30"/>
      <c r="EDG373" s="30"/>
      <c r="EDH373" s="30"/>
      <c r="EDI373" s="30"/>
      <c r="EDJ373" s="30"/>
      <c r="EDK373" s="30"/>
      <c r="EDL373" s="30"/>
      <c r="EDM373" s="30"/>
      <c r="EDN373" s="30"/>
      <c r="EDO373" s="30"/>
      <c r="EDP373" s="30"/>
      <c r="EDQ373" s="30"/>
      <c r="EDR373" s="30"/>
      <c r="EDS373" s="30"/>
      <c r="EDT373" s="30"/>
      <c r="EDU373" s="30"/>
      <c r="EDV373" s="30"/>
      <c r="EDW373" s="30"/>
      <c r="EDX373" s="30"/>
      <c r="EDY373" s="30"/>
      <c r="EDZ373" s="30"/>
      <c r="EEA373" s="30"/>
      <c r="EEB373" s="30"/>
      <c r="EEC373" s="30"/>
      <c r="EED373" s="30"/>
      <c r="EEE373" s="30"/>
      <c r="EEF373" s="30"/>
      <c r="EEG373" s="30"/>
      <c r="EEH373" s="30"/>
      <c r="EEI373" s="30"/>
      <c r="EEJ373" s="30"/>
      <c r="EEK373" s="30"/>
      <c r="EEL373" s="30"/>
      <c r="EEM373" s="30"/>
      <c r="EEN373" s="30"/>
      <c r="EEO373" s="30"/>
      <c r="EEP373" s="30"/>
      <c r="EEQ373" s="30"/>
      <c r="EER373" s="30"/>
      <c r="EES373" s="30"/>
      <c r="EET373" s="30"/>
      <c r="EEU373" s="30"/>
      <c r="EEV373" s="30"/>
      <c r="EEW373" s="30"/>
      <c r="EEX373" s="30"/>
      <c r="EEY373" s="30"/>
      <c r="EEZ373" s="30"/>
      <c r="EFA373" s="30"/>
      <c r="EFB373" s="30"/>
      <c r="EFC373" s="30"/>
      <c r="EFD373" s="30"/>
      <c r="EFE373" s="30"/>
      <c r="EFF373" s="30"/>
      <c r="EFG373" s="30"/>
      <c r="EFH373" s="30"/>
      <c r="EFI373" s="30"/>
      <c r="EFJ373" s="30"/>
      <c r="EFK373" s="30"/>
      <c r="EFL373" s="30"/>
      <c r="EFM373" s="30"/>
      <c r="EFN373" s="30"/>
      <c r="EFO373" s="30"/>
      <c r="EFP373" s="30"/>
      <c r="EFQ373" s="30"/>
      <c r="EFR373" s="30"/>
      <c r="EFS373" s="30"/>
      <c r="EFT373" s="30"/>
      <c r="EFU373" s="30"/>
      <c r="EFV373" s="30"/>
      <c r="EFW373" s="30"/>
      <c r="EFX373" s="30"/>
      <c r="EFY373" s="30"/>
      <c r="EFZ373" s="30"/>
      <c r="EGA373" s="30"/>
      <c r="EGB373" s="30"/>
      <c r="EGC373" s="30"/>
      <c r="EGD373" s="30"/>
      <c r="EGE373" s="30"/>
      <c r="EGF373" s="30"/>
      <c r="EGG373" s="30"/>
      <c r="EGH373" s="30"/>
      <c r="EGI373" s="30"/>
      <c r="EGJ373" s="30"/>
      <c r="EGK373" s="30"/>
      <c r="EGL373" s="30"/>
      <c r="EGM373" s="30"/>
      <c r="EGN373" s="30"/>
      <c r="EGO373" s="30"/>
      <c r="EGP373" s="30"/>
      <c r="EGQ373" s="30"/>
      <c r="EGR373" s="30"/>
      <c r="EGS373" s="30"/>
      <c r="EGT373" s="30"/>
      <c r="EGU373" s="30"/>
      <c r="EGV373" s="30"/>
      <c r="EGW373" s="30"/>
      <c r="EGX373" s="30"/>
      <c r="EGY373" s="30"/>
      <c r="EGZ373" s="30"/>
      <c r="EHA373" s="30"/>
      <c r="EHB373" s="30"/>
      <c r="EHC373" s="30"/>
      <c r="EHD373" s="30"/>
      <c r="EHE373" s="30"/>
      <c r="EHF373" s="30"/>
      <c r="EHG373" s="30"/>
      <c r="EHH373" s="30"/>
      <c r="EHI373" s="30"/>
      <c r="EHJ373" s="30"/>
      <c r="EHK373" s="30"/>
      <c r="EHL373" s="30"/>
      <c r="EHM373" s="30"/>
      <c r="EHN373" s="30"/>
      <c r="EHO373" s="30"/>
      <c r="EHP373" s="30"/>
      <c r="EHQ373" s="30"/>
      <c r="EHR373" s="30"/>
      <c r="EHS373" s="30"/>
      <c r="EHT373" s="30"/>
      <c r="EHU373" s="30"/>
      <c r="EHV373" s="30"/>
      <c r="EHW373" s="30"/>
      <c r="EHX373" s="30"/>
      <c r="EHY373" s="30"/>
      <c r="EHZ373" s="30"/>
      <c r="EIA373" s="30"/>
      <c r="EIB373" s="30"/>
      <c r="EIC373" s="30"/>
      <c r="EID373" s="30"/>
      <c r="EIE373" s="30"/>
      <c r="EIF373" s="30"/>
      <c r="EIG373" s="30"/>
      <c r="EIH373" s="30"/>
      <c r="EII373" s="30"/>
      <c r="EIJ373" s="30"/>
      <c r="EIK373" s="30"/>
      <c r="EIL373" s="30"/>
      <c r="EIM373" s="30"/>
      <c r="EIN373" s="30"/>
      <c r="EIO373" s="30"/>
      <c r="EIP373" s="30"/>
      <c r="EIQ373" s="30"/>
      <c r="EIR373" s="30"/>
      <c r="EIS373" s="30"/>
      <c r="EIT373" s="30"/>
      <c r="EIU373" s="30"/>
      <c r="EIV373" s="30"/>
      <c r="EIW373" s="30"/>
      <c r="EIX373" s="30"/>
      <c r="EIY373" s="30"/>
      <c r="EIZ373" s="30"/>
      <c r="EJA373" s="30"/>
      <c r="EJB373" s="30"/>
      <c r="EJC373" s="30"/>
      <c r="EJD373" s="30"/>
      <c r="EJE373" s="30"/>
      <c r="EJF373" s="30"/>
      <c r="EJG373" s="30"/>
      <c r="EJH373" s="30"/>
      <c r="EJI373" s="30"/>
      <c r="EJJ373" s="30"/>
      <c r="EJK373" s="30"/>
      <c r="EJL373" s="30"/>
      <c r="EJM373" s="30"/>
      <c r="EJN373" s="30"/>
      <c r="EJO373" s="30"/>
      <c r="EJP373" s="30"/>
      <c r="EJQ373" s="30"/>
      <c r="EJR373" s="30"/>
      <c r="EJS373" s="30"/>
      <c r="EJT373" s="30"/>
      <c r="EJU373" s="30"/>
      <c r="EJV373" s="30"/>
      <c r="EJW373" s="30"/>
      <c r="EJX373" s="30"/>
      <c r="EJY373" s="30"/>
      <c r="EJZ373" s="30"/>
      <c r="EKA373" s="30"/>
      <c r="EKB373" s="30"/>
      <c r="EKC373" s="30"/>
      <c r="EKD373" s="30"/>
      <c r="EKE373" s="30"/>
      <c r="EKF373" s="30"/>
      <c r="EKG373" s="30"/>
      <c r="EKH373" s="30"/>
      <c r="EKI373" s="30"/>
      <c r="EKJ373" s="30"/>
      <c r="EKK373" s="30"/>
      <c r="EKL373" s="30"/>
      <c r="EKM373" s="30"/>
      <c r="EKN373" s="30"/>
      <c r="EKO373" s="30"/>
      <c r="EKP373" s="30"/>
      <c r="EKQ373" s="30"/>
      <c r="EKR373" s="30"/>
      <c r="EKS373" s="30"/>
      <c r="EKT373" s="30"/>
      <c r="EKU373" s="30"/>
      <c r="EKV373" s="30"/>
      <c r="EKW373" s="30"/>
      <c r="EKX373" s="30"/>
      <c r="EKY373" s="30"/>
      <c r="EKZ373" s="30"/>
      <c r="ELA373" s="30"/>
      <c r="ELB373" s="30"/>
      <c r="ELC373" s="30"/>
      <c r="ELD373" s="30"/>
      <c r="ELE373" s="30"/>
      <c r="ELF373" s="30"/>
      <c r="ELG373" s="30"/>
      <c r="ELH373" s="30"/>
      <c r="ELI373" s="30"/>
      <c r="ELJ373" s="30"/>
      <c r="ELK373" s="30"/>
      <c r="ELL373" s="30"/>
      <c r="ELM373" s="30"/>
      <c r="ELN373" s="30"/>
      <c r="ELO373" s="30"/>
      <c r="ELP373" s="30"/>
      <c r="ELQ373" s="30"/>
      <c r="ELR373" s="30"/>
      <c r="ELS373" s="30"/>
      <c r="ELT373" s="30"/>
      <c r="ELU373" s="30"/>
      <c r="ELV373" s="30"/>
      <c r="ELW373" s="30"/>
      <c r="ELX373" s="30"/>
      <c r="ELY373" s="30"/>
      <c r="ELZ373" s="30"/>
      <c r="EMA373" s="30"/>
      <c r="EMB373" s="30"/>
      <c r="EMC373" s="30"/>
      <c r="EMD373" s="30"/>
      <c r="EME373" s="30"/>
      <c r="EMF373" s="30"/>
      <c r="EMG373" s="30"/>
      <c r="EMH373" s="30"/>
      <c r="EMI373" s="30"/>
      <c r="EMJ373" s="30"/>
      <c r="EMK373" s="30"/>
      <c r="EML373" s="30"/>
      <c r="EMM373" s="30"/>
      <c r="EMN373" s="30"/>
      <c r="EMO373" s="30"/>
      <c r="EMP373" s="30"/>
      <c r="EMQ373" s="30"/>
      <c r="EMR373" s="30"/>
      <c r="EMS373" s="30"/>
      <c r="EMT373" s="30"/>
      <c r="EMU373" s="30"/>
      <c r="EMV373" s="30"/>
      <c r="EMW373" s="30"/>
      <c r="EMX373" s="30"/>
      <c r="EMY373" s="30"/>
      <c r="EMZ373" s="30"/>
      <c r="ENA373" s="30"/>
      <c r="ENB373" s="30"/>
      <c r="ENC373" s="30"/>
      <c r="END373" s="30"/>
      <c r="ENE373" s="30"/>
      <c r="ENF373" s="30"/>
      <c r="ENG373" s="30"/>
      <c r="ENH373" s="30"/>
      <c r="ENI373" s="30"/>
      <c r="ENJ373" s="30"/>
      <c r="ENK373" s="30"/>
      <c r="ENL373" s="30"/>
      <c r="ENM373" s="30"/>
      <c r="ENN373" s="30"/>
      <c r="ENO373" s="30"/>
      <c r="ENP373" s="30"/>
      <c r="ENQ373" s="30"/>
      <c r="ENR373" s="30"/>
      <c r="ENS373" s="30"/>
      <c r="ENT373" s="30"/>
      <c r="ENU373" s="30"/>
      <c r="ENV373" s="30"/>
      <c r="ENW373" s="30"/>
      <c r="ENX373" s="30"/>
      <c r="ENY373" s="30"/>
      <c r="ENZ373" s="30"/>
      <c r="EOA373" s="30"/>
      <c r="EOB373" s="30"/>
      <c r="EOC373" s="30"/>
      <c r="EOD373" s="30"/>
      <c r="EOE373" s="30"/>
      <c r="EOF373" s="30"/>
      <c r="EOG373" s="30"/>
      <c r="EOH373" s="30"/>
      <c r="EOI373" s="30"/>
      <c r="EOJ373" s="30"/>
      <c r="EOK373" s="30"/>
      <c r="EOL373" s="30"/>
      <c r="EOM373" s="30"/>
      <c r="EON373" s="30"/>
      <c r="EOO373" s="30"/>
      <c r="EOP373" s="30"/>
      <c r="EOQ373" s="30"/>
      <c r="EOR373" s="30"/>
      <c r="EOS373" s="30"/>
      <c r="EOT373" s="30"/>
      <c r="EOU373" s="30"/>
      <c r="EOV373" s="30"/>
      <c r="EOW373" s="30"/>
      <c r="EOX373" s="30"/>
      <c r="EOY373" s="30"/>
      <c r="EOZ373" s="30"/>
      <c r="EPA373" s="30"/>
      <c r="EPB373" s="30"/>
      <c r="EPC373" s="30"/>
      <c r="EPD373" s="30"/>
      <c r="EPE373" s="30"/>
      <c r="EPF373" s="30"/>
      <c r="EPG373" s="30"/>
      <c r="EPH373" s="30"/>
      <c r="EPI373" s="30"/>
      <c r="EPJ373" s="30"/>
      <c r="EPK373" s="30"/>
      <c r="EPL373" s="30"/>
      <c r="EPM373" s="30"/>
      <c r="EPN373" s="30"/>
      <c r="EPO373" s="30"/>
      <c r="EPP373" s="30"/>
      <c r="EPQ373" s="30"/>
      <c r="EPR373" s="30"/>
      <c r="EPS373" s="30"/>
      <c r="EPT373" s="30"/>
      <c r="EPU373" s="30"/>
      <c r="EPV373" s="30"/>
      <c r="EPW373" s="30"/>
      <c r="EPX373" s="30"/>
      <c r="EPY373" s="30"/>
      <c r="EPZ373" s="30"/>
      <c r="EQA373" s="30"/>
      <c r="EQB373" s="30"/>
      <c r="EQC373" s="30"/>
      <c r="EQD373" s="30"/>
      <c r="EQE373" s="30"/>
      <c r="EQF373" s="30"/>
      <c r="EQG373" s="30"/>
      <c r="EQH373" s="30"/>
      <c r="EQI373" s="30"/>
      <c r="EQJ373" s="30"/>
      <c r="EQK373" s="30"/>
      <c r="EQL373" s="30"/>
      <c r="EQM373" s="30"/>
      <c r="EQN373" s="30"/>
      <c r="EQO373" s="30"/>
      <c r="EQP373" s="30"/>
      <c r="EQQ373" s="30"/>
      <c r="EQR373" s="30"/>
      <c r="EQS373" s="30"/>
      <c r="EQT373" s="30"/>
      <c r="EQU373" s="30"/>
      <c r="EQV373" s="30"/>
      <c r="EQW373" s="30"/>
      <c r="EQX373" s="30"/>
      <c r="EQY373" s="30"/>
      <c r="EQZ373" s="30"/>
      <c r="ERA373" s="30"/>
      <c r="ERB373" s="30"/>
      <c r="ERC373" s="30"/>
      <c r="ERD373" s="30"/>
      <c r="ERE373" s="30"/>
      <c r="ERF373" s="30"/>
      <c r="ERG373" s="30"/>
      <c r="ERH373" s="30"/>
      <c r="ERI373" s="30"/>
      <c r="ERJ373" s="30"/>
      <c r="ERK373" s="30"/>
      <c r="ERL373" s="30"/>
      <c r="ERM373" s="30"/>
      <c r="ERN373" s="30"/>
      <c r="ERO373" s="30"/>
      <c r="ERP373" s="30"/>
      <c r="ERQ373" s="30"/>
      <c r="ERR373" s="30"/>
      <c r="ERS373" s="30"/>
      <c r="ERT373" s="30"/>
      <c r="ERU373" s="30"/>
      <c r="ERV373" s="30"/>
      <c r="ERW373" s="30"/>
      <c r="ERX373" s="30"/>
      <c r="ERY373" s="30"/>
      <c r="ERZ373" s="30"/>
      <c r="ESA373" s="30"/>
      <c r="ESB373" s="30"/>
      <c r="ESC373" s="30"/>
      <c r="ESD373" s="30"/>
      <c r="ESE373" s="30"/>
      <c r="ESF373" s="30"/>
      <c r="ESG373" s="30"/>
      <c r="ESH373" s="30"/>
      <c r="ESI373" s="30"/>
      <c r="ESJ373" s="30"/>
      <c r="ESK373" s="30"/>
      <c r="ESL373" s="30"/>
      <c r="ESM373" s="30"/>
      <c r="ESN373" s="30"/>
      <c r="ESO373" s="30"/>
      <c r="ESP373" s="30"/>
      <c r="ESQ373" s="30"/>
      <c r="ESR373" s="30"/>
      <c r="ESS373" s="30"/>
      <c r="EST373" s="30"/>
      <c r="ESU373" s="30"/>
      <c r="ESV373" s="30"/>
      <c r="ESW373" s="30"/>
      <c r="ESX373" s="30"/>
      <c r="ESY373" s="30"/>
      <c r="ESZ373" s="30"/>
      <c r="ETA373" s="30"/>
      <c r="ETB373" s="30"/>
      <c r="ETC373" s="30"/>
      <c r="ETD373" s="30"/>
      <c r="ETE373" s="30"/>
      <c r="ETF373" s="30"/>
      <c r="ETG373" s="30"/>
      <c r="ETH373" s="30"/>
      <c r="ETI373" s="30"/>
      <c r="ETJ373" s="30"/>
      <c r="ETK373" s="30"/>
      <c r="ETL373" s="30"/>
      <c r="ETM373" s="30"/>
      <c r="ETN373" s="30"/>
      <c r="ETO373" s="30"/>
      <c r="ETP373" s="30"/>
      <c r="ETQ373" s="30"/>
      <c r="ETR373" s="30"/>
      <c r="ETS373" s="30"/>
      <c r="ETT373" s="30"/>
      <c r="ETU373" s="30"/>
      <c r="ETV373" s="30"/>
      <c r="ETW373" s="30"/>
      <c r="ETX373" s="30"/>
      <c r="ETY373" s="30"/>
      <c r="ETZ373" s="30"/>
      <c r="EUA373" s="30"/>
      <c r="EUB373" s="30"/>
      <c r="EUC373" s="30"/>
      <c r="EUD373" s="30"/>
      <c r="EUE373" s="30"/>
      <c r="EUF373" s="30"/>
      <c r="EUG373" s="30"/>
      <c r="EUH373" s="30"/>
      <c r="EUI373" s="30"/>
      <c r="EUJ373" s="30"/>
      <c r="EUK373" s="30"/>
      <c r="EUL373" s="30"/>
      <c r="EUM373" s="30"/>
      <c r="EUN373" s="30"/>
      <c r="EUO373" s="30"/>
      <c r="EUP373" s="30"/>
      <c r="EUQ373" s="30"/>
      <c r="EUR373" s="30"/>
      <c r="EUS373" s="30"/>
      <c r="EUT373" s="30"/>
      <c r="EUU373" s="30"/>
      <c r="EUV373" s="30"/>
      <c r="EUW373" s="30"/>
      <c r="EUX373" s="30"/>
      <c r="EUY373" s="30"/>
      <c r="EUZ373" s="30"/>
      <c r="EVA373" s="30"/>
      <c r="EVB373" s="30"/>
      <c r="EVC373" s="30"/>
      <c r="EVD373" s="30"/>
      <c r="EVE373" s="30"/>
      <c r="EVF373" s="30"/>
      <c r="EVG373" s="30"/>
      <c r="EVH373" s="30"/>
      <c r="EVI373" s="30"/>
      <c r="EVJ373" s="30"/>
      <c r="EVK373" s="30"/>
      <c r="EVL373" s="30"/>
      <c r="EVM373" s="30"/>
      <c r="EVN373" s="30"/>
      <c r="EVO373" s="30"/>
      <c r="EVP373" s="30"/>
      <c r="EVQ373" s="30"/>
      <c r="EVR373" s="30"/>
      <c r="EVS373" s="30"/>
      <c r="EVT373" s="30"/>
      <c r="EVU373" s="30"/>
      <c r="EVV373" s="30"/>
      <c r="EVW373" s="30"/>
      <c r="EVX373" s="30"/>
      <c r="EVY373" s="30"/>
      <c r="EVZ373" s="30"/>
      <c r="EWA373" s="30"/>
      <c r="EWB373" s="30"/>
      <c r="EWC373" s="30"/>
      <c r="EWD373" s="30"/>
      <c r="EWE373" s="30"/>
      <c r="EWF373" s="30"/>
      <c r="EWG373" s="30"/>
      <c r="EWH373" s="30"/>
      <c r="EWI373" s="30"/>
      <c r="EWJ373" s="30"/>
      <c r="EWK373" s="30"/>
      <c r="EWL373" s="30"/>
      <c r="EWM373" s="30"/>
      <c r="EWN373" s="30"/>
      <c r="EWO373" s="30"/>
      <c r="EWP373" s="30"/>
      <c r="EWQ373" s="30"/>
      <c r="EWR373" s="30"/>
      <c r="EWS373" s="30"/>
      <c r="EWT373" s="30"/>
      <c r="EWU373" s="30"/>
      <c r="EWV373" s="30"/>
      <c r="EWW373" s="30"/>
      <c r="EWX373" s="30"/>
      <c r="EWY373" s="30"/>
      <c r="EWZ373" s="30"/>
      <c r="EXA373" s="30"/>
      <c r="EXB373" s="30"/>
      <c r="EXC373" s="30"/>
      <c r="EXD373" s="30"/>
      <c r="EXE373" s="30"/>
      <c r="EXF373" s="30"/>
      <c r="EXG373" s="30"/>
      <c r="EXH373" s="30"/>
      <c r="EXI373" s="30"/>
      <c r="EXJ373" s="30"/>
      <c r="EXK373" s="30"/>
      <c r="EXL373" s="30"/>
      <c r="EXM373" s="30"/>
      <c r="EXN373" s="30"/>
      <c r="EXO373" s="30"/>
      <c r="EXP373" s="30"/>
      <c r="EXQ373" s="30"/>
      <c r="EXR373" s="30"/>
      <c r="EXS373" s="30"/>
      <c r="EXT373" s="30"/>
      <c r="EXU373" s="30"/>
      <c r="EXV373" s="30"/>
      <c r="EXW373" s="30"/>
      <c r="EXX373" s="30"/>
      <c r="EXY373" s="30"/>
      <c r="EXZ373" s="30"/>
      <c r="EYA373" s="30"/>
      <c r="EYB373" s="30"/>
      <c r="EYC373" s="30"/>
      <c r="EYD373" s="30"/>
      <c r="EYE373" s="30"/>
      <c r="EYF373" s="30"/>
      <c r="EYG373" s="30"/>
      <c r="EYH373" s="30"/>
      <c r="EYI373" s="30"/>
      <c r="EYJ373" s="30"/>
      <c r="EYK373" s="30"/>
      <c r="EYL373" s="30"/>
      <c r="EYM373" s="30"/>
      <c r="EYN373" s="30"/>
      <c r="EYO373" s="30"/>
      <c r="EYP373" s="30"/>
      <c r="EYQ373" s="30"/>
      <c r="EYR373" s="30"/>
      <c r="EYS373" s="30"/>
      <c r="EYT373" s="30"/>
      <c r="EYU373" s="30"/>
      <c r="EYV373" s="30"/>
      <c r="EYW373" s="30"/>
      <c r="EYX373" s="30"/>
      <c r="EYY373" s="30"/>
      <c r="EYZ373" s="30"/>
      <c r="EZA373" s="30"/>
      <c r="EZB373" s="30"/>
      <c r="EZC373" s="30"/>
      <c r="EZD373" s="30"/>
      <c r="EZE373" s="30"/>
      <c r="EZF373" s="30"/>
      <c r="EZG373" s="30"/>
      <c r="EZH373" s="30"/>
      <c r="EZI373" s="30"/>
      <c r="EZJ373" s="30"/>
      <c r="EZK373" s="30"/>
      <c r="EZL373" s="30"/>
      <c r="EZM373" s="30"/>
      <c r="EZN373" s="30"/>
      <c r="EZO373" s="30"/>
      <c r="EZP373" s="30"/>
      <c r="EZQ373" s="30"/>
      <c r="EZR373" s="30"/>
      <c r="EZS373" s="30"/>
      <c r="EZT373" s="30"/>
      <c r="EZU373" s="30"/>
      <c r="EZV373" s="30"/>
      <c r="EZW373" s="30"/>
      <c r="EZX373" s="30"/>
      <c r="EZY373" s="30"/>
      <c r="EZZ373" s="30"/>
      <c r="FAA373" s="30"/>
      <c r="FAB373" s="30"/>
      <c r="FAC373" s="30"/>
      <c r="FAD373" s="30"/>
      <c r="FAE373" s="30"/>
      <c r="FAF373" s="30"/>
      <c r="FAG373" s="30"/>
      <c r="FAH373" s="30"/>
      <c r="FAI373" s="30"/>
      <c r="FAJ373" s="30"/>
      <c r="FAK373" s="30"/>
      <c r="FAL373" s="30"/>
      <c r="FAM373" s="30"/>
      <c r="FAN373" s="30"/>
      <c r="FAO373" s="30"/>
      <c r="FAP373" s="30"/>
      <c r="FAQ373" s="30"/>
      <c r="FAR373" s="30"/>
      <c r="FAS373" s="30"/>
      <c r="FAT373" s="30"/>
      <c r="FAU373" s="30"/>
      <c r="FAV373" s="30"/>
      <c r="FAW373" s="30"/>
      <c r="FAX373" s="30"/>
      <c r="FAY373" s="30"/>
      <c r="FAZ373" s="30"/>
      <c r="FBA373" s="30"/>
      <c r="FBB373" s="30"/>
      <c r="FBC373" s="30"/>
      <c r="FBD373" s="30"/>
      <c r="FBE373" s="30"/>
      <c r="FBF373" s="30"/>
      <c r="FBG373" s="30"/>
      <c r="FBH373" s="30"/>
      <c r="FBI373" s="30"/>
      <c r="FBJ373" s="30"/>
      <c r="FBK373" s="30"/>
      <c r="FBL373" s="30"/>
      <c r="FBM373" s="30"/>
      <c r="FBN373" s="30"/>
      <c r="FBO373" s="30"/>
      <c r="FBP373" s="30"/>
      <c r="FBQ373" s="30"/>
      <c r="FBR373" s="30"/>
      <c r="FBS373" s="30"/>
      <c r="FBT373" s="30"/>
      <c r="FBU373" s="30"/>
      <c r="FBV373" s="30"/>
      <c r="FBW373" s="30"/>
      <c r="FBX373" s="30"/>
      <c r="FBY373" s="30"/>
      <c r="FBZ373" s="30"/>
      <c r="FCA373" s="30"/>
      <c r="FCB373" s="30"/>
      <c r="FCC373" s="30"/>
      <c r="FCD373" s="30"/>
      <c r="FCE373" s="30"/>
      <c r="FCF373" s="30"/>
      <c r="FCG373" s="30"/>
      <c r="FCH373" s="30"/>
      <c r="FCI373" s="30"/>
      <c r="FCJ373" s="30"/>
      <c r="FCK373" s="30"/>
      <c r="FCL373" s="30"/>
      <c r="FCM373" s="30"/>
      <c r="FCN373" s="30"/>
      <c r="FCO373" s="30"/>
      <c r="FCP373" s="30"/>
      <c r="FCQ373" s="30"/>
      <c r="FCR373" s="30"/>
      <c r="FCS373" s="30"/>
      <c r="FCT373" s="30"/>
      <c r="FCU373" s="30"/>
      <c r="FCV373" s="30"/>
      <c r="FCW373" s="30"/>
      <c r="FCX373" s="30"/>
      <c r="FCY373" s="30"/>
      <c r="FCZ373" s="30"/>
      <c r="FDA373" s="30"/>
      <c r="FDB373" s="30"/>
      <c r="FDC373" s="30"/>
      <c r="FDD373" s="30"/>
      <c r="FDE373" s="30"/>
      <c r="FDF373" s="30"/>
      <c r="FDG373" s="30"/>
      <c r="FDH373" s="30"/>
      <c r="FDI373" s="30"/>
      <c r="FDJ373" s="30"/>
      <c r="FDK373" s="30"/>
      <c r="FDL373" s="30"/>
      <c r="FDM373" s="30"/>
      <c r="FDN373" s="30"/>
      <c r="FDO373" s="30"/>
      <c r="FDP373" s="30"/>
      <c r="FDQ373" s="30"/>
      <c r="FDR373" s="30"/>
      <c r="FDS373" s="30"/>
      <c r="FDT373" s="30"/>
      <c r="FDU373" s="30"/>
      <c r="FDV373" s="30"/>
      <c r="FDW373" s="30"/>
      <c r="FDX373" s="30"/>
      <c r="FDY373" s="30"/>
      <c r="FDZ373" s="30"/>
      <c r="FEA373" s="30"/>
      <c r="FEB373" s="30"/>
      <c r="FEC373" s="30"/>
      <c r="FED373" s="30"/>
      <c r="FEE373" s="30"/>
      <c r="FEF373" s="30"/>
      <c r="FEG373" s="30"/>
      <c r="FEH373" s="30"/>
      <c r="FEI373" s="30"/>
      <c r="FEJ373" s="30"/>
      <c r="FEK373" s="30"/>
      <c r="FEL373" s="30"/>
      <c r="FEM373" s="30"/>
      <c r="FEN373" s="30"/>
      <c r="FEO373" s="30"/>
      <c r="FEP373" s="30"/>
      <c r="FEQ373" s="30"/>
      <c r="FER373" s="30"/>
      <c r="FES373" s="30"/>
      <c r="FET373" s="30"/>
      <c r="FEU373" s="30"/>
      <c r="FEV373" s="30"/>
      <c r="FEW373" s="30"/>
      <c r="FEX373" s="30"/>
      <c r="FEY373" s="30"/>
      <c r="FEZ373" s="30"/>
      <c r="FFA373" s="30"/>
      <c r="FFB373" s="30"/>
      <c r="FFC373" s="30"/>
      <c r="FFD373" s="30"/>
      <c r="FFE373" s="30"/>
      <c r="FFF373" s="30"/>
      <c r="FFG373" s="30"/>
      <c r="FFH373" s="30"/>
      <c r="FFI373" s="30"/>
      <c r="FFJ373" s="30"/>
      <c r="FFK373" s="30"/>
      <c r="FFL373" s="30"/>
      <c r="FFM373" s="30"/>
      <c r="FFN373" s="30"/>
      <c r="FFO373" s="30"/>
      <c r="FFP373" s="30"/>
      <c r="FFQ373" s="30"/>
      <c r="FFR373" s="30"/>
      <c r="FFS373" s="30"/>
      <c r="FFT373" s="30"/>
      <c r="FFU373" s="30"/>
      <c r="FFV373" s="30"/>
      <c r="FFW373" s="30"/>
      <c r="FFX373" s="30"/>
      <c r="FFY373" s="30"/>
      <c r="FFZ373" s="30"/>
      <c r="FGA373" s="30"/>
      <c r="FGB373" s="30"/>
      <c r="FGC373" s="30"/>
      <c r="FGD373" s="30"/>
      <c r="FGE373" s="30"/>
      <c r="FGF373" s="30"/>
      <c r="FGG373" s="30"/>
      <c r="FGH373" s="30"/>
      <c r="FGI373" s="30"/>
      <c r="FGJ373" s="30"/>
      <c r="FGK373" s="30"/>
      <c r="FGL373" s="30"/>
      <c r="FGM373" s="30"/>
      <c r="FGN373" s="30"/>
      <c r="FGO373" s="30"/>
      <c r="FGP373" s="30"/>
      <c r="FGQ373" s="30"/>
      <c r="FGR373" s="30"/>
      <c r="FGS373" s="30"/>
      <c r="FGT373" s="30"/>
      <c r="FGU373" s="30"/>
      <c r="FGV373" s="30"/>
      <c r="FGW373" s="30"/>
      <c r="FGX373" s="30"/>
      <c r="FGY373" s="30"/>
      <c r="FGZ373" s="30"/>
      <c r="FHA373" s="30"/>
      <c r="FHB373" s="30"/>
      <c r="FHC373" s="30"/>
      <c r="FHD373" s="30"/>
      <c r="FHE373" s="30"/>
      <c r="FHF373" s="30"/>
      <c r="FHG373" s="30"/>
      <c r="FHH373" s="30"/>
      <c r="FHI373" s="30"/>
      <c r="FHJ373" s="30"/>
      <c r="FHK373" s="30"/>
      <c r="FHL373" s="30"/>
      <c r="FHM373" s="30"/>
      <c r="FHN373" s="30"/>
      <c r="FHO373" s="30"/>
      <c r="FHP373" s="30"/>
      <c r="FHQ373" s="30"/>
      <c r="FHR373" s="30"/>
      <c r="FHS373" s="30"/>
      <c r="FHT373" s="30"/>
      <c r="FHU373" s="30"/>
      <c r="FHV373" s="30"/>
      <c r="FHW373" s="30"/>
      <c r="FHX373" s="30"/>
      <c r="FHY373" s="30"/>
      <c r="FHZ373" s="30"/>
      <c r="FIA373" s="30"/>
      <c r="FIB373" s="30"/>
      <c r="FIC373" s="30"/>
      <c r="FID373" s="30"/>
      <c r="FIE373" s="30"/>
      <c r="FIF373" s="30"/>
      <c r="FIG373" s="30"/>
      <c r="FIH373" s="30"/>
      <c r="FII373" s="30"/>
      <c r="FIJ373" s="30"/>
      <c r="FIK373" s="30"/>
      <c r="FIL373" s="30"/>
      <c r="FIM373" s="30"/>
      <c r="FIN373" s="30"/>
      <c r="FIO373" s="30"/>
      <c r="FIP373" s="30"/>
      <c r="FIQ373" s="30"/>
      <c r="FIR373" s="30"/>
      <c r="FIS373" s="30"/>
      <c r="FIT373" s="30"/>
      <c r="FIU373" s="30"/>
      <c r="FIV373" s="30"/>
      <c r="FIW373" s="30"/>
      <c r="FIX373" s="30"/>
      <c r="FIY373" s="30"/>
      <c r="FIZ373" s="30"/>
      <c r="FJA373" s="30"/>
      <c r="FJB373" s="30"/>
      <c r="FJC373" s="30"/>
      <c r="FJD373" s="30"/>
      <c r="FJE373" s="30"/>
      <c r="FJF373" s="30"/>
      <c r="FJG373" s="30"/>
      <c r="FJH373" s="30"/>
      <c r="FJI373" s="30"/>
      <c r="FJJ373" s="30"/>
      <c r="FJK373" s="30"/>
      <c r="FJL373" s="30"/>
      <c r="FJM373" s="30"/>
      <c r="FJN373" s="30"/>
      <c r="FJO373" s="30"/>
      <c r="FJP373" s="30"/>
      <c r="FJQ373" s="30"/>
      <c r="FJR373" s="30"/>
      <c r="FJS373" s="30"/>
      <c r="FJT373" s="30"/>
      <c r="FJU373" s="30"/>
      <c r="FJV373" s="30"/>
      <c r="FJW373" s="30"/>
      <c r="FJX373" s="30"/>
      <c r="FJY373" s="30"/>
      <c r="FJZ373" s="30"/>
      <c r="FKA373" s="30"/>
      <c r="FKB373" s="30"/>
      <c r="FKC373" s="30"/>
      <c r="FKD373" s="30"/>
      <c r="FKE373" s="30"/>
      <c r="FKF373" s="30"/>
      <c r="FKG373" s="30"/>
      <c r="FKH373" s="30"/>
      <c r="FKI373" s="30"/>
      <c r="FKJ373" s="30"/>
      <c r="FKK373" s="30"/>
      <c r="FKL373" s="30"/>
      <c r="FKM373" s="30"/>
      <c r="FKN373" s="30"/>
      <c r="FKO373" s="30"/>
      <c r="FKP373" s="30"/>
      <c r="FKQ373" s="30"/>
      <c r="FKR373" s="30"/>
      <c r="FKS373" s="30"/>
      <c r="FKT373" s="30"/>
      <c r="FKU373" s="30"/>
      <c r="FKV373" s="30"/>
      <c r="FKW373" s="30"/>
      <c r="FKX373" s="30"/>
      <c r="FKY373" s="30"/>
      <c r="FKZ373" s="30"/>
      <c r="FLA373" s="30"/>
      <c r="FLB373" s="30"/>
      <c r="FLC373" s="30"/>
      <c r="FLD373" s="30"/>
      <c r="FLE373" s="30"/>
      <c r="FLF373" s="30"/>
      <c r="FLG373" s="30"/>
      <c r="FLH373" s="30"/>
      <c r="FLI373" s="30"/>
      <c r="FLJ373" s="30"/>
      <c r="FLK373" s="30"/>
      <c r="FLL373" s="30"/>
      <c r="FLM373" s="30"/>
      <c r="FLN373" s="30"/>
      <c r="FLO373" s="30"/>
      <c r="FLP373" s="30"/>
      <c r="FLQ373" s="30"/>
      <c r="FLR373" s="30"/>
      <c r="FLS373" s="30"/>
      <c r="FLT373" s="30"/>
      <c r="FLU373" s="30"/>
      <c r="FLV373" s="30"/>
      <c r="FLW373" s="30"/>
      <c r="FLX373" s="30"/>
      <c r="FLY373" s="30"/>
      <c r="FLZ373" s="30"/>
      <c r="FMA373" s="30"/>
      <c r="FMB373" s="30"/>
      <c r="FMC373" s="30"/>
      <c r="FMD373" s="30"/>
      <c r="FME373" s="30"/>
      <c r="FMF373" s="30"/>
      <c r="FMG373" s="30"/>
      <c r="FMH373" s="30"/>
      <c r="FMI373" s="30"/>
      <c r="FMJ373" s="30"/>
      <c r="FMK373" s="30"/>
      <c r="FML373" s="30"/>
      <c r="FMM373" s="30"/>
      <c r="FMN373" s="30"/>
      <c r="FMO373" s="30"/>
      <c r="FMP373" s="30"/>
      <c r="FMQ373" s="30"/>
      <c r="FMR373" s="30"/>
      <c r="FMS373" s="30"/>
      <c r="FMT373" s="30"/>
      <c r="FMU373" s="30"/>
      <c r="FMV373" s="30"/>
      <c r="FMW373" s="30"/>
      <c r="FMX373" s="30"/>
      <c r="FMY373" s="30"/>
      <c r="FMZ373" s="30"/>
      <c r="FNA373" s="30"/>
      <c r="FNB373" s="30"/>
      <c r="FNC373" s="30"/>
      <c r="FND373" s="30"/>
      <c r="FNE373" s="30"/>
      <c r="FNF373" s="30"/>
      <c r="FNG373" s="30"/>
      <c r="FNH373" s="30"/>
      <c r="FNI373" s="30"/>
      <c r="FNJ373" s="30"/>
      <c r="FNK373" s="30"/>
      <c r="FNL373" s="30"/>
      <c r="FNM373" s="30"/>
      <c r="FNN373" s="30"/>
      <c r="FNO373" s="30"/>
      <c r="FNP373" s="30"/>
      <c r="FNQ373" s="30"/>
      <c r="FNR373" s="30"/>
      <c r="FNS373" s="30"/>
      <c r="FNT373" s="30"/>
      <c r="FNU373" s="30"/>
      <c r="FNV373" s="30"/>
      <c r="FNW373" s="30"/>
      <c r="FNX373" s="30"/>
      <c r="FNY373" s="30"/>
      <c r="FNZ373" s="30"/>
      <c r="FOA373" s="30"/>
      <c r="FOB373" s="30"/>
      <c r="FOC373" s="30"/>
      <c r="FOD373" s="30"/>
      <c r="FOE373" s="30"/>
      <c r="FOF373" s="30"/>
      <c r="FOG373" s="30"/>
      <c r="FOH373" s="30"/>
      <c r="FOI373" s="30"/>
      <c r="FOJ373" s="30"/>
      <c r="FOK373" s="30"/>
      <c r="FOL373" s="30"/>
      <c r="FOM373" s="30"/>
      <c r="FON373" s="30"/>
      <c r="FOO373" s="30"/>
      <c r="FOP373" s="30"/>
      <c r="FOQ373" s="30"/>
      <c r="FOR373" s="30"/>
      <c r="FOS373" s="30"/>
      <c r="FOT373" s="30"/>
      <c r="FOU373" s="30"/>
      <c r="FOV373" s="30"/>
      <c r="FOW373" s="30"/>
      <c r="FOX373" s="30"/>
      <c r="FOY373" s="30"/>
      <c r="FOZ373" s="30"/>
      <c r="FPA373" s="30"/>
      <c r="FPB373" s="30"/>
      <c r="FPC373" s="30"/>
      <c r="FPD373" s="30"/>
      <c r="FPE373" s="30"/>
      <c r="FPF373" s="30"/>
      <c r="FPG373" s="30"/>
      <c r="FPH373" s="30"/>
      <c r="FPI373" s="30"/>
      <c r="FPJ373" s="30"/>
      <c r="FPK373" s="30"/>
      <c r="FPL373" s="30"/>
      <c r="FPM373" s="30"/>
      <c r="FPN373" s="30"/>
      <c r="FPO373" s="30"/>
      <c r="FPP373" s="30"/>
      <c r="FPQ373" s="30"/>
      <c r="FPR373" s="30"/>
      <c r="FPS373" s="30"/>
      <c r="FPT373" s="30"/>
      <c r="FPU373" s="30"/>
      <c r="FPV373" s="30"/>
      <c r="FPW373" s="30"/>
      <c r="FPX373" s="30"/>
      <c r="FPY373" s="30"/>
      <c r="FPZ373" s="30"/>
      <c r="FQA373" s="30"/>
      <c r="FQB373" s="30"/>
      <c r="FQC373" s="30"/>
      <c r="FQD373" s="30"/>
      <c r="FQE373" s="30"/>
      <c r="FQF373" s="30"/>
      <c r="FQG373" s="30"/>
      <c r="FQH373" s="30"/>
      <c r="FQI373" s="30"/>
      <c r="FQJ373" s="30"/>
      <c r="FQK373" s="30"/>
      <c r="FQL373" s="30"/>
      <c r="FQM373" s="30"/>
      <c r="FQN373" s="30"/>
      <c r="FQO373" s="30"/>
      <c r="FQP373" s="30"/>
      <c r="FQQ373" s="30"/>
      <c r="FQR373" s="30"/>
      <c r="FQS373" s="30"/>
      <c r="FQT373" s="30"/>
      <c r="FQU373" s="30"/>
      <c r="FQV373" s="30"/>
      <c r="FQW373" s="30"/>
      <c r="FQX373" s="30"/>
      <c r="FQY373" s="30"/>
      <c r="FQZ373" s="30"/>
      <c r="FRA373" s="30"/>
      <c r="FRB373" s="30"/>
      <c r="FRC373" s="30"/>
      <c r="FRD373" s="30"/>
      <c r="FRE373" s="30"/>
      <c r="FRF373" s="30"/>
      <c r="FRG373" s="30"/>
      <c r="FRH373" s="30"/>
      <c r="FRI373" s="30"/>
      <c r="FRJ373" s="30"/>
      <c r="FRK373" s="30"/>
      <c r="FRL373" s="30"/>
      <c r="FRM373" s="30"/>
      <c r="FRN373" s="30"/>
      <c r="FRO373" s="30"/>
      <c r="FRP373" s="30"/>
      <c r="FRQ373" s="30"/>
      <c r="FRR373" s="30"/>
      <c r="FRS373" s="30"/>
      <c r="FRT373" s="30"/>
      <c r="FRU373" s="30"/>
      <c r="FRV373" s="30"/>
      <c r="FRW373" s="30"/>
      <c r="FRX373" s="30"/>
      <c r="FRY373" s="30"/>
      <c r="FRZ373" s="30"/>
      <c r="FSA373" s="30"/>
      <c r="FSB373" s="30"/>
      <c r="FSC373" s="30"/>
      <c r="FSD373" s="30"/>
      <c r="FSE373" s="30"/>
      <c r="FSF373" s="30"/>
      <c r="FSG373" s="30"/>
      <c r="FSH373" s="30"/>
      <c r="FSI373" s="30"/>
      <c r="FSJ373" s="30"/>
      <c r="FSK373" s="30"/>
      <c r="FSL373" s="30"/>
      <c r="FSM373" s="30"/>
      <c r="FSN373" s="30"/>
      <c r="FSO373" s="30"/>
      <c r="FSP373" s="30"/>
      <c r="FSQ373" s="30"/>
      <c r="FSR373" s="30"/>
      <c r="FSS373" s="30"/>
      <c r="FST373" s="30"/>
      <c r="FSU373" s="30"/>
      <c r="FSV373" s="30"/>
      <c r="FSW373" s="30"/>
      <c r="FSX373" s="30"/>
      <c r="FSY373" s="30"/>
      <c r="FSZ373" s="30"/>
      <c r="FTA373" s="30"/>
      <c r="FTB373" s="30"/>
      <c r="FTC373" s="30"/>
      <c r="FTD373" s="30"/>
      <c r="FTE373" s="30"/>
      <c r="FTF373" s="30"/>
      <c r="FTG373" s="30"/>
      <c r="FTH373" s="30"/>
      <c r="FTI373" s="30"/>
      <c r="FTJ373" s="30"/>
      <c r="FTK373" s="30"/>
      <c r="FTL373" s="30"/>
      <c r="FTM373" s="30"/>
      <c r="FTN373" s="30"/>
      <c r="FTO373" s="30"/>
      <c r="FTP373" s="30"/>
      <c r="FTQ373" s="30"/>
      <c r="FTR373" s="30"/>
      <c r="FTS373" s="30"/>
      <c r="FTT373" s="30"/>
      <c r="FTU373" s="30"/>
      <c r="FTV373" s="30"/>
      <c r="FTW373" s="30"/>
      <c r="FTX373" s="30"/>
      <c r="FTY373" s="30"/>
      <c r="FTZ373" s="30"/>
      <c r="FUA373" s="30"/>
      <c r="FUB373" s="30"/>
      <c r="FUC373" s="30"/>
      <c r="FUD373" s="30"/>
      <c r="FUE373" s="30"/>
      <c r="FUF373" s="30"/>
      <c r="FUG373" s="30"/>
      <c r="FUH373" s="30"/>
      <c r="FUI373" s="30"/>
      <c r="FUJ373" s="30"/>
      <c r="FUK373" s="30"/>
      <c r="FUL373" s="30"/>
      <c r="FUM373" s="30"/>
      <c r="FUN373" s="30"/>
      <c r="FUO373" s="30"/>
      <c r="FUP373" s="30"/>
      <c r="FUQ373" s="30"/>
      <c r="FUR373" s="30"/>
      <c r="FUS373" s="30"/>
      <c r="FUT373" s="30"/>
      <c r="FUU373" s="30"/>
      <c r="FUV373" s="30"/>
      <c r="FUW373" s="30"/>
      <c r="FUX373" s="30"/>
      <c r="FUY373" s="30"/>
      <c r="FUZ373" s="30"/>
      <c r="FVA373" s="30"/>
      <c r="FVB373" s="30"/>
      <c r="FVC373" s="30"/>
      <c r="FVD373" s="30"/>
      <c r="FVE373" s="30"/>
      <c r="FVF373" s="30"/>
      <c r="FVG373" s="30"/>
      <c r="FVH373" s="30"/>
      <c r="FVI373" s="30"/>
      <c r="FVJ373" s="30"/>
      <c r="FVK373" s="30"/>
      <c r="FVL373" s="30"/>
      <c r="FVM373" s="30"/>
      <c r="FVN373" s="30"/>
      <c r="FVO373" s="30"/>
      <c r="FVP373" s="30"/>
      <c r="FVQ373" s="30"/>
      <c r="FVR373" s="30"/>
      <c r="FVS373" s="30"/>
      <c r="FVT373" s="30"/>
      <c r="FVU373" s="30"/>
      <c r="FVV373" s="30"/>
      <c r="FVW373" s="30"/>
      <c r="FVX373" s="30"/>
      <c r="FVY373" s="30"/>
      <c r="FVZ373" s="30"/>
      <c r="FWA373" s="30"/>
      <c r="FWB373" s="30"/>
      <c r="FWC373" s="30"/>
      <c r="FWD373" s="30"/>
      <c r="FWE373" s="30"/>
      <c r="FWF373" s="30"/>
      <c r="FWG373" s="30"/>
      <c r="FWH373" s="30"/>
      <c r="FWI373" s="30"/>
      <c r="FWJ373" s="30"/>
      <c r="FWK373" s="30"/>
      <c r="FWL373" s="30"/>
      <c r="FWM373" s="30"/>
      <c r="FWN373" s="30"/>
      <c r="FWO373" s="30"/>
      <c r="FWP373" s="30"/>
      <c r="FWQ373" s="30"/>
      <c r="FWR373" s="30"/>
      <c r="FWS373" s="30"/>
      <c r="FWT373" s="30"/>
      <c r="FWU373" s="30"/>
      <c r="FWV373" s="30"/>
      <c r="FWW373" s="30"/>
      <c r="FWX373" s="30"/>
      <c r="FWY373" s="30"/>
      <c r="FWZ373" s="30"/>
      <c r="FXA373" s="30"/>
      <c r="FXB373" s="30"/>
      <c r="FXC373" s="30"/>
      <c r="FXD373" s="30"/>
      <c r="FXE373" s="30"/>
      <c r="FXF373" s="30"/>
      <c r="FXG373" s="30"/>
      <c r="FXH373" s="30"/>
      <c r="FXI373" s="30"/>
      <c r="FXJ373" s="30"/>
      <c r="FXK373" s="30"/>
      <c r="FXL373" s="30"/>
      <c r="FXM373" s="30"/>
      <c r="FXN373" s="30"/>
      <c r="FXO373" s="30"/>
      <c r="FXP373" s="30"/>
      <c r="FXQ373" s="30"/>
      <c r="FXR373" s="30"/>
      <c r="FXS373" s="30"/>
      <c r="FXT373" s="30"/>
      <c r="FXU373" s="30"/>
      <c r="FXV373" s="30"/>
      <c r="FXW373" s="30"/>
      <c r="FXX373" s="30"/>
      <c r="FXY373" s="30"/>
      <c r="FXZ373" s="30"/>
      <c r="FYA373" s="30"/>
      <c r="FYB373" s="30"/>
      <c r="FYC373" s="30"/>
      <c r="FYD373" s="30"/>
      <c r="FYE373" s="30"/>
      <c r="FYF373" s="30"/>
      <c r="FYG373" s="30"/>
      <c r="FYH373" s="30"/>
      <c r="FYI373" s="30"/>
      <c r="FYJ373" s="30"/>
      <c r="FYK373" s="30"/>
      <c r="FYL373" s="30"/>
      <c r="FYM373" s="30"/>
      <c r="FYN373" s="30"/>
      <c r="FYO373" s="30"/>
      <c r="FYP373" s="30"/>
      <c r="FYQ373" s="30"/>
      <c r="FYR373" s="30"/>
      <c r="FYS373" s="30"/>
      <c r="FYT373" s="30"/>
      <c r="FYU373" s="30"/>
      <c r="FYV373" s="30"/>
      <c r="FYW373" s="30"/>
      <c r="FYX373" s="30"/>
      <c r="FYY373" s="30"/>
      <c r="FYZ373" s="30"/>
      <c r="FZA373" s="30"/>
      <c r="FZB373" s="30"/>
      <c r="FZC373" s="30"/>
      <c r="FZD373" s="30"/>
      <c r="FZE373" s="30"/>
      <c r="FZF373" s="30"/>
      <c r="FZG373" s="30"/>
      <c r="FZH373" s="30"/>
      <c r="FZI373" s="30"/>
      <c r="FZJ373" s="30"/>
      <c r="FZK373" s="30"/>
      <c r="FZL373" s="30"/>
      <c r="FZM373" s="30"/>
      <c r="FZN373" s="30"/>
      <c r="FZO373" s="30"/>
      <c r="FZP373" s="30"/>
      <c r="FZQ373" s="30"/>
      <c r="FZR373" s="30"/>
      <c r="FZS373" s="30"/>
      <c r="FZT373" s="30"/>
      <c r="FZU373" s="30"/>
      <c r="FZV373" s="30"/>
      <c r="FZW373" s="30"/>
      <c r="FZX373" s="30"/>
      <c r="FZY373" s="30"/>
      <c r="FZZ373" s="30"/>
      <c r="GAA373" s="30"/>
      <c r="GAB373" s="30"/>
      <c r="GAC373" s="30"/>
      <c r="GAD373" s="30"/>
      <c r="GAE373" s="30"/>
      <c r="GAF373" s="30"/>
      <c r="GAG373" s="30"/>
      <c r="GAH373" s="30"/>
      <c r="GAI373" s="30"/>
      <c r="GAJ373" s="30"/>
      <c r="GAK373" s="30"/>
      <c r="GAL373" s="30"/>
      <c r="GAM373" s="30"/>
      <c r="GAN373" s="30"/>
      <c r="GAO373" s="30"/>
      <c r="GAP373" s="30"/>
      <c r="GAQ373" s="30"/>
      <c r="GAR373" s="30"/>
      <c r="GAS373" s="30"/>
      <c r="GAT373" s="30"/>
      <c r="GAU373" s="30"/>
      <c r="GAV373" s="30"/>
      <c r="GAW373" s="30"/>
      <c r="GAX373" s="30"/>
      <c r="GAY373" s="30"/>
      <c r="GAZ373" s="30"/>
      <c r="GBA373" s="30"/>
      <c r="GBB373" s="30"/>
      <c r="GBC373" s="30"/>
      <c r="GBD373" s="30"/>
      <c r="GBE373" s="30"/>
      <c r="GBF373" s="30"/>
      <c r="GBG373" s="30"/>
      <c r="GBH373" s="30"/>
      <c r="GBI373" s="30"/>
      <c r="GBJ373" s="30"/>
      <c r="GBK373" s="30"/>
      <c r="GBL373" s="30"/>
      <c r="GBM373" s="30"/>
      <c r="GBN373" s="30"/>
      <c r="GBO373" s="30"/>
      <c r="GBP373" s="30"/>
      <c r="GBQ373" s="30"/>
      <c r="GBR373" s="30"/>
      <c r="GBS373" s="30"/>
      <c r="GBT373" s="30"/>
      <c r="GBU373" s="30"/>
      <c r="GBV373" s="30"/>
      <c r="GBW373" s="30"/>
      <c r="GBX373" s="30"/>
      <c r="GBY373" s="30"/>
      <c r="GBZ373" s="30"/>
      <c r="GCA373" s="30"/>
      <c r="GCB373" s="30"/>
      <c r="GCC373" s="30"/>
      <c r="GCD373" s="30"/>
      <c r="GCE373" s="30"/>
      <c r="GCF373" s="30"/>
      <c r="GCG373" s="30"/>
      <c r="GCH373" s="30"/>
      <c r="GCI373" s="30"/>
      <c r="GCJ373" s="30"/>
      <c r="GCK373" s="30"/>
      <c r="GCL373" s="30"/>
      <c r="GCM373" s="30"/>
      <c r="GCN373" s="30"/>
      <c r="GCO373" s="30"/>
      <c r="GCP373" s="30"/>
      <c r="GCQ373" s="30"/>
      <c r="GCR373" s="30"/>
      <c r="GCS373" s="30"/>
      <c r="GCT373" s="30"/>
      <c r="GCU373" s="30"/>
      <c r="GCV373" s="30"/>
      <c r="GCW373" s="30"/>
      <c r="GCX373" s="30"/>
      <c r="GCY373" s="30"/>
      <c r="GCZ373" s="30"/>
      <c r="GDA373" s="30"/>
      <c r="GDB373" s="30"/>
      <c r="GDC373" s="30"/>
      <c r="GDD373" s="30"/>
      <c r="GDE373" s="30"/>
      <c r="GDF373" s="30"/>
      <c r="GDG373" s="30"/>
      <c r="GDH373" s="30"/>
      <c r="GDI373" s="30"/>
      <c r="GDJ373" s="30"/>
      <c r="GDK373" s="30"/>
      <c r="GDL373" s="30"/>
      <c r="GDM373" s="30"/>
      <c r="GDN373" s="30"/>
      <c r="GDO373" s="30"/>
      <c r="GDP373" s="30"/>
      <c r="GDQ373" s="30"/>
      <c r="GDR373" s="30"/>
      <c r="GDS373" s="30"/>
      <c r="GDT373" s="30"/>
      <c r="GDU373" s="30"/>
      <c r="GDV373" s="30"/>
      <c r="GDW373" s="30"/>
      <c r="GDX373" s="30"/>
      <c r="GDY373" s="30"/>
      <c r="GDZ373" s="30"/>
      <c r="GEA373" s="30"/>
      <c r="GEB373" s="30"/>
      <c r="GEC373" s="30"/>
      <c r="GED373" s="30"/>
      <c r="GEE373" s="30"/>
      <c r="GEF373" s="30"/>
      <c r="GEG373" s="30"/>
      <c r="GEH373" s="30"/>
      <c r="GEI373" s="30"/>
      <c r="GEJ373" s="30"/>
      <c r="GEK373" s="30"/>
      <c r="GEL373" s="30"/>
      <c r="GEM373" s="30"/>
      <c r="GEN373" s="30"/>
      <c r="GEO373" s="30"/>
      <c r="GEP373" s="30"/>
      <c r="GEQ373" s="30"/>
      <c r="GER373" s="30"/>
      <c r="GES373" s="30"/>
      <c r="GET373" s="30"/>
      <c r="GEU373" s="30"/>
      <c r="GEV373" s="30"/>
      <c r="GEW373" s="30"/>
      <c r="GEX373" s="30"/>
      <c r="GEY373" s="30"/>
      <c r="GEZ373" s="30"/>
      <c r="GFA373" s="30"/>
      <c r="GFB373" s="30"/>
      <c r="GFC373" s="30"/>
      <c r="GFD373" s="30"/>
      <c r="GFE373" s="30"/>
      <c r="GFF373" s="30"/>
      <c r="GFG373" s="30"/>
      <c r="GFH373" s="30"/>
      <c r="GFI373" s="30"/>
      <c r="GFJ373" s="30"/>
      <c r="GFK373" s="30"/>
      <c r="GFL373" s="30"/>
      <c r="GFM373" s="30"/>
      <c r="GFN373" s="30"/>
      <c r="GFO373" s="30"/>
      <c r="GFP373" s="30"/>
      <c r="GFQ373" s="30"/>
      <c r="GFR373" s="30"/>
      <c r="GFS373" s="30"/>
      <c r="GFT373" s="30"/>
      <c r="GFU373" s="30"/>
      <c r="GFV373" s="30"/>
      <c r="GFW373" s="30"/>
      <c r="GFX373" s="30"/>
      <c r="GFY373" s="30"/>
      <c r="GFZ373" s="30"/>
      <c r="GGA373" s="30"/>
      <c r="GGB373" s="30"/>
      <c r="GGC373" s="30"/>
      <c r="GGD373" s="30"/>
      <c r="GGE373" s="30"/>
      <c r="GGF373" s="30"/>
      <c r="GGG373" s="30"/>
      <c r="GGH373" s="30"/>
      <c r="GGI373" s="30"/>
      <c r="GGJ373" s="30"/>
      <c r="GGK373" s="30"/>
      <c r="GGL373" s="30"/>
      <c r="GGM373" s="30"/>
      <c r="GGN373" s="30"/>
      <c r="GGO373" s="30"/>
      <c r="GGP373" s="30"/>
      <c r="GGQ373" s="30"/>
      <c r="GGR373" s="30"/>
      <c r="GGS373" s="30"/>
      <c r="GGT373" s="30"/>
      <c r="GGU373" s="30"/>
      <c r="GGV373" s="30"/>
      <c r="GGW373" s="30"/>
      <c r="GGX373" s="30"/>
      <c r="GGY373" s="30"/>
      <c r="GGZ373" s="30"/>
      <c r="GHA373" s="30"/>
      <c r="GHB373" s="30"/>
      <c r="GHC373" s="30"/>
      <c r="GHD373" s="30"/>
      <c r="GHE373" s="30"/>
      <c r="GHF373" s="30"/>
      <c r="GHG373" s="30"/>
      <c r="GHH373" s="30"/>
      <c r="GHI373" s="30"/>
      <c r="GHJ373" s="30"/>
      <c r="GHK373" s="30"/>
      <c r="GHL373" s="30"/>
      <c r="GHM373" s="30"/>
      <c r="GHN373" s="30"/>
      <c r="GHO373" s="30"/>
      <c r="GHP373" s="30"/>
      <c r="GHQ373" s="30"/>
      <c r="GHR373" s="30"/>
      <c r="GHS373" s="30"/>
      <c r="GHT373" s="30"/>
      <c r="GHU373" s="30"/>
      <c r="GHV373" s="30"/>
      <c r="GHW373" s="30"/>
      <c r="GHX373" s="30"/>
      <c r="GHY373" s="30"/>
      <c r="GHZ373" s="30"/>
      <c r="GIA373" s="30"/>
      <c r="GIB373" s="30"/>
      <c r="GIC373" s="30"/>
      <c r="GID373" s="30"/>
      <c r="GIE373" s="30"/>
      <c r="GIF373" s="30"/>
      <c r="GIG373" s="30"/>
      <c r="GIH373" s="30"/>
      <c r="GII373" s="30"/>
      <c r="GIJ373" s="30"/>
      <c r="GIK373" s="30"/>
      <c r="GIL373" s="30"/>
      <c r="GIM373" s="30"/>
      <c r="GIN373" s="30"/>
      <c r="GIO373" s="30"/>
      <c r="GIP373" s="30"/>
      <c r="GIQ373" s="30"/>
      <c r="GIR373" s="30"/>
      <c r="GIS373" s="30"/>
      <c r="GIT373" s="30"/>
      <c r="GIU373" s="30"/>
      <c r="GIV373" s="30"/>
      <c r="GIW373" s="30"/>
      <c r="GIX373" s="30"/>
      <c r="GIY373" s="30"/>
      <c r="GIZ373" s="30"/>
      <c r="GJA373" s="30"/>
      <c r="GJB373" s="30"/>
      <c r="GJC373" s="30"/>
      <c r="GJD373" s="30"/>
      <c r="GJE373" s="30"/>
      <c r="GJF373" s="30"/>
      <c r="GJG373" s="30"/>
      <c r="GJH373" s="30"/>
      <c r="GJI373" s="30"/>
      <c r="GJJ373" s="30"/>
      <c r="GJK373" s="30"/>
      <c r="GJL373" s="30"/>
      <c r="GJM373" s="30"/>
      <c r="GJN373" s="30"/>
      <c r="GJO373" s="30"/>
      <c r="GJP373" s="30"/>
      <c r="GJQ373" s="30"/>
      <c r="GJR373" s="30"/>
      <c r="GJS373" s="30"/>
      <c r="GJT373" s="30"/>
      <c r="GJU373" s="30"/>
      <c r="GJV373" s="30"/>
      <c r="GJW373" s="30"/>
      <c r="GJX373" s="30"/>
      <c r="GJY373" s="30"/>
      <c r="GJZ373" s="30"/>
      <c r="GKA373" s="30"/>
      <c r="GKB373" s="30"/>
      <c r="GKC373" s="30"/>
      <c r="GKD373" s="30"/>
      <c r="GKE373" s="30"/>
      <c r="GKF373" s="30"/>
      <c r="GKG373" s="30"/>
      <c r="GKH373" s="30"/>
      <c r="GKI373" s="30"/>
      <c r="GKJ373" s="30"/>
      <c r="GKK373" s="30"/>
      <c r="GKL373" s="30"/>
      <c r="GKM373" s="30"/>
      <c r="GKN373" s="30"/>
      <c r="GKO373" s="30"/>
      <c r="GKP373" s="30"/>
      <c r="GKQ373" s="30"/>
      <c r="GKR373" s="30"/>
      <c r="GKS373" s="30"/>
      <c r="GKT373" s="30"/>
      <c r="GKU373" s="30"/>
      <c r="GKV373" s="30"/>
      <c r="GKW373" s="30"/>
      <c r="GKX373" s="30"/>
      <c r="GKY373" s="30"/>
      <c r="GKZ373" s="30"/>
      <c r="GLA373" s="30"/>
      <c r="GLB373" s="30"/>
      <c r="GLC373" s="30"/>
      <c r="GLD373" s="30"/>
      <c r="GLE373" s="30"/>
      <c r="GLF373" s="30"/>
      <c r="GLG373" s="30"/>
      <c r="GLH373" s="30"/>
      <c r="GLI373" s="30"/>
      <c r="GLJ373" s="30"/>
      <c r="GLK373" s="30"/>
      <c r="GLL373" s="30"/>
      <c r="GLM373" s="30"/>
      <c r="GLN373" s="30"/>
      <c r="GLO373" s="30"/>
      <c r="GLP373" s="30"/>
      <c r="GLQ373" s="30"/>
      <c r="GLR373" s="30"/>
      <c r="GLS373" s="30"/>
      <c r="GLT373" s="30"/>
      <c r="GLU373" s="30"/>
      <c r="GLV373" s="30"/>
      <c r="GLW373" s="30"/>
      <c r="GLX373" s="30"/>
      <c r="GLY373" s="30"/>
      <c r="GLZ373" s="30"/>
      <c r="GMA373" s="30"/>
      <c r="GMB373" s="30"/>
      <c r="GMC373" s="30"/>
      <c r="GMD373" s="30"/>
      <c r="GME373" s="30"/>
      <c r="GMF373" s="30"/>
      <c r="GMG373" s="30"/>
      <c r="GMH373" s="30"/>
      <c r="GMI373" s="30"/>
      <c r="GMJ373" s="30"/>
      <c r="GMK373" s="30"/>
      <c r="GML373" s="30"/>
      <c r="GMM373" s="30"/>
      <c r="GMN373" s="30"/>
      <c r="GMO373" s="30"/>
      <c r="GMP373" s="30"/>
      <c r="GMQ373" s="30"/>
      <c r="GMR373" s="30"/>
      <c r="GMS373" s="30"/>
      <c r="GMT373" s="30"/>
      <c r="GMU373" s="30"/>
      <c r="GMV373" s="30"/>
      <c r="GMW373" s="30"/>
      <c r="GMX373" s="30"/>
      <c r="GMY373" s="30"/>
      <c r="GMZ373" s="30"/>
      <c r="GNA373" s="30"/>
      <c r="GNB373" s="30"/>
      <c r="GNC373" s="30"/>
      <c r="GND373" s="30"/>
      <c r="GNE373" s="30"/>
      <c r="GNF373" s="30"/>
      <c r="GNG373" s="30"/>
      <c r="GNH373" s="30"/>
      <c r="GNI373" s="30"/>
      <c r="GNJ373" s="30"/>
      <c r="GNK373" s="30"/>
      <c r="GNL373" s="30"/>
      <c r="GNM373" s="30"/>
      <c r="GNN373" s="30"/>
      <c r="GNO373" s="30"/>
      <c r="GNP373" s="30"/>
      <c r="GNQ373" s="30"/>
      <c r="GNR373" s="30"/>
      <c r="GNS373" s="30"/>
      <c r="GNT373" s="30"/>
      <c r="GNU373" s="30"/>
      <c r="GNV373" s="30"/>
      <c r="GNW373" s="30"/>
      <c r="GNX373" s="30"/>
      <c r="GNY373" s="30"/>
      <c r="GNZ373" s="30"/>
      <c r="GOA373" s="30"/>
      <c r="GOB373" s="30"/>
      <c r="GOC373" s="30"/>
      <c r="GOD373" s="30"/>
      <c r="GOE373" s="30"/>
      <c r="GOF373" s="30"/>
      <c r="GOG373" s="30"/>
      <c r="GOH373" s="30"/>
      <c r="GOI373" s="30"/>
      <c r="GOJ373" s="30"/>
      <c r="GOK373" s="30"/>
      <c r="GOL373" s="30"/>
      <c r="GOM373" s="30"/>
      <c r="GON373" s="30"/>
      <c r="GOO373" s="30"/>
      <c r="GOP373" s="30"/>
      <c r="GOQ373" s="30"/>
      <c r="GOR373" s="30"/>
      <c r="GOS373" s="30"/>
      <c r="GOT373" s="30"/>
      <c r="GOU373" s="30"/>
      <c r="GOV373" s="30"/>
      <c r="GOW373" s="30"/>
      <c r="GOX373" s="30"/>
      <c r="GOY373" s="30"/>
      <c r="GOZ373" s="30"/>
      <c r="GPA373" s="30"/>
      <c r="GPB373" s="30"/>
      <c r="GPC373" s="30"/>
      <c r="GPD373" s="30"/>
      <c r="GPE373" s="30"/>
      <c r="GPF373" s="30"/>
      <c r="GPG373" s="30"/>
      <c r="GPH373" s="30"/>
      <c r="GPI373" s="30"/>
      <c r="GPJ373" s="30"/>
      <c r="GPK373" s="30"/>
      <c r="GPL373" s="30"/>
      <c r="GPM373" s="30"/>
      <c r="GPN373" s="30"/>
      <c r="GPO373" s="30"/>
      <c r="GPP373" s="30"/>
      <c r="GPQ373" s="30"/>
      <c r="GPR373" s="30"/>
      <c r="GPS373" s="30"/>
      <c r="GPT373" s="30"/>
      <c r="GPU373" s="30"/>
      <c r="GPV373" s="30"/>
      <c r="GPW373" s="30"/>
      <c r="GPX373" s="30"/>
      <c r="GPY373" s="30"/>
      <c r="GPZ373" s="30"/>
      <c r="GQA373" s="30"/>
      <c r="GQB373" s="30"/>
      <c r="GQC373" s="30"/>
      <c r="GQD373" s="30"/>
      <c r="GQE373" s="30"/>
      <c r="GQF373" s="30"/>
      <c r="GQG373" s="30"/>
      <c r="GQH373" s="30"/>
      <c r="GQI373" s="30"/>
      <c r="GQJ373" s="30"/>
      <c r="GQK373" s="30"/>
      <c r="GQL373" s="30"/>
      <c r="GQM373" s="30"/>
      <c r="GQN373" s="30"/>
      <c r="GQO373" s="30"/>
      <c r="GQP373" s="30"/>
      <c r="GQQ373" s="30"/>
      <c r="GQR373" s="30"/>
      <c r="GQS373" s="30"/>
      <c r="GQT373" s="30"/>
      <c r="GQU373" s="30"/>
      <c r="GQV373" s="30"/>
      <c r="GQW373" s="30"/>
      <c r="GQX373" s="30"/>
      <c r="GQY373" s="30"/>
      <c r="GQZ373" s="30"/>
      <c r="GRA373" s="30"/>
      <c r="GRB373" s="30"/>
      <c r="GRC373" s="30"/>
      <c r="GRD373" s="30"/>
      <c r="GRE373" s="30"/>
      <c r="GRF373" s="30"/>
      <c r="GRG373" s="30"/>
      <c r="GRH373" s="30"/>
      <c r="GRI373" s="30"/>
      <c r="GRJ373" s="30"/>
      <c r="GRK373" s="30"/>
      <c r="GRL373" s="30"/>
      <c r="GRM373" s="30"/>
      <c r="GRN373" s="30"/>
      <c r="GRO373" s="30"/>
      <c r="GRP373" s="30"/>
      <c r="GRQ373" s="30"/>
      <c r="GRR373" s="30"/>
      <c r="GRS373" s="30"/>
      <c r="GRT373" s="30"/>
      <c r="GRU373" s="30"/>
      <c r="GRV373" s="30"/>
      <c r="GRW373" s="30"/>
      <c r="GRX373" s="30"/>
      <c r="GRY373" s="30"/>
      <c r="GRZ373" s="30"/>
      <c r="GSA373" s="30"/>
      <c r="GSB373" s="30"/>
      <c r="GSC373" s="30"/>
      <c r="GSD373" s="30"/>
      <c r="GSE373" s="30"/>
      <c r="GSF373" s="30"/>
      <c r="GSG373" s="30"/>
      <c r="GSH373" s="30"/>
      <c r="GSI373" s="30"/>
      <c r="GSJ373" s="30"/>
      <c r="GSK373" s="30"/>
      <c r="GSL373" s="30"/>
      <c r="GSM373" s="30"/>
      <c r="GSN373" s="30"/>
      <c r="GSO373" s="30"/>
      <c r="GSP373" s="30"/>
      <c r="GSQ373" s="30"/>
      <c r="GSR373" s="30"/>
      <c r="GSS373" s="30"/>
      <c r="GST373" s="30"/>
      <c r="GSU373" s="30"/>
      <c r="GSV373" s="30"/>
      <c r="GSW373" s="30"/>
      <c r="GSX373" s="30"/>
      <c r="GSY373" s="30"/>
      <c r="GSZ373" s="30"/>
      <c r="GTA373" s="30"/>
      <c r="GTB373" s="30"/>
      <c r="GTC373" s="30"/>
      <c r="GTD373" s="30"/>
      <c r="GTE373" s="30"/>
      <c r="GTF373" s="30"/>
      <c r="GTG373" s="30"/>
      <c r="GTH373" s="30"/>
      <c r="GTI373" s="30"/>
      <c r="GTJ373" s="30"/>
      <c r="GTK373" s="30"/>
      <c r="GTL373" s="30"/>
      <c r="GTM373" s="30"/>
      <c r="GTN373" s="30"/>
      <c r="GTO373" s="30"/>
      <c r="GTP373" s="30"/>
      <c r="GTQ373" s="30"/>
      <c r="GTR373" s="30"/>
      <c r="GTS373" s="30"/>
      <c r="GTT373" s="30"/>
      <c r="GTU373" s="30"/>
      <c r="GTV373" s="30"/>
      <c r="GTW373" s="30"/>
      <c r="GTX373" s="30"/>
      <c r="GTY373" s="30"/>
      <c r="GTZ373" s="30"/>
      <c r="GUA373" s="30"/>
      <c r="GUB373" s="30"/>
      <c r="GUC373" s="30"/>
      <c r="GUD373" s="30"/>
      <c r="GUE373" s="30"/>
      <c r="GUF373" s="30"/>
      <c r="GUG373" s="30"/>
      <c r="GUH373" s="30"/>
      <c r="GUI373" s="30"/>
      <c r="GUJ373" s="30"/>
      <c r="GUK373" s="30"/>
      <c r="GUL373" s="30"/>
      <c r="GUM373" s="30"/>
      <c r="GUN373" s="30"/>
      <c r="GUO373" s="30"/>
      <c r="GUP373" s="30"/>
      <c r="GUQ373" s="30"/>
      <c r="GUR373" s="30"/>
      <c r="GUS373" s="30"/>
      <c r="GUT373" s="30"/>
      <c r="GUU373" s="30"/>
      <c r="GUV373" s="30"/>
      <c r="GUW373" s="30"/>
      <c r="GUX373" s="30"/>
      <c r="GUY373" s="30"/>
      <c r="GUZ373" s="30"/>
      <c r="GVA373" s="30"/>
      <c r="GVB373" s="30"/>
      <c r="GVC373" s="30"/>
      <c r="GVD373" s="30"/>
      <c r="GVE373" s="30"/>
      <c r="GVF373" s="30"/>
      <c r="GVG373" s="30"/>
      <c r="GVH373" s="30"/>
      <c r="GVI373" s="30"/>
      <c r="GVJ373" s="30"/>
      <c r="GVK373" s="30"/>
      <c r="GVL373" s="30"/>
      <c r="GVM373" s="30"/>
      <c r="GVN373" s="30"/>
      <c r="GVO373" s="30"/>
      <c r="GVP373" s="30"/>
      <c r="GVQ373" s="30"/>
      <c r="GVR373" s="30"/>
      <c r="GVS373" s="30"/>
      <c r="GVT373" s="30"/>
      <c r="GVU373" s="30"/>
      <c r="GVV373" s="30"/>
      <c r="GVW373" s="30"/>
      <c r="GVX373" s="30"/>
      <c r="GVY373" s="30"/>
      <c r="GVZ373" s="30"/>
      <c r="GWA373" s="30"/>
      <c r="GWB373" s="30"/>
      <c r="GWC373" s="30"/>
      <c r="GWD373" s="30"/>
      <c r="GWE373" s="30"/>
      <c r="GWF373" s="30"/>
      <c r="GWG373" s="30"/>
      <c r="GWH373" s="30"/>
      <c r="GWI373" s="30"/>
      <c r="GWJ373" s="30"/>
      <c r="GWK373" s="30"/>
      <c r="GWL373" s="30"/>
      <c r="GWM373" s="30"/>
      <c r="GWN373" s="30"/>
      <c r="GWO373" s="30"/>
      <c r="GWP373" s="30"/>
      <c r="GWQ373" s="30"/>
      <c r="GWR373" s="30"/>
      <c r="GWS373" s="30"/>
      <c r="GWT373" s="30"/>
      <c r="GWU373" s="30"/>
      <c r="GWV373" s="30"/>
      <c r="GWW373" s="30"/>
      <c r="GWX373" s="30"/>
      <c r="GWY373" s="30"/>
      <c r="GWZ373" s="30"/>
      <c r="GXA373" s="30"/>
      <c r="GXB373" s="30"/>
      <c r="GXC373" s="30"/>
      <c r="GXD373" s="30"/>
      <c r="GXE373" s="30"/>
      <c r="GXF373" s="30"/>
      <c r="GXG373" s="30"/>
      <c r="GXH373" s="30"/>
      <c r="GXI373" s="30"/>
      <c r="GXJ373" s="30"/>
      <c r="GXK373" s="30"/>
      <c r="GXL373" s="30"/>
      <c r="GXM373" s="30"/>
      <c r="GXN373" s="30"/>
      <c r="GXO373" s="30"/>
      <c r="GXP373" s="30"/>
      <c r="GXQ373" s="30"/>
      <c r="GXR373" s="30"/>
      <c r="GXS373" s="30"/>
      <c r="GXT373" s="30"/>
      <c r="GXU373" s="30"/>
      <c r="GXV373" s="30"/>
      <c r="GXW373" s="30"/>
      <c r="GXX373" s="30"/>
      <c r="GXY373" s="30"/>
      <c r="GXZ373" s="30"/>
      <c r="GYA373" s="30"/>
      <c r="GYB373" s="30"/>
      <c r="GYC373" s="30"/>
      <c r="GYD373" s="30"/>
      <c r="GYE373" s="30"/>
      <c r="GYF373" s="30"/>
      <c r="GYG373" s="30"/>
      <c r="GYH373" s="30"/>
      <c r="GYI373" s="30"/>
      <c r="GYJ373" s="30"/>
      <c r="GYK373" s="30"/>
      <c r="GYL373" s="30"/>
      <c r="GYM373" s="30"/>
      <c r="GYN373" s="30"/>
      <c r="GYO373" s="30"/>
      <c r="GYP373" s="30"/>
      <c r="GYQ373" s="30"/>
      <c r="GYR373" s="30"/>
      <c r="GYS373" s="30"/>
      <c r="GYT373" s="30"/>
      <c r="GYU373" s="30"/>
      <c r="GYV373" s="30"/>
      <c r="GYW373" s="30"/>
      <c r="GYX373" s="30"/>
      <c r="GYY373" s="30"/>
      <c r="GYZ373" s="30"/>
      <c r="GZA373" s="30"/>
      <c r="GZB373" s="30"/>
      <c r="GZC373" s="30"/>
      <c r="GZD373" s="30"/>
      <c r="GZE373" s="30"/>
      <c r="GZF373" s="30"/>
      <c r="GZG373" s="30"/>
      <c r="GZH373" s="30"/>
      <c r="GZI373" s="30"/>
      <c r="GZJ373" s="30"/>
      <c r="GZK373" s="30"/>
      <c r="GZL373" s="30"/>
      <c r="GZM373" s="30"/>
      <c r="GZN373" s="30"/>
      <c r="GZO373" s="30"/>
      <c r="GZP373" s="30"/>
      <c r="GZQ373" s="30"/>
      <c r="GZR373" s="30"/>
      <c r="GZS373" s="30"/>
      <c r="GZT373" s="30"/>
      <c r="GZU373" s="30"/>
      <c r="GZV373" s="30"/>
      <c r="GZW373" s="30"/>
      <c r="GZX373" s="30"/>
      <c r="GZY373" s="30"/>
      <c r="GZZ373" s="30"/>
      <c r="HAA373" s="30"/>
      <c r="HAB373" s="30"/>
      <c r="HAC373" s="30"/>
      <c r="HAD373" s="30"/>
      <c r="HAE373" s="30"/>
      <c r="HAF373" s="30"/>
      <c r="HAG373" s="30"/>
      <c r="HAH373" s="30"/>
      <c r="HAI373" s="30"/>
      <c r="HAJ373" s="30"/>
      <c r="HAK373" s="30"/>
      <c r="HAL373" s="30"/>
      <c r="HAM373" s="30"/>
      <c r="HAN373" s="30"/>
      <c r="HAO373" s="30"/>
      <c r="HAP373" s="30"/>
      <c r="HAQ373" s="30"/>
      <c r="HAR373" s="30"/>
      <c r="HAS373" s="30"/>
      <c r="HAT373" s="30"/>
      <c r="HAU373" s="30"/>
      <c r="HAV373" s="30"/>
      <c r="HAW373" s="30"/>
      <c r="HAX373" s="30"/>
      <c r="HAY373" s="30"/>
      <c r="HAZ373" s="30"/>
      <c r="HBA373" s="30"/>
      <c r="HBB373" s="30"/>
      <c r="HBC373" s="30"/>
      <c r="HBD373" s="30"/>
      <c r="HBE373" s="30"/>
      <c r="HBF373" s="30"/>
      <c r="HBG373" s="30"/>
      <c r="HBH373" s="30"/>
      <c r="HBI373" s="30"/>
      <c r="HBJ373" s="30"/>
      <c r="HBK373" s="30"/>
      <c r="HBL373" s="30"/>
      <c r="HBM373" s="30"/>
      <c r="HBN373" s="30"/>
      <c r="HBO373" s="30"/>
      <c r="HBP373" s="30"/>
      <c r="HBQ373" s="30"/>
      <c r="HBR373" s="30"/>
      <c r="HBS373" s="30"/>
      <c r="HBT373" s="30"/>
      <c r="HBU373" s="30"/>
      <c r="HBV373" s="30"/>
      <c r="HBW373" s="30"/>
      <c r="HBX373" s="30"/>
      <c r="HBY373" s="30"/>
      <c r="HBZ373" s="30"/>
      <c r="HCA373" s="30"/>
      <c r="HCB373" s="30"/>
      <c r="HCC373" s="30"/>
      <c r="HCD373" s="30"/>
      <c r="HCE373" s="30"/>
      <c r="HCF373" s="30"/>
      <c r="HCG373" s="30"/>
      <c r="HCH373" s="30"/>
      <c r="HCI373" s="30"/>
      <c r="HCJ373" s="30"/>
      <c r="HCK373" s="30"/>
      <c r="HCL373" s="30"/>
      <c r="HCM373" s="30"/>
      <c r="HCN373" s="30"/>
      <c r="HCO373" s="30"/>
      <c r="HCP373" s="30"/>
      <c r="HCQ373" s="30"/>
      <c r="HCR373" s="30"/>
      <c r="HCS373" s="30"/>
      <c r="HCT373" s="30"/>
      <c r="HCU373" s="30"/>
      <c r="HCV373" s="30"/>
      <c r="HCW373" s="30"/>
      <c r="HCX373" s="30"/>
      <c r="HCY373" s="30"/>
      <c r="HCZ373" s="30"/>
      <c r="HDA373" s="30"/>
      <c r="HDB373" s="30"/>
      <c r="HDC373" s="30"/>
      <c r="HDD373" s="30"/>
      <c r="HDE373" s="30"/>
      <c r="HDF373" s="30"/>
      <c r="HDG373" s="30"/>
      <c r="HDH373" s="30"/>
      <c r="HDI373" s="30"/>
      <c r="HDJ373" s="30"/>
      <c r="HDK373" s="30"/>
      <c r="HDL373" s="30"/>
      <c r="HDM373" s="30"/>
      <c r="HDN373" s="30"/>
      <c r="HDO373" s="30"/>
      <c r="HDP373" s="30"/>
      <c r="HDQ373" s="30"/>
      <c r="HDR373" s="30"/>
      <c r="HDS373" s="30"/>
      <c r="HDT373" s="30"/>
      <c r="HDU373" s="30"/>
      <c r="HDV373" s="30"/>
      <c r="HDW373" s="30"/>
      <c r="HDX373" s="30"/>
      <c r="HDY373" s="30"/>
      <c r="HDZ373" s="30"/>
      <c r="HEA373" s="30"/>
      <c r="HEB373" s="30"/>
      <c r="HEC373" s="30"/>
      <c r="HED373" s="30"/>
      <c r="HEE373" s="30"/>
      <c r="HEF373" s="30"/>
      <c r="HEG373" s="30"/>
      <c r="HEH373" s="30"/>
      <c r="HEI373" s="30"/>
      <c r="HEJ373" s="30"/>
      <c r="HEK373" s="30"/>
      <c r="HEL373" s="30"/>
      <c r="HEM373" s="30"/>
      <c r="HEN373" s="30"/>
      <c r="HEO373" s="30"/>
      <c r="HEP373" s="30"/>
      <c r="HEQ373" s="30"/>
      <c r="HER373" s="30"/>
      <c r="HES373" s="30"/>
      <c r="HET373" s="30"/>
      <c r="HEU373" s="30"/>
      <c r="HEV373" s="30"/>
      <c r="HEW373" s="30"/>
      <c r="HEX373" s="30"/>
      <c r="HEY373" s="30"/>
      <c r="HEZ373" s="30"/>
      <c r="HFA373" s="30"/>
      <c r="HFB373" s="30"/>
      <c r="HFC373" s="30"/>
      <c r="HFD373" s="30"/>
      <c r="HFE373" s="30"/>
      <c r="HFF373" s="30"/>
      <c r="HFG373" s="30"/>
      <c r="HFH373" s="30"/>
      <c r="HFI373" s="30"/>
      <c r="HFJ373" s="30"/>
      <c r="HFK373" s="30"/>
      <c r="HFL373" s="30"/>
      <c r="HFM373" s="30"/>
      <c r="HFN373" s="30"/>
      <c r="HFO373" s="30"/>
      <c r="HFP373" s="30"/>
      <c r="HFQ373" s="30"/>
      <c r="HFR373" s="30"/>
      <c r="HFS373" s="30"/>
      <c r="HFT373" s="30"/>
      <c r="HFU373" s="30"/>
      <c r="HFV373" s="30"/>
      <c r="HFW373" s="30"/>
      <c r="HFX373" s="30"/>
      <c r="HFY373" s="30"/>
      <c r="HFZ373" s="30"/>
      <c r="HGA373" s="30"/>
      <c r="HGB373" s="30"/>
      <c r="HGC373" s="30"/>
      <c r="HGD373" s="30"/>
      <c r="HGE373" s="30"/>
      <c r="HGF373" s="30"/>
      <c r="HGG373" s="30"/>
      <c r="HGH373" s="30"/>
      <c r="HGI373" s="30"/>
      <c r="HGJ373" s="30"/>
      <c r="HGK373" s="30"/>
      <c r="HGL373" s="30"/>
      <c r="HGM373" s="30"/>
      <c r="HGN373" s="30"/>
      <c r="HGO373" s="30"/>
      <c r="HGP373" s="30"/>
      <c r="HGQ373" s="30"/>
      <c r="HGR373" s="30"/>
      <c r="HGS373" s="30"/>
      <c r="HGT373" s="30"/>
      <c r="HGU373" s="30"/>
      <c r="HGV373" s="30"/>
      <c r="HGW373" s="30"/>
      <c r="HGX373" s="30"/>
      <c r="HGY373" s="30"/>
      <c r="HGZ373" s="30"/>
      <c r="HHA373" s="30"/>
      <c r="HHB373" s="30"/>
      <c r="HHC373" s="30"/>
      <c r="HHD373" s="30"/>
      <c r="HHE373" s="30"/>
      <c r="HHF373" s="30"/>
      <c r="HHG373" s="30"/>
      <c r="HHH373" s="30"/>
      <c r="HHI373" s="30"/>
      <c r="HHJ373" s="30"/>
      <c r="HHK373" s="30"/>
      <c r="HHL373" s="30"/>
      <c r="HHM373" s="30"/>
      <c r="HHN373" s="30"/>
      <c r="HHO373" s="30"/>
      <c r="HHP373" s="30"/>
      <c r="HHQ373" s="30"/>
      <c r="HHR373" s="30"/>
      <c r="HHS373" s="30"/>
      <c r="HHT373" s="30"/>
      <c r="HHU373" s="30"/>
      <c r="HHV373" s="30"/>
      <c r="HHW373" s="30"/>
      <c r="HHX373" s="30"/>
      <c r="HHY373" s="30"/>
      <c r="HHZ373" s="30"/>
      <c r="HIA373" s="30"/>
      <c r="HIB373" s="30"/>
      <c r="HIC373" s="30"/>
      <c r="HID373" s="30"/>
      <c r="HIE373" s="30"/>
      <c r="HIF373" s="30"/>
      <c r="HIG373" s="30"/>
      <c r="HIH373" s="30"/>
      <c r="HII373" s="30"/>
      <c r="HIJ373" s="30"/>
      <c r="HIK373" s="30"/>
      <c r="HIL373" s="30"/>
      <c r="HIM373" s="30"/>
      <c r="HIN373" s="30"/>
      <c r="HIO373" s="30"/>
      <c r="HIP373" s="30"/>
      <c r="HIQ373" s="30"/>
      <c r="HIR373" s="30"/>
      <c r="HIS373" s="30"/>
      <c r="HIT373" s="30"/>
      <c r="HIU373" s="30"/>
      <c r="HIV373" s="30"/>
      <c r="HIW373" s="30"/>
      <c r="HIX373" s="30"/>
      <c r="HIY373" s="30"/>
      <c r="HIZ373" s="30"/>
      <c r="HJA373" s="30"/>
      <c r="HJB373" s="30"/>
      <c r="HJC373" s="30"/>
      <c r="HJD373" s="30"/>
      <c r="HJE373" s="30"/>
      <c r="HJF373" s="30"/>
      <c r="HJG373" s="30"/>
      <c r="HJH373" s="30"/>
      <c r="HJI373" s="30"/>
      <c r="HJJ373" s="30"/>
      <c r="HJK373" s="30"/>
      <c r="HJL373" s="30"/>
      <c r="HJM373" s="30"/>
      <c r="HJN373" s="30"/>
      <c r="HJO373" s="30"/>
      <c r="HJP373" s="30"/>
      <c r="HJQ373" s="30"/>
      <c r="HJR373" s="30"/>
      <c r="HJS373" s="30"/>
      <c r="HJT373" s="30"/>
      <c r="HJU373" s="30"/>
      <c r="HJV373" s="30"/>
      <c r="HJW373" s="30"/>
      <c r="HJX373" s="30"/>
      <c r="HJY373" s="30"/>
      <c r="HJZ373" s="30"/>
      <c r="HKA373" s="30"/>
      <c r="HKB373" s="30"/>
      <c r="HKC373" s="30"/>
      <c r="HKD373" s="30"/>
      <c r="HKE373" s="30"/>
      <c r="HKF373" s="30"/>
      <c r="HKG373" s="30"/>
      <c r="HKH373" s="30"/>
      <c r="HKI373" s="30"/>
      <c r="HKJ373" s="30"/>
      <c r="HKK373" s="30"/>
      <c r="HKL373" s="30"/>
      <c r="HKM373" s="30"/>
      <c r="HKN373" s="30"/>
      <c r="HKO373" s="30"/>
      <c r="HKP373" s="30"/>
      <c r="HKQ373" s="30"/>
      <c r="HKR373" s="30"/>
      <c r="HKS373" s="30"/>
      <c r="HKT373" s="30"/>
      <c r="HKU373" s="30"/>
      <c r="HKV373" s="30"/>
      <c r="HKW373" s="30"/>
      <c r="HKX373" s="30"/>
      <c r="HKY373" s="30"/>
      <c r="HKZ373" s="30"/>
      <c r="HLA373" s="30"/>
      <c r="HLB373" s="30"/>
      <c r="HLC373" s="30"/>
      <c r="HLD373" s="30"/>
      <c r="HLE373" s="30"/>
      <c r="HLF373" s="30"/>
      <c r="HLG373" s="30"/>
      <c r="HLH373" s="30"/>
      <c r="HLI373" s="30"/>
      <c r="HLJ373" s="30"/>
      <c r="HLK373" s="30"/>
      <c r="HLL373" s="30"/>
      <c r="HLM373" s="30"/>
      <c r="HLN373" s="30"/>
      <c r="HLO373" s="30"/>
      <c r="HLP373" s="30"/>
      <c r="HLQ373" s="30"/>
      <c r="HLR373" s="30"/>
      <c r="HLS373" s="30"/>
      <c r="HLT373" s="30"/>
      <c r="HLU373" s="30"/>
      <c r="HLV373" s="30"/>
      <c r="HLW373" s="30"/>
      <c r="HLX373" s="30"/>
      <c r="HLY373" s="30"/>
      <c r="HLZ373" s="30"/>
      <c r="HMA373" s="30"/>
      <c r="HMB373" s="30"/>
      <c r="HMC373" s="30"/>
      <c r="HMD373" s="30"/>
      <c r="HME373" s="30"/>
      <c r="HMF373" s="30"/>
      <c r="HMG373" s="30"/>
      <c r="HMH373" s="30"/>
      <c r="HMI373" s="30"/>
      <c r="HMJ373" s="30"/>
      <c r="HMK373" s="30"/>
      <c r="HML373" s="30"/>
      <c r="HMM373" s="30"/>
      <c r="HMN373" s="30"/>
      <c r="HMO373" s="30"/>
      <c r="HMP373" s="30"/>
      <c r="HMQ373" s="30"/>
      <c r="HMR373" s="30"/>
      <c r="HMS373" s="30"/>
      <c r="HMT373" s="30"/>
      <c r="HMU373" s="30"/>
      <c r="HMV373" s="30"/>
      <c r="HMW373" s="30"/>
      <c r="HMX373" s="30"/>
      <c r="HMY373" s="30"/>
      <c r="HMZ373" s="30"/>
      <c r="HNA373" s="30"/>
      <c r="HNB373" s="30"/>
      <c r="HNC373" s="30"/>
      <c r="HND373" s="30"/>
      <c r="HNE373" s="30"/>
      <c r="HNF373" s="30"/>
      <c r="HNG373" s="30"/>
      <c r="HNH373" s="30"/>
      <c r="HNI373" s="30"/>
      <c r="HNJ373" s="30"/>
      <c r="HNK373" s="30"/>
      <c r="HNL373" s="30"/>
      <c r="HNM373" s="30"/>
      <c r="HNN373" s="30"/>
      <c r="HNO373" s="30"/>
      <c r="HNP373" s="30"/>
      <c r="HNQ373" s="30"/>
      <c r="HNR373" s="30"/>
      <c r="HNS373" s="30"/>
      <c r="HNT373" s="30"/>
      <c r="HNU373" s="30"/>
      <c r="HNV373" s="30"/>
      <c r="HNW373" s="30"/>
      <c r="HNX373" s="30"/>
      <c r="HNY373" s="30"/>
      <c r="HNZ373" s="30"/>
      <c r="HOA373" s="30"/>
      <c r="HOB373" s="30"/>
      <c r="HOC373" s="30"/>
      <c r="HOD373" s="30"/>
      <c r="HOE373" s="30"/>
      <c r="HOF373" s="30"/>
      <c r="HOG373" s="30"/>
      <c r="HOH373" s="30"/>
      <c r="HOI373" s="30"/>
      <c r="HOJ373" s="30"/>
      <c r="HOK373" s="30"/>
      <c r="HOL373" s="30"/>
      <c r="HOM373" s="30"/>
      <c r="HON373" s="30"/>
      <c r="HOO373" s="30"/>
      <c r="HOP373" s="30"/>
      <c r="HOQ373" s="30"/>
      <c r="HOR373" s="30"/>
      <c r="HOS373" s="30"/>
      <c r="HOT373" s="30"/>
      <c r="HOU373" s="30"/>
      <c r="HOV373" s="30"/>
      <c r="HOW373" s="30"/>
      <c r="HOX373" s="30"/>
      <c r="HOY373" s="30"/>
      <c r="HOZ373" s="30"/>
      <c r="HPA373" s="30"/>
      <c r="HPB373" s="30"/>
      <c r="HPC373" s="30"/>
      <c r="HPD373" s="30"/>
      <c r="HPE373" s="30"/>
      <c r="HPF373" s="30"/>
      <c r="HPG373" s="30"/>
      <c r="HPH373" s="30"/>
      <c r="HPI373" s="30"/>
      <c r="HPJ373" s="30"/>
      <c r="HPK373" s="30"/>
      <c r="HPL373" s="30"/>
      <c r="HPM373" s="30"/>
      <c r="HPN373" s="30"/>
      <c r="HPO373" s="30"/>
      <c r="HPP373" s="30"/>
      <c r="HPQ373" s="30"/>
      <c r="HPR373" s="30"/>
      <c r="HPS373" s="30"/>
      <c r="HPT373" s="30"/>
      <c r="HPU373" s="30"/>
      <c r="HPV373" s="30"/>
      <c r="HPW373" s="30"/>
      <c r="HPX373" s="30"/>
      <c r="HPY373" s="30"/>
      <c r="HPZ373" s="30"/>
      <c r="HQA373" s="30"/>
      <c r="HQB373" s="30"/>
      <c r="HQC373" s="30"/>
      <c r="HQD373" s="30"/>
      <c r="HQE373" s="30"/>
      <c r="HQF373" s="30"/>
      <c r="HQG373" s="30"/>
      <c r="HQH373" s="30"/>
      <c r="HQI373" s="30"/>
      <c r="HQJ373" s="30"/>
      <c r="HQK373" s="30"/>
      <c r="HQL373" s="30"/>
      <c r="HQM373" s="30"/>
      <c r="HQN373" s="30"/>
      <c r="HQO373" s="30"/>
      <c r="HQP373" s="30"/>
      <c r="HQQ373" s="30"/>
      <c r="HQR373" s="30"/>
      <c r="HQS373" s="30"/>
      <c r="HQT373" s="30"/>
      <c r="HQU373" s="30"/>
      <c r="HQV373" s="30"/>
      <c r="HQW373" s="30"/>
      <c r="HQX373" s="30"/>
      <c r="HQY373" s="30"/>
      <c r="HQZ373" s="30"/>
      <c r="HRA373" s="30"/>
      <c r="HRB373" s="30"/>
      <c r="HRC373" s="30"/>
      <c r="HRD373" s="30"/>
      <c r="HRE373" s="30"/>
      <c r="HRF373" s="30"/>
      <c r="HRG373" s="30"/>
      <c r="HRH373" s="30"/>
      <c r="HRI373" s="30"/>
      <c r="HRJ373" s="30"/>
      <c r="HRK373" s="30"/>
      <c r="HRL373" s="30"/>
      <c r="HRM373" s="30"/>
      <c r="HRN373" s="30"/>
      <c r="HRO373" s="30"/>
      <c r="HRP373" s="30"/>
      <c r="HRQ373" s="30"/>
      <c r="HRR373" s="30"/>
      <c r="HRS373" s="30"/>
      <c r="HRT373" s="30"/>
      <c r="HRU373" s="30"/>
      <c r="HRV373" s="30"/>
      <c r="HRW373" s="30"/>
      <c r="HRX373" s="30"/>
      <c r="HRY373" s="30"/>
      <c r="HRZ373" s="30"/>
      <c r="HSA373" s="30"/>
      <c r="HSB373" s="30"/>
      <c r="HSC373" s="30"/>
      <c r="HSD373" s="30"/>
      <c r="HSE373" s="30"/>
      <c r="HSF373" s="30"/>
      <c r="HSG373" s="30"/>
      <c r="HSH373" s="30"/>
      <c r="HSI373" s="30"/>
      <c r="HSJ373" s="30"/>
      <c r="HSK373" s="30"/>
      <c r="HSL373" s="30"/>
      <c r="HSM373" s="30"/>
      <c r="HSN373" s="30"/>
      <c r="HSO373" s="30"/>
      <c r="HSP373" s="30"/>
      <c r="HSQ373" s="30"/>
      <c r="HSR373" s="30"/>
      <c r="HSS373" s="30"/>
      <c r="HST373" s="30"/>
      <c r="HSU373" s="30"/>
      <c r="HSV373" s="30"/>
      <c r="HSW373" s="30"/>
      <c r="HSX373" s="30"/>
      <c r="HSY373" s="30"/>
      <c r="HSZ373" s="30"/>
      <c r="HTA373" s="30"/>
      <c r="HTB373" s="30"/>
      <c r="HTC373" s="30"/>
      <c r="HTD373" s="30"/>
      <c r="HTE373" s="30"/>
      <c r="HTF373" s="30"/>
      <c r="HTG373" s="30"/>
      <c r="HTH373" s="30"/>
      <c r="HTI373" s="30"/>
      <c r="HTJ373" s="30"/>
      <c r="HTK373" s="30"/>
      <c r="HTL373" s="30"/>
      <c r="HTM373" s="30"/>
      <c r="HTN373" s="30"/>
      <c r="HTO373" s="30"/>
      <c r="HTP373" s="30"/>
      <c r="HTQ373" s="30"/>
      <c r="HTR373" s="30"/>
      <c r="HTS373" s="30"/>
      <c r="HTT373" s="30"/>
      <c r="HTU373" s="30"/>
      <c r="HTV373" s="30"/>
      <c r="HTW373" s="30"/>
      <c r="HTX373" s="30"/>
      <c r="HTY373" s="30"/>
      <c r="HTZ373" s="30"/>
      <c r="HUA373" s="30"/>
      <c r="HUB373" s="30"/>
      <c r="HUC373" s="30"/>
      <c r="HUD373" s="30"/>
      <c r="HUE373" s="30"/>
      <c r="HUF373" s="30"/>
      <c r="HUG373" s="30"/>
      <c r="HUH373" s="30"/>
      <c r="HUI373" s="30"/>
      <c r="HUJ373" s="30"/>
      <c r="HUK373" s="30"/>
      <c r="HUL373" s="30"/>
      <c r="HUM373" s="30"/>
      <c r="HUN373" s="30"/>
      <c r="HUO373" s="30"/>
      <c r="HUP373" s="30"/>
      <c r="HUQ373" s="30"/>
      <c r="HUR373" s="30"/>
      <c r="HUS373" s="30"/>
      <c r="HUT373" s="30"/>
      <c r="HUU373" s="30"/>
      <c r="HUV373" s="30"/>
      <c r="HUW373" s="30"/>
      <c r="HUX373" s="30"/>
      <c r="HUY373" s="30"/>
      <c r="HUZ373" s="30"/>
      <c r="HVA373" s="30"/>
      <c r="HVB373" s="30"/>
      <c r="HVC373" s="30"/>
      <c r="HVD373" s="30"/>
      <c r="HVE373" s="30"/>
      <c r="HVF373" s="30"/>
      <c r="HVG373" s="30"/>
      <c r="HVH373" s="30"/>
      <c r="HVI373" s="30"/>
      <c r="HVJ373" s="30"/>
      <c r="HVK373" s="30"/>
      <c r="HVL373" s="30"/>
      <c r="HVM373" s="30"/>
      <c r="HVN373" s="30"/>
      <c r="HVO373" s="30"/>
      <c r="HVP373" s="30"/>
      <c r="HVQ373" s="30"/>
      <c r="HVR373" s="30"/>
      <c r="HVS373" s="30"/>
      <c r="HVT373" s="30"/>
      <c r="HVU373" s="30"/>
      <c r="HVV373" s="30"/>
      <c r="HVW373" s="30"/>
      <c r="HVX373" s="30"/>
      <c r="HVY373" s="30"/>
      <c r="HVZ373" s="30"/>
      <c r="HWA373" s="30"/>
      <c r="HWB373" s="30"/>
      <c r="HWC373" s="30"/>
      <c r="HWD373" s="30"/>
      <c r="HWE373" s="30"/>
      <c r="HWF373" s="30"/>
      <c r="HWG373" s="30"/>
      <c r="HWH373" s="30"/>
      <c r="HWI373" s="30"/>
      <c r="HWJ373" s="30"/>
      <c r="HWK373" s="30"/>
      <c r="HWL373" s="30"/>
      <c r="HWM373" s="30"/>
      <c r="HWN373" s="30"/>
      <c r="HWO373" s="30"/>
      <c r="HWP373" s="30"/>
      <c r="HWQ373" s="30"/>
      <c r="HWR373" s="30"/>
      <c r="HWS373" s="30"/>
      <c r="HWT373" s="30"/>
      <c r="HWU373" s="30"/>
      <c r="HWV373" s="30"/>
      <c r="HWW373" s="30"/>
      <c r="HWX373" s="30"/>
      <c r="HWY373" s="30"/>
      <c r="HWZ373" s="30"/>
      <c r="HXA373" s="30"/>
      <c r="HXB373" s="30"/>
      <c r="HXC373" s="30"/>
      <c r="HXD373" s="30"/>
      <c r="HXE373" s="30"/>
      <c r="HXF373" s="30"/>
      <c r="HXG373" s="30"/>
      <c r="HXH373" s="30"/>
      <c r="HXI373" s="30"/>
      <c r="HXJ373" s="30"/>
      <c r="HXK373" s="30"/>
      <c r="HXL373" s="30"/>
      <c r="HXM373" s="30"/>
      <c r="HXN373" s="30"/>
      <c r="HXO373" s="30"/>
      <c r="HXP373" s="30"/>
      <c r="HXQ373" s="30"/>
      <c r="HXR373" s="30"/>
      <c r="HXS373" s="30"/>
      <c r="HXT373" s="30"/>
      <c r="HXU373" s="30"/>
      <c r="HXV373" s="30"/>
      <c r="HXW373" s="30"/>
      <c r="HXX373" s="30"/>
      <c r="HXY373" s="30"/>
      <c r="HXZ373" s="30"/>
      <c r="HYA373" s="30"/>
      <c r="HYB373" s="30"/>
      <c r="HYC373" s="30"/>
      <c r="HYD373" s="30"/>
      <c r="HYE373" s="30"/>
      <c r="HYF373" s="30"/>
      <c r="HYG373" s="30"/>
      <c r="HYH373" s="30"/>
      <c r="HYI373" s="30"/>
      <c r="HYJ373" s="30"/>
      <c r="HYK373" s="30"/>
      <c r="HYL373" s="30"/>
      <c r="HYM373" s="30"/>
      <c r="HYN373" s="30"/>
      <c r="HYO373" s="30"/>
      <c r="HYP373" s="30"/>
      <c r="HYQ373" s="30"/>
      <c r="HYR373" s="30"/>
      <c r="HYS373" s="30"/>
      <c r="HYT373" s="30"/>
      <c r="HYU373" s="30"/>
      <c r="HYV373" s="30"/>
      <c r="HYW373" s="30"/>
      <c r="HYX373" s="30"/>
      <c r="HYY373" s="30"/>
      <c r="HYZ373" s="30"/>
      <c r="HZA373" s="30"/>
      <c r="HZB373" s="30"/>
      <c r="HZC373" s="30"/>
      <c r="HZD373" s="30"/>
      <c r="HZE373" s="30"/>
      <c r="HZF373" s="30"/>
      <c r="HZG373" s="30"/>
      <c r="HZH373" s="30"/>
      <c r="HZI373" s="30"/>
      <c r="HZJ373" s="30"/>
      <c r="HZK373" s="30"/>
      <c r="HZL373" s="30"/>
      <c r="HZM373" s="30"/>
      <c r="HZN373" s="30"/>
      <c r="HZO373" s="30"/>
      <c r="HZP373" s="30"/>
      <c r="HZQ373" s="30"/>
      <c r="HZR373" s="30"/>
      <c r="HZS373" s="30"/>
      <c r="HZT373" s="30"/>
      <c r="HZU373" s="30"/>
      <c r="HZV373" s="30"/>
      <c r="HZW373" s="30"/>
      <c r="HZX373" s="30"/>
      <c r="HZY373" s="30"/>
      <c r="HZZ373" s="30"/>
      <c r="IAA373" s="30"/>
      <c r="IAB373" s="30"/>
      <c r="IAC373" s="30"/>
      <c r="IAD373" s="30"/>
      <c r="IAE373" s="30"/>
      <c r="IAF373" s="30"/>
      <c r="IAG373" s="30"/>
      <c r="IAH373" s="30"/>
      <c r="IAI373" s="30"/>
      <c r="IAJ373" s="30"/>
      <c r="IAK373" s="30"/>
      <c r="IAL373" s="30"/>
      <c r="IAM373" s="30"/>
      <c r="IAN373" s="30"/>
      <c r="IAO373" s="30"/>
      <c r="IAP373" s="30"/>
      <c r="IAQ373" s="30"/>
      <c r="IAR373" s="30"/>
      <c r="IAS373" s="30"/>
      <c r="IAT373" s="30"/>
      <c r="IAU373" s="30"/>
      <c r="IAV373" s="30"/>
      <c r="IAW373" s="30"/>
      <c r="IAX373" s="30"/>
      <c r="IAY373" s="30"/>
      <c r="IAZ373" s="30"/>
      <c r="IBA373" s="30"/>
      <c r="IBB373" s="30"/>
      <c r="IBC373" s="30"/>
      <c r="IBD373" s="30"/>
      <c r="IBE373" s="30"/>
      <c r="IBF373" s="30"/>
      <c r="IBG373" s="30"/>
      <c r="IBH373" s="30"/>
      <c r="IBI373" s="30"/>
      <c r="IBJ373" s="30"/>
      <c r="IBK373" s="30"/>
      <c r="IBL373" s="30"/>
      <c r="IBM373" s="30"/>
      <c r="IBN373" s="30"/>
      <c r="IBO373" s="30"/>
      <c r="IBP373" s="30"/>
      <c r="IBQ373" s="30"/>
      <c r="IBR373" s="30"/>
      <c r="IBS373" s="30"/>
      <c r="IBT373" s="30"/>
      <c r="IBU373" s="30"/>
      <c r="IBV373" s="30"/>
      <c r="IBW373" s="30"/>
      <c r="IBX373" s="30"/>
      <c r="IBY373" s="30"/>
      <c r="IBZ373" s="30"/>
      <c r="ICA373" s="30"/>
      <c r="ICB373" s="30"/>
      <c r="ICC373" s="30"/>
      <c r="ICD373" s="30"/>
      <c r="ICE373" s="30"/>
      <c r="ICF373" s="30"/>
      <c r="ICG373" s="30"/>
      <c r="ICH373" s="30"/>
      <c r="ICI373" s="30"/>
      <c r="ICJ373" s="30"/>
      <c r="ICK373" s="30"/>
      <c r="ICL373" s="30"/>
      <c r="ICM373" s="30"/>
      <c r="ICN373" s="30"/>
      <c r="ICO373" s="30"/>
      <c r="ICP373" s="30"/>
      <c r="ICQ373" s="30"/>
      <c r="ICR373" s="30"/>
      <c r="ICS373" s="30"/>
      <c r="ICT373" s="30"/>
      <c r="ICU373" s="30"/>
      <c r="ICV373" s="30"/>
      <c r="ICW373" s="30"/>
      <c r="ICX373" s="30"/>
      <c r="ICY373" s="30"/>
      <c r="ICZ373" s="30"/>
      <c r="IDA373" s="30"/>
      <c r="IDB373" s="30"/>
      <c r="IDC373" s="30"/>
      <c r="IDD373" s="30"/>
      <c r="IDE373" s="30"/>
      <c r="IDF373" s="30"/>
      <c r="IDG373" s="30"/>
      <c r="IDH373" s="30"/>
      <c r="IDI373" s="30"/>
      <c r="IDJ373" s="30"/>
      <c r="IDK373" s="30"/>
      <c r="IDL373" s="30"/>
      <c r="IDM373" s="30"/>
      <c r="IDN373" s="30"/>
      <c r="IDO373" s="30"/>
      <c r="IDP373" s="30"/>
      <c r="IDQ373" s="30"/>
      <c r="IDR373" s="30"/>
      <c r="IDS373" s="30"/>
      <c r="IDT373" s="30"/>
      <c r="IDU373" s="30"/>
      <c r="IDV373" s="30"/>
      <c r="IDW373" s="30"/>
      <c r="IDX373" s="30"/>
      <c r="IDY373" s="30"/>
      <c r="IDZ373" s="30"/>
      <c r="IEA373" s="30"/>
      <c r="IEB373" s="30"/>
      <c r="IEC373" s="30"/>
      <c r="IED373" s="30"/>
      <c r="IEE373" s="30"/>
      <c r="IEF373" s="30"/>
      <c r="IEG373" s="30"/>
      <c r="IEH373" s="30"/>
      <c r="IEI373" s="30"/>
      <c r="IEJ373" s="30"/>
      <c r="IEK373" s="30"/>
      <c r="IEL373" s="30"/>
      <c r="IEM373" s="30"/>
      <c r="IEN373" s="30"/>
      <c r="IEO373" s="30"/>
      <c r="IEP373" s="30"/>
      <c r="IEQ373" s="30"/>
      <c r="IER373" s="30"/>
      <c r="IES373" s="30"/>
      <c r="IET373" s="30"/>
      <c r="IEU373" s="30"/>
      <c r="IEV373" s="30"/>
      <c r="IEW373" s="30"/>
      <c r="IEX373" s="30"/>
      <c r="IEY373" s="30"/>
      <c r="IEZ373" s="30"/>
      <c r="IFA373" s="30"/>
      <c r="IFB373" s="30"/>
      <c r="IFC373" s="30"/>
      <c r="IFD373" s="30"/>
      <c r="IFE373" s="30"/>
      <c r="IFF373" s="30"/>
      <c r="IFG373" s="30"/>
      <c r="IFH373" s="30"/>
      <c r="IFI373" s="30"/>
      <c r="IFJ373" s="30"/>
      <c r="IFK373" s="30"/>
      <c r="IFL373" s="30"/>
      <c r="IFM373" s="30"/>
      <c r="IFN373" s="30"/>
      <c r="IFO373" s="30"/>
      <c r="IFP373" s="30"/>
      <c r="IFQ373" s="30"/>
      <c r="IFR373" s="30"/>
      <c r="IFS373" s="30"/>
      <c r="IFT373" s="30"/>
      <c r="IFU373" s="30"/>
      <c r="IFV373" s="30"/>
      <c r="IFW373" s="30"/>
      <c r="IFX373" s="30"/>
      <c r="IFY373" s="30"/>
      <c r="IFZ373" s="30"/>
      <c r="IGA373" s="30"/>
      <c r="IGB373" s="30"/>
      <c r="IGC373" s="30"/>
      <c r="IGD373" s="30"/>
      <c r="IGE373" s="30"/>
      <c r="IGF373" s="30"/>
      <c r="IGG373" s="30"/>
      <c r="IGH373" s="30"/>
      <c r="IGI373" s="30"/>
      <c r="IGJ373" s="30"/>
      <c r="IGK373" s="30"/>
      <c r="IGL373" s="30"/>
      <c r="IGM373" s="30"/>
      <c r="IGN373" s="30"/>
      <c r="IGO373" s="30"/>
      <c r="IGP373" s="30"/>
      <c r="IGQ373" s="30"/>
      <c r="IGR373" s="30"/>
      <c r="IGS373" s="30"/>
      <c r="IGT373" s="30"/>
      <c r="IGU373" s="30"/>
      <c r="IGV373" s="30"/>
      <c r="IGW373" s="30"/>
      <c r="IGX373" s="30"/>
      <c r="IGY373" s="30"/>
      <c r="IGZ373" s="30"/>
      <c r="IHA373" s="30"/>
      <c r="IHB373" s="30"/>
      <c r="IHC373" s="30"/>
      <c r="IHD373" s="30"/>
      <c r="IHE373" s="30"/>
      <c r="IHF373" s="30"/>
      <c r="IHG373" s="30"/>
      <c r="IHH373" s="30"/>
      <c r="IHI373" s="30"/>
      <c r="IHJ373" s="30"/>
      <c r="IHK373" s="30"/>
      <c r="IHL373" s="30"/>
      <c r="IHM373" s="30"/>
      <c r="IHN373" s="30"/>
      <c r="IHO373" s="30"/>
      <c r="IHP373" s="30"/>
      <c r="IHQ373" s="30"/>
      <c r="IHR373" s="30"/>
      <c r="IHS373" s="30"/>
      <c r="IHT373" s="30"/>
      <c r="IHU373" s="30"/>
      <c r="IHV373" s="30"/>
      <c r="IHW373" s="30"/>
      <c r="IHX373" s="30"/>
      <c r="IHY373" s="30"/>
      <c r="IHZ373" s="30"/>
      <c r="IIA373" s="30"/>
      <c r="IIB373" s="30"/>
      <c r="IIC373" s="30"/>
      <c r="IID373" s="30"/>
      <c r="IIE373" s="30"/>
      <c r="IIF373" s="30"/>
      <c r="IIG373" s="30"/>
      <c r="IIH373" s="30"/>
      <c r="III373" s="30"/>
      <c r="IIJ373" s="30"/>
      <c r="IIK373" s="30"/>
      <c r="IIL373" s="30"/>
      <c r="IIM373" s="30"/>
      <c r="IIN373" s="30"/>
      <c r="IIO373" s="30"/>
      <c r="IIP373" s="30"/>
      <c r="IIQ373" s="30"/>
      <c r="IIR373" s="30"/>
      <c r="IIS373" s="30"/>
      <c r="IIT373" s="30"/>
      <c r="IIU373" s="30"/>
      <c r="IIV373" s="30"/>
      <c r="IIW373" s="30"/>
      <c r="IIX373" s="30"/>
      <c r="IIY373" s="30"/>
      <c r="IIZ373" s="30"/>
      <c r="IJA373" s="30"/>
      <c r="IJB373" s="30"/>
      <c r="IJC373" s="30"/>
      <c r="IJD373" s="30"/>
      <c r="IJE373" s="30"/>
      <c r="IJF373" s="30"/>
      <c r="IJG373" s="30"/>
      <c r="IJH373" s="30"/>
      <c r="IJI373" s="30"/>
      <c r="IJJ373" s="30"/>
      <c r="IJK373" s="30"/>
      <c r="IJL373" s="30"/>
      <c r="IJM373" s="30"/>
      <c r="IJN373" s="30"/>
      <c r="IJO373" s="30"/>
      <c r="IJP373" s="30"/>
      <c r="IJQ373" s="30"/>
      <c r="IJR373" s="30"/>
      <c r="IJS373" s="30"/>
      <c r="IJT373" s="30"/>
      <c r="IJU373" s="30"/>
      <c r="IJV373" s="30"/>
      <c r="IJW373" s="30"/>
      <c r="IJX373" s="30"/>
      <c r="IJY373" s="30"/>
      <c r="IJZ373" s="30"/>
      <c r="IKA373" s="30"/>
      <c r="IKB373" s="30"/>
      <c r="IKC373" s="30"/>
      <c r="IKD373" s="30"/>
      <c r="IKE373" s="30"/>
      <c r="IKF373" s="30"/>
      <c r="IKG373" s="30"/>
      <c r="IKH373" s="30"/>
      <c r="IKI373" s="30"/>
      <c r="IKJ373" s="30"/>
      <c r="IKK373" s="30"/>
      <c r="IKL373" s="30"/>
      <c r="IKM373" s="30"/>
      <c r="IKN373" s="30"/>
      <c r="IKO373" s="30"/>
      <c r="IKP373" s="30"/>
      <c r="IKQ373" s="30"/>
      <c r="IKR373" s="30"/>
      <c r="IKS373" s="30"/>
      <c r="IKT373" s="30"/>
      <c r="IKU373" s="30"/>
      <c r="IKV373" s="30"/>
      <c r="IKW373" s="30"/>
      <c r="IKX373" s="30"/>
      <c r="IKY373" s="30"/>
      <c r="IKZ373" s="30"/>
      <c r="ILA373" s="30"/>
      <c r="ILB373" s="30"/>
      <c r="ILC373" s="30"/>
      <c r="ILD373" s="30"/>
      <c r="ILE373" s="30"/>
      <c r="ILF373" s="30"/>
      <c r="ILG373" s="30"/>
      <c r="ILH373" s="30"/>
      <c r="ILI373" s="30"/>
      <c r="ILJ373" s="30"/>
      <c r="ILK373" s="30"/>
      <c r="ILL373" s="30"/>
      <c r="ILM373" s="30"/>
      <c r="ILN373" s="30"/>
      <c r="ILO373" s="30"/>
      <c r="ILP373" s="30"/>
      <c r="ILQ373" s="30"/>
      <c r="ILR373" s="30"/>
      <c r="ILS373" s="30"/>
      <c r="ILT373" s="30"/>
      <c r="ILU373" s="30"/>
      <c r="ILV373" s="30"/>
      <c r="ILW373" s="30"/>
      <c r="ILX373" s="30"/>
      <c r="ILY373" s="30"/>
      <c r="ILZ373" s="30"/>
      <c r="IMA373" s="30"/>
      <c r="IMB373" s="30"/>
      <c r="IMC373" s="30"/>
      <c r="IMD373" s="30"/>
      <c r="IME373" s="30"/>
      <c r="IMF373" s="30"/>
      <c r="IMG373" s="30"/>
      <c r="IMH373" s="30"/>
      <c r="IMI373" s="30"/>
      <c r="IMJ373" s="30"/>
      <c r="IMK373" s="30"/>
      <c r="IML373" s="30"/>
      <c r="IMM373" s="30"/>
      <c r="IMN373" s="30"/>
      <c r="IMO373" s="30"/>
      <c r="IMP373" s="30"/>
      <c r="IMQ373" s="30"/>
      <c r="IMR373" s="30"/>
      <c r="IMS373" s="30"/>
      <c r="IMT373" s="30"/>
      <c r="IMU373" s="30"/>
      <c r="IMV373" s="30"/>
      <c r="IMW373" s="30"/>
      <c r="IMX373" s="30"/>
      <c r="IMY373" s="30"/>
      <c r="IMZ373" s="30"/>
      <c r="INA373" s="30"/>
      <c r="INB373" s="30"/>
      <c r="INC373" s="30"/>
      <c r="IND373" s="30"/>
      <c r="INE373" s="30"/>
      <c r="INF373" s="30"/>
      <c r="ING373" s="30"/>
      <c r="INH373" s="30"/>
      <c r="INI373" s="30"/>
      <c r="INJ373" s="30"/>
      <c r="INK373" s="30"/>
      <c r="INL373" s="30"/>
      <c r="INM373" s="30"/>
      <c r="INN373" s="30"/>
      <c r="INO373" s="30"/>
      <c r="INP373" s="30"/>
      <c r="INQ373" s="30"/>
      <c r="INR373" s="30"/>
      <c r="INS373" s="30"/>
      <c r="INT373" s="30"/>
      <c r="INU373" s="30"/>
      <c r="INV373" s="30"/>
      <c r="INW373" s="30"/>
      <c r="INX373" s="30"/>
      <c r="INY373" s="30"/>
      <c r="INZ373" s="30"/>
      <c r="IOA373" s="30"/>
      <c r="IOB373" s="30"/>
      <c r="IOC373" s="30"/>
      <c r="IOD373" s="30"/>
      <c r="IOE373" s="30"/>
      <c r="IOF373" s="30"/>
      <c r="IOG373" s="30"/>
      <c r="IOH373" s="30"/>
      <c r="IOI373" s="30"/>
      <c r="IOJ373" s="30"/>
      <c r="IOK373" s="30"/>
      <c r="IOL373" s="30"/>
      <c r="IOM373" s="30"/>
      <c r="ION373" s="30"/>
      <c r="IOO373" s="30"/>
      <c r="IOP373" s="30"/>
      <c r="IOQ373" s="30"/>
      <c r="IOR373" s="30"/>
      <c r="IOS373" s="30"/>
      <c r="IOT373" s="30"/>
      <c r="IOU373" s="30"/>
      <c r="IOV373" s="30"/>
      <c r="IOW373" s="30"/>
      <c r="IOX373" s="30"/>
      <c r="IOY373" s="30"/>
      <c r="IOZ373" s="30"/>
      <c r="IPA373" s="30"/>
      <c r="IPB373" s="30"/>
      <c r="IPC373" s="30"/>
      <c r="IPD373" s="30"/>
      <c r="IPE373" s="30"/>
      <c r="IPF373" s="30"/>
      <c r="IPG373" s="30"/>
      <c r="IPH373" s="30"/>
      <c r="IPI373" s="30"/>
      <c r="IPJ373" s="30"/>
      <c r="IPK373" s="30"/>
      <c r="IPL373" s="30"/>
      <c r="IPM373" s="30"/>
      <c r="IPN373" s="30"/>
      <c r="IPO373" s="30"/>
      <c r="IPP373" s="30"/>
      <c r="IPQ373" s="30"/>
      <c r="IPR373" s="30"/>
      <c r="IPS373" s="30"/>
      <c r="IPT373" s="30"/>
      <c r="IPU373" s="30"/>
      <c r="IPV373" s="30"/>
      <c r="IPW373" s="30"/>
      <c r="IPX373" s="30"/>
      <c r="IPY373" s="30"/>
      <c r="IPZ373" s="30"/>
      <c r="IQA373" s="30"/>
      <c r="IQB373" s="30"/>
      <c r="IQC373" s="30"/>
      <c r="IQD373" s="30"/>
      <c r="IQE373" s="30"/>
      <c r="IQF373" s="30"/>
      <c r="IQG373" s="30"/>
      <c r="IQH373" s="30"/>
      <c r="IQI373" s="30"/>
      <c r="IQJ373" s="30"/>
      <c r="IQK373" s="30"/>
      <c r="IQL373" s="30"/>
      <c r="IQM373" s="30"/>
      <c r="IQN373" s="30"/>
      <c r="IQO373" s="30"/>
      <c r="IQP373" s="30"/>
      <c r="IQQ373" s="30"/>
      <c r="IQR373" s="30"/>
      <c r="IQS373" s="30"/>
      <c r="IQT373" s="30"/>
      <c r="IQU373" s="30"/>
      <c r="IQV373" s="30"/>
      <c r="IQW373" s="30"/>
      <c r="IQX373" s="30"/>
      <c r="IQY373" s="30"/>
      <c r="IQZ373" s="30"/>
      <c r="IRA373" s="30"/>
      <c r="IRB373" s="30"/>
      <c r="IRC373" s="30"/>
      <c r="IRD373" s="30"/>
      <c r="IRE373" s="30"/>
      <c r="IRF373" s="30"/>
      <c r="IRG373" s="30"/>
      <c r="IRH373" s="30"/>
      <c r="IRI373" s="30"/>
      <c r="IRJ373" s="30"/>
      <c r="IRK373" s="30"/>
      <c r="IRL373" s="30"/>
      <c r="IRM373" s="30"/>
      <c r="IRN373" s="30"/>
      <c r="IRO373" s="30"/>
      <c r="IRP373" s="30"/>
      <c r="IRQ373" s="30"/>
      <c r="IRR373" s="30"/>
      <c r="IRS373" s="30"/>
      <c r="IRT373" s="30"/>
      <c r="IRU373" s="30"/>
      <c r="IRV373" s="30"/>
      <c r="IRW373" s="30"/>
      <c r="IRX373" s="30"/>
      <c r="IRY373" s="30"/>
      <c r="IRZ373" s="30"/>
      <c r="ISA373" s="30"/>
      <c r="ISB373" s="30"/>
      <c r="ISC373" s="30"/>
      <c r="ISD373" s="30"/>
      <c r="ISE373" s="30"/>
      <c r="ISF373" s="30"/>
      <c r="ISG373" s="30"/>
      <c r="ISH373" s="30"/>
      <c r="ISI373" s="30"/>
      <c r="ISJ373" s="30"/>
      <c r="ISK373" s="30"/>
      <c r="ISL373" s="30"/>
      <c r="ISM373" s="30"/>
      <c r="ISN373" s="30"/>
      <c r="ISO373" s="30"/>
      <c r="ISP373" s="30"/>
      <c r="ISQ373" s="30"/>
      <c r="ISR373" s="30"/>
      <c r="ISS373" s="30"/>
      <c r="IST373" s="30"/>
      <c r="ISU373" s="30"/>
      <c r="ISV373" s="30"/>
      <c r="ISW373" s="30"/>
      <c r="ISX373" s="30"/>
      <c r="ISY373" s="30"/>
      <c r="ISZ373" s="30"/>
      <c r="ITA373" s="30"/>
      <c r="ITB373" s="30"/>
      <c r="ITC373" s="30"/>
      <c r="ITD373" s="30"/>
      <c r="ITE373" s="30"/>
      <c r="ITF373" s="30"/>
      <c r="ITG373" s="30"/>
      <c r="ITH373" s="30"/>
      <c r="ITI373" s="30"/>
      <c r="ITJ373" s="30"/>
      <c r="ITK373" s="30"/>
      <c r="ITL373" s="30"/>
      <c r="ITM373" s="30"/>
      <c r="ITN373" s="30"/>
      <c r="ITO373" s="30"/>
      <c r="ITP373" s="30"/>
      <c r="ITQ373" s="30"/>
      <c r="ITR373" s="30"/>
      <c r="ITS373" s="30"/>
      <c r="ITT373" s="30"/>
      <c r="ITU373" s="30"/>
      <c r="ITV373" s="30"/>
      <c r="ITW373" s="30"/>
      <c r="ITX373" s="30"/>
      <c r="ITY373" s="30"/>
      <c r="ITZ373" s="30"/>
      <c r="IUA373" s="30"/>
      <c r="IUB373" s="30"/>
      <c r="IUC373" s="30"/>
      <c r="IUD373" s="30"/>
      <c r="IUE373" s="30"/>
      <c r="IUF373" s="30"/>
      <c r="IUG373" s="30"/>
      <c r="IUH373" s="30"/>
      <c r="IUI373" s="30"/>
      <c r="IUJ373" s="30"/>
      <c r="IUK373" s="30"/>
      <c r="IUL373" s="30"/>
      <c r="IUM373" s="30"/>
      <c r="IUN373" s="30"/>
      <c r="IUO373" s="30"/>
      <c r="IUP373" s="30"/>
      <c r="IUQ373" s="30"/>
      <c r="IUR373" s="30"/>
      <c r="IUS373" s="30"/>
      <c r="IUT373" s="30"/>
      <c r="IUU373" s="30"/>
      <c r="IUV373" s="30"/>
      <c r="IUW373" s="30"/>
      <c r="IUX373" s="30"/>
      <c r="IUY373" s="30"/>
      <c r="IUZ373" s="30"/>
      <c r="IVA373" s="30"/>
      <c r="IVB373" s="30"/>
      <c r="IVC373" s="30"/>
      <c r="IVD373" s="30"/>
      <c r="IVE373" s="30"/>
      <c r="IVF373" s="30"/>
      <c r="IVG373" s="30"/>
      <c r="IVH373" s="30"/>
      <c r="IVI373" s="30"/>
      <c r="IVJ373" s="30"/>
      <c r="IVK373" s="30"/>
      <c r="IVL373" s="30"/>
      <c r="IVM373" s="30"/>
      <c r="IVN373" s="30"/>
      <c r="IVO373" s="30"/>
      <c r="IVP373" s="30"/>
      <c r="IVQ373" s="30"/>
      <c r="IVR373" s="30"/>
      <c r="IVS373" s="30"/>
      <c r="IVT373" s="30"/>
      <c r="IVU373" s="30"/>
      <c r="IVV373" s="30"/>
      <c r="IVW373" s="30"/>
      <c r="IVX373" s="30"/>
      <c r="IVY373" s="30"/>
      <c r="IVZ373" s="30"/>
      <c r="IWA373" s="30"/>
      <c r="IWB373" s="30"/>
      <c r="IWC373" s="30"/>
      <c r="IWD373" s="30"/>
      <c r="IWE373" s="30"/>
      <c r="IWF373" s="30"/>
      <c r="IWG373" s="30"/>
      <c r="IWH373" s="30"/>
      <c r="IWI373" s="30"/>
      <c r="IWJ373" s="30"/>
      <c r="IWK373" s="30"/>
      <c r="IWL373" s="30"/>
      <c r="IWM373" s="30"/>
      <c r="IWN373" s="30"/>
      <c r="IWO373" s="30"/>
      <c r="IWP373" s="30"/>
      <c r="IWQ373" s="30"/>
      <c r="IWR373" s="30"/>
      <c r="IWS373" s="30"/>
      <c r="IWT373" s="30"/>
      <c r="IWU373" s="30"/>
      <c r="IWV373" s="30"/>
      <c r="IWW373" s="30"/>
      <c r="IWX373" s="30"/>
      <c r="IWY373" s="30"/>
      <c r="IWZ373" s="30"/>
      <c r="IXA373" s="30"/>
      <c r="IXB373" s="30"/>
      <c r="IXC373" s="30"/>
      <c r="IXD373" s="30"/>
      <c r="IXE373" s="30"/>
      <c r="IXF373" s="30"/>
      <c r="IXG373" s="30"/>
      <c r="IXH373" s="30"/>
      <c r="IXI373" s="30"/>
      <c r="IXJ373" s="30"/>
      <c r="IXK373" s="30"/>
      <c r="IXL373" s="30"/>
      <c r="IXM373" s="30"/>
      <c r="IXN373" s="30"/>
      <c r="IXO373" s="30"/>
      <c r="IXP373" s="30"/>
      <c r="IXQ373" s="30"/>
      <c r="IXR373" s="30"/>
      <c r="IXS373" s="30"/>
      <c r="IXT373" s="30"/>
      <c r="IXU373" s="30"/>
      <c r="IXV373" s="30"/>
      <c r="IXW373" s="30"/>
      <c r="IXX373" s="30"/>
      <c r="IXY373" s="30"/>
      <c r="IXZ373" s="30"/>
      <c r="IYA373" s="30"/>
      <c r="IYB373" s="30"/>
      <c r="IYC373" s="30"/>
      <c r="IYD373" s="30"/>
      <c r="IYE373" s="30"/>
      <c r="IYF373" s="30"/>
      <c r="IYG373" s="30"/>
      <c r="IYH373" s="30"/>
      <c r="IYI373" s="30"/>
      <c r="IYJ373" s="30"/>
      <c r="IYK373" s="30"/>
      <c r="IYL373" s="30"/>
      <c r="IYM373" s="30"/>
      <c r="IYN373" s="30"/>
      <c r="IYO373" s="30"/>
      <c r="IYP373" s="30"/>
      <c r="IYQ373" s="30"/>
      <c r="IYR373" s="30"/>
      <c r="IYS373" s="30"/>
      <c r="IYT373" s="30"/>
      <c r="IYU373" s="30"/>
      <c r="IYV373" s="30"/>
      <c r="IYW373" s="30"/>
      <c r="IYX373" s="30"/>
      <c r="IYY373" s="30"/>
      <c r="IYZ373" s="30"/>
      <c r="IZA373" s="30"/>
      <c r="IZB373" s="30"/>
      <c r="IZC373" s="30"/>
      <c r="IZD373" s="30"/>
      <c r="IZE373" s="30"/>
      <c r="IZF373" s="30"/>
      <c r="IZG373" s="30"/>
      <c r="IZH373" s="30"/>
      <c r="IZI373" s="30"/>
      <c r="IZJ373" s="30"/>
      <c r="IZK373" s="30"/>
      <c r="IZL373" s="30"/>
      <c r="IZM373" s="30"/>
      <c r="IZN373" s="30"/>
      <c r="IZO373" s="30"/>
      <c r="IZP373" s="30"/>
      <c r="IZQ373" s="30"/>
      <c r="IZR373" s="30"/>
      <c r="IZS373" s="30"/>
      <c r="IZT373" s="30"/>
      <c r="IZU373" s="30"/>
      <c r="IZV373" s="30"/>
      <c r="IZW373" s="30"/>
      <c r="IZX373" s="30"/>
      <c r="IZY373" s="30"/>
      <c r="IZZ373" s="30"/>
      <c r="JAA373" s="30"/>
      <c r="JAB373" s="30"/>
      <c r="JAC373" s="30"/>
      <c r="JAD373" s="30"/>
      <c r="JAE373" s="30"/>
      <c r="JAF373" s="30"/>
      <c r="JAG373" s="30"/>
      <c r="JAH373" s="30"/>
      <c r="JAI373" s="30"/>
      <c r="JAJ373" s="30"/>
      <c r="JAK373" s="30"/>
      <c r="JAL373" s="30"/>
      <c r="JAM373" s="30"/>
      <c r="JAN373" s="30"/>
      <c r="JAO373" s="30"/>
      <c r="JAP373" s="30"/>
      <c r="JAQ373" s="30"/>
      <c r="JAR373" s="30"/>
      <c r="JAS373" s="30"/>
      <c r="JAT373" s="30"/>
      <c r="JAU373" s="30"/>
      <c r="JAV373" s="30"/>
      <c r="JAW373" s="30"/>
      <c r="JAX373" s="30"/>
      <c r="JAY373" s="30"/>
      <c r="JAZ373" s="30"/>
      <c r="JBA373" s="30"/>
      <c r="JBB373" s="30"/>
      <c r="JBC373" s="30"/>
      <c r="JBD373" s="30"/>
      <c r="JBE373" s="30"/>
      <c r="JBF373" s="30"/>
      <c r="JBG373" s="30"/>
      <c r="JBH373" s="30"/>
      <c r="JBI373" s="30"/>
      <c r="JBJ373" s="30"/>
      <c r="JBK373" s="30"/>
      <c r="JBL373" s="30"/>
      <c r="JBM373" s="30"/>
      <c r="JBN373" s="30"/>
      <c r="JBO373" s="30"/>
      <c r="JBP373" s="30"/>
      <c r="JBQ373" s="30"/>
      <c r="JBR373" s="30"/>
      <c r="JBS373" s="30"/>
      <c r="JBT373" s="30"/>
      <c r="JBU373" s="30"/>
      <c r="JBV373" s="30"/>
      <c r="JBW373" s="30"/>
      <c r="JBX373" s="30"/>
      <c r="JBY373" s="30"/>
      <c r="JBZ373" s="30"/>
      <c r="JCA373" s="30"/>
      <c r="JCB373" s="30"/>
      <c r="JCC373" s="30"/>
      <c r="JCD373" s="30"/>
      <c r="JCE373" s="30"/>
      <c r="JCF373" s="30"/>
      <c r="JCG373" s="30"/>
      <c r="JCH373" s="30"/>
      <c r="JCI373" s="30"/>
      <c r="JCJ373" s="30"/>
      <c r="JCK373" s="30"/>
      <c r="JCL373" s="30"/>
      <c r="JCM373" s="30"/>
      <c r="JCN373" s="30"/>
      <c r="JCO373" s="30"/>
      <c r="JCP373" s="30"/>
      <c r="JCQ373" s="30"/>
      <c r="JCR373" s="30"/>
      <c r="JCS373" s="30"/>
      <c r="JCT373" s="30"/>
      <c r="JCU373" s="30"/>
      <c r="JCV373" s="30"/>
      <c r="JCW373" s="30"/>
      <c r="JCX373" s="30"/>
      <c r="JCY373" s="30"/>
      <c r="JCZ373" s="30"/>
      <c r="JDA373" s="30"/>
      <c r="JDB373" s="30"/>
      <c r="JDC373" s="30"/>
      <c r="JDD373" s="30"/>
      <c r="JDE373" s="30"/>
      <c r="JDF373" s="30"/>
      <c r="JDG373" s="30"/>
      <c r="JDH373" s="30"/>
      <c r="JDI373" s="30"/>
      <c r="JDJ373" s="30"/>
      <c r="JDK373" s="30"/>
      <c r="JDL373" s="30"/>
      <c r="JDM373" s="30"/>
      <c r="JDN373" s="30"/>
      <c r="JDO373" s="30"/>
      <c r="JDP373" s="30"/>
      <c r="JDQ373" s="30"/>
      <c r="JDR373" s="30"/>
      <c r="JDS373" s="30"/>
      <c r="JDT373" s="30"/>
      <c r="JDU373" s="30"/>
      <c r="JDV373" s="30"/>
      <c r="JDW373" s="30"/>
      <c r="JDX373" s="30"/>
      <c r="JDY373" s="30"/>
      <c r="JDZ373" s="30"/>
      <c r="JEA373" s="30"/>
      <c r="JEB373" s="30"/>
      <c r="JEC373" s="30"/>
      <c r="JED373" s="30"/>
      <c r="JEE373" s="30"/>
      <c r="JEF373" s="30"/>
      <c r="JEG373" s="30"/>
      <c r="JEH373" s="30"/>
      <c r="JEI373" s="30"/>
      <c r="JEJ373" s="30"/>
      <c r="JEK373" s="30"/>
      <c r="JEL373" s="30"/>
      <c r="JEM373" s="30"/>
      <c r="JEN373" s="30"/>
      <c r="JEO373" s="30"/>
      <c r="JEP373" s="30"/>
      <c r="JEQ373" s="30"/>
      <c r="JER373" s="30"/>
      <c r="JES373" s="30"/>
      <c r="JET373" s="30"/>
      <c r="JEU373" s="30"/>
      <c r="JEV373" s="30"/>
      <c r="JEW373" s="30"/>
      <c r="JEX373" s="30"/>
      <c r="JEY373" s="30"/>
      <c r="JEZ373" s="30"/>
      <c r="JFA373" s="30"/>
      <c r="JFB373" s="30"/>
      <c r="JFC373" s="30"/>
      <c r="JFD373" s="30"/>
      <c r="JFE373" s="30"/>
      <c r="JFF373" s="30"/>
      <c r="JFG373" s="30"/>
      <c r="JFH373" s="30"/>
      <c r="JFI373" s="30"/>
      <c r="JFJ373" s="30"/>
      <c r="JFK373" s="30"/>
      <c r="JFL373" s="30"/>
      <c r="JFM373" s="30"/>
      <c r="JFN373" s="30"/>
      <c r="JFO373" s="30"/>
      <c r="JFP373" s="30"/>
      <c r="JFQ373" s="30"/>
      <c r="JFR373" s="30"/>
      <c r="JFS373" s="30"/>
      <c r="JFT373" s="30"/>
      <c r="JFU373" s="30"/>
      <c r="JFV373" s="30"/>
      <c r="JFW373" s="30"/>
      <c r="JFX373" s="30"/>
      <c r="JFY373" s="30"/>
      <c r="JFZ373" s="30"/>
      <c r="JGA373" s="30"/>
      <c r="JGB373" s="30"/>
      <c r="JGC373" s="30"/>
      <c r="JGD373" s="30"/>
      <c r="JGE373" s="30"/>
      <c r="JGF373" s="30"/>
      <c r="JGG373" s="30"/>
      <c r="JGH373" s="30"/>
      <c r="JGI373" s="30"/>
      <c r="JGJ373" s="30"/>
      <c r="JGK373" s="30"/>
      <c r="JGL373" s="30"/>
      <c r="JGM373" s="30"/>
      <c r="JGN373" s="30"/>
      <c r="JGO373" s="30"/>
      <c r="JGP373" s="30"/>
      <c r="JGQ373" s="30"/>
      <c r="JGR373" s="30"/>
      <c r="JGS373" s="30"/>
      <c r="JGT373" s="30"/>
      <c r="JGU373" s="30"/>
      <c r="JGV373" s="30"/>
      <c r="JGW373" s="30"/>
      <c r="JGX373" s="30"/>
      <c r="JGY373" s="30"/>
      <c r="JGZ373" s="30"/>
      <c r="JHA373" s="30"/>
      <c r="JHB373" s="30"/>
      <c r="JHC373" s="30"/>
      <c r="JHD373" s="30"/>
      <c r="JHE373" s="30"/>
      <c r="JHF373" s="30"/>
      <c r="JHG373" s="30"/>
      <c r="JHH373" s="30"/>
      <c r="JHI373" s="30"/>
      <c r="JHJ373" s="30"/>
      <c r="JHK373" s="30"/>
      <c r="JHL373" s="30"/>
      <c r="JHM373" s="30"/>
      <c r="JHN373" s="30"/>
      <c r="JHO373" s="30"/>
      <c r="JHP373" s="30"/>
      <c r="JHQ373" s="30"/>
      <c r="JHR373" s="30"/>
      <c r="JHS373" s="30"/>
      <c r="JHT373" s="30"/>
      <c r="JHU373" s="30"/>
      <c r="JHV373" s="30"/>
      <c r="JHW373" s="30"/>
      <c r="JHX373" s="30"/>
      <c r="JHY373" s="30"/>
      <c r="JHZ373" s="30"/>
      <c r="JIA373" s="30"/>
      <c r="JIB373" s="30"/>
      <c r="JIC373" s="30"/>
      <c r="JID373" s="30"/>
      <c r="JIE373" s="30"/>
      <c r="JIF373" s="30"/>
      <c r="JIG373" s="30"/>
      <c r="JIH373" s="30"/>
      <c r="JII373" s="30"/>
      <c r="JIJ373" s="30"/>
      <c r="JIK373" s="30"/>
      <c r="JIL373" s="30"/>
      <c r="JIM373" s="30"/>
      <c r="JIN373" s="30"/>
      <c r="JIO373" s="30"/>
      <c r="JIP373" s="30"/>
      <c r="JIQ373" s="30"/>
      <c r="JIR373" s="30"/>
      <c r="JIS373" s="30"/>
      <c r="JIT373" s="30"/>
      <c r="JIU373" s="30"/>
      <c r="JIV373" s="30"/>
      <c r="JIW373" s="30"/>
      <c r="JIX373" s="30"/>
      <c r="JIY373" s="30"/>
      <c r="JIZ373" s="30"/>
      <c r="JJA373" s="30"/>
      <c r="JJB373" s="30"/>
      <c r="JJC373" s="30"/>
      <c r="JJD373" s="30"/>
      <c r="JJE373" s="30"/>
      <c r="JJF373" s="30"/>
      <c r="JJG373" s="30"/>
      <c r="JJH373" s="30"/>
      <c r="JJI373" s="30"/>
      <c r="JJJ373" s="30"/>
      <c r="JJK373" s="30"/>
      <c r="JJL373" s="30"/>
      <c r="JJM373" s="30"/>
      <c r="JJN373" s="30"/>
      <c r="JJO373" s="30"/>
      <c r="JJP373" s="30"/>
      <c r="JJQ373" s="30"/>
      <c r="JJR373" s="30"/>
      <c r="JJS373" s="30"/>
      <c r="JJT373" s="30"/>
      <c r="JJU373" s="30"/>
      <c r="JJV373" s="30"/>
      <c r="JJW373" s="30"/>
      <c r="JJX373" s="30"/>
      <c r="JJY373" s="30"/>
      <c r="JJZ373" s="30"/>
      <c r="JKA373" s="30"/>
      <c r="JKB373" s="30"/>
      <c r="JKC373" s="30"/>
      <c r="JKD373" s="30"/>
      <c r="JKE373" s="30"/>
      <c r="JKF373" s="30"/>
      <c r="JKG373" s="30"/>
      <c r="JKH373" s="30"/>
      <c r="JKI373" s="30"/>
      <c r="JKJ373" s="30"/>
      <c r="JKK373" s="30"/>
      <c r="JKL373" s="30"/>
      <c r="JKM373" s="30"/>
      <c r="JKN373" s="30"/>
      <c r="JKO373" s="30"/>
      <c r="JKP373" s="30"/>
      <c r="JKQ373" s="30"/>
      <c r="JKR373" s="30"/>
      <c r="JKS373" s="30"/>
      <c r="JKT373" s="30"/>
      <c r="JKU373" s="30"/>
      <c r="JKV373" s="30"/>
      <c r="JKW373" s="30"/>
      <c r="JKX373" s="30"/>
      <c r="JKY373" s="30"/>
      <c r="JKZ373" s="30"/>
      <c r="JLA373" s="30"/>
      <c r="JLB373" s="30"/>
      <c r="JLC373" s="30"/>
      <c r="JLD373" s="30"/>
      <c r="JLE373" s="30"/>
      <c r="JLF373" s="30"/>
      <c r="JLG373" s="30"/>
      <c r="JLH373" s="30"/>
      <c r="JLI373" s="30"/>
      <c r="JLJ373" s="30"/>
      <c r="JLK373" s="30"/>
      <c r="JLL373" s="30"/>
      <c r="JLM373" s="30"/>
      <c r="JLN373" s="30"/>
      <c r="JLO373" s="30"/>
      <c r="JLP373" s="30"/>
      <c r="JLQ373" s="30"/>
      <c r="JLR373" s="30"/>
      <c r="JLS373" s="30"/>
      <c r="JLT373" s="30"/>
      <c r="JLU373" s="30"/>
      <c r="JLV373" s="30"/>
      <c r="JLW373" s="30"/>
      <c r="JLX373" s="30"/>
      <c r="JLY373" s="30"/>
      <c r="JLZ373" s="30"/>
      <c r="JMA373" s="30"/>
      <c r="JMB373" s="30"/>
      <c r="JMC373" s="30"/>
      <c r="JMD373" s="30"/>
      <c r="JME373" s="30"/>
      <c r="JMF373" s="30"/>
      <c r="JMG373" s="30"/>
      <c r="JMH373" s="30"/>
      <c r="JMI373" s="30"/>
      <c r="JMJ373" s="30"/>
      <c r="JMK373" s="30"/>
      <c r="JML373" s="30"/>
      <c r="JMM373" s="30"/>
      <c r="JMN373" s="30"/>
      <c r="JMO373" s="30"/>
      <c r="JMP373" s="30"/>
      <c r="JMQ373" s="30"/>
      <c r="JMR373" s="30"/>
      <c r="JMS373" s="30"/>
      <c r="JMT373" s="30"/>
      <c r="JMU373" s="30"/>
      <c r="JMV373" s="30"/>
      <c r="JMW373" s="30"/>
      <c r="JMX373" s="30"/>
      <c r="JMY373" s="30"/>
      <c r="JMZ373" s="30"/>
      <c r="JNA373" s="30"/>
      <c r="JNB373" s="30"/>
      <c r="JNC373" s="30"/>
      <c r="JND373" s="30"/>
      <c r="JNE373" s="30"/>
      <c r="JNF373" s="30"/>
      <c r="JNG373" s="30"/>
      <c r="JNH373" s="30"/>
      <c r="JNI373" s="30"/>
      <c r="JNJ373" s="30"/>
      <c r="JNK373" s="30"/>
      <c r="JNL373" s="30"/>
      <c r="JNM373" s="30"/>
      <c r="JNN373" s="30"/>
      <c r="JNO373" s="30"/>
      <c r="JNP373" s="30"/>
      <c r="JNQ373" s="30"/>
      <c r="JNR373" s="30"/>
      <c r="JNS373" s="30"/>
      <c r="JNT373" s="30"/>
      <c r="JNU373" s="30"/>
      <c r="JNV373" s="30"/>
      <c r="JNW373" s="30"/>
      <c r="JNX373" s="30"/>
      <c r="JNY373" s="30"/>
      <c r="JNZ373" s="30"/>
      <c r="JOA373" s="30"/>
      <c r="JOB373" s="30"/>
      <c r="JOC373" s="30"/>
      <c r="JOD373" s="30"/>
      <c r="JOE373" s="30"/>
      <c r="JOF373" s="30"/>
      <c r="JOG373" s="30"/>
      <c r="JOH373" s="30"/>
      <c r="JOI373" s="30"/>
      <c r="JOJ373" s="30"/>
      <c r="JOK373" s="30"/>
      <c r="JOL373" s="30"/>
      <c r="JOM373" s="30"/>
      <c r="JON373" s="30"/>
      <c r="JOO373" s="30"/>
      <c r="JOP373" s="30"/>
      <c r="JOQ373" s="30"/>
      <c r="JOR373" s="30"/>
      <c r="JOS373" s="30"/>
      <c r="JOT373" s="30"/>
      <c r="JOU373" s="30"/>
      <c r="JOV373" s="30"/>
      <c r="JOW373" s="30"/>
      <c r="JOX373" s="30"/>
      <c r="JOY373" s="30"/>
      <c r="JOZ373" s="30"/>
      <c r="JPA373" s="30"/>
      <c r="JPB373" s="30"/>
      <c r="JPC373" s="30"/>
      <c r="JPD373" s="30"/>
      <c r="JPE373" s="30"/>
      <c r="JPF373" s="30"/>
      <c r="JPG373" s="30"/>
      <c r="JPH373" s="30"/>
      <c r="JPI373" s="30"/>
      <c r="JPJ373" s="30"/>
      <c r="JPK373" s="30"/>
      <c r="JPL373" s="30"/>
      <c r="JPM373" s="30"/>
      <c r="JPN373" s="30"/>
      <c r="JPO373" s="30"/>
      <c r="JPP373" s="30"/>
      <c r="JPQ373" s="30"/>
      <c r="JPR373" s="30"/>
      <c r="JPS373" s="30"/>
      <c r="JPT373" s="30"/>
      <c r="JPU373" s="30"/>
      <c r="JPV373" s="30"/>
      <c r="JPW373" s="30"/>
      <c r="JPX373" s="30"/>
      <c r="JPY373" s="30"/>
      <c r="JPZ373" s="30"/>
      <c r="JQA373" s="30"/>
      <c r="JQB373" s="30"/>
      <c r="JQC373" s="30"/>
      <c r="JQD373" s="30"/>
      <c r="JQE373" s="30"/>
      <c r="JQF373" s="30"/>
      <c r="JQG373" s="30"/>
      <c r="JQH373" s="30"/>
      <c r="JQI373" s="30"/>
      <c r="JQJ373" s="30"/>
      <c r="JQK373" s="30"/>
      <c r="JQL373" s="30"/>
      <c r="JQM373" s="30"/>
      <c r="JQN373" s="30"/>
      <c r="JQO373" s="30"/>
      <c r="JQP373" s="30"/>
      <c r="JQQ373" s="30"/>
      <c r="JQR373" s="30"/>
      <c r="JQS373" s="30"/>
      <c r="JQT373" s="30"/>
      <c r="JQU373" s="30"/>
      <c r="JQV373" s="30"/>
      <c r="JQW373" s="30"/>
      <c r="JQX373" s="30"/>
      <c r="JQY373" s="30"/>
      <c r="JQZ373" s="30"/>
      <c r="JRA373" s="30"/>
      <c r="JRB373" s="30"/>
      <c r="JRC373" s="30"/>
      <c r="JRD373" s="30"/>
      <c r="JRE373" s="30"/>
      <c r="JRF373" s="30"/>
      <c r="JRG373" s="30"/>
      <c r="JRH373" s="30"/>
      <c r="JRI373" s="30"/>
      <c r="JRJ373" s="30"/>
      <c r="JRK373" s="30"/>
      <c r="JRL373" s="30"/>
      <c r="JRM373" s="30"/>
      <c r="JRN373" s="30"/>
      <c r="JRO373" s="30"/>
      <c r="JRP373" s="30"/>
      <c r="JRQ373" s="30"/>
      <c r="JRR373" s="30"/>
      <c r="JRS373" s="30"/>
      <c r="JRT373" s="30"/>
      <c r="JRU373" s="30"/>
      <c r="JRV373" s="30"/>
      <c r="JRW373" s="30"/>
      <c r="JRX373" s="30"/>
      <c r="JRY373" s="30"/>
      <c r="JRZ373" s="30"/>
      <c r="JSA373" s="30"/>
      <c r="JSB373" s="30"/>
      <c r="JSC373" s="30"/>
      <c r="JSD373" s="30"/>
      <c r="JSE373" s="30"/>
      <c r="JSF373" s="30"/>
      <c r="JSG373" s="30"/>
      <c r="JSH373" s="30"/>
      <c r="JSI373" s="30"/>
      <c r="JSJ373" s="30"/>
      <c r="JSK373" s="30"/>
      <c r="JSL373" s="30"/>
      <c r="JSM373" s="30"/>
      <c r="JSN373" s="30"/>
      <c r="JSO373" s="30"/>
      <c r="JSP373" s="30"/>
      <c r="JSQ373" s="30"/>
      <c r="JSR373" s="30"/>
      <c r="JSS373" s="30"/>
      <c r="JST373" s="30"/>
      <c r="JSU373" s="30"/>
      <c r="JSV373" s="30"/>
      <c r="JSW373" s="30"/>
      <c r="JSX373" s="30"/>
      <c r="JSY373" s="30"/>
      <c r="JSZ373" s="30"/>
      <c r="JTA373" s="30"/>
      <c r="JTB373" s="30"/>
      <c r="JTC373" s="30"/>
      <c r="JTD373" s="30"/>
      <c r="JTE373" s="30"/>
      <c r="JTF373" s="30"/>
      <c r="JTG373" s="30"/>
      <c r="JTH373" s="30"/>
      <c r="JTI373" s="30"/>
      <c r="JTJ373" s="30"/>
      <c r="JTK373" s="30"/>
      <c r="JTL373" s="30"/>
      <c r="JTM373" s="30"/>
      <c r="JTN373" s="30"/>
      <c r="JTO373" s="30"/>
      <c r="JTP373" s="30"/>
      <c r="JTQ373" s="30"/>
      <c r="JTR373" s="30"/>
      <c r="JTS373" s="30"/>
      <c r="JTT373" s="30"/>
      <c r="JTU373" s="30"/>
      <c r="JTV373" s="30"/>
      <c r="JTW373" s="30"/>
      <c r="JTX373" s="30"/>
      <c r="JTY373" s="30"/>
      <c r="JTZ373" s="30"/>
      <c r="JUA373" s="30"/>
      <c r="JUB373" s="30"/>
      <c r="JUC373" s="30"/>
      <c r="JUD373" s="30"/>
      <c r="JUE373" s="30"/>
      <c r="JUF373" s="30"/>
      <c r="JUG373" s="30"/>
      <c r="JUH373" s="30"/>
      <c r="JUI373" s="30"/>
      <c r="JUJ373" s="30"/>
      <c r="JUK373" s="30"/>
      <c r="JUL373" s="30"/>
      <c r="JUM373" s="30"/>
      <c r="JUN373" s="30"/>
      <c r="JUO373" s="30"/>
      <c r="JUP373" s="30"/>
      <c r="JUQ373" s="30"/>
      <c r="JUR373" s="30"/>
      <c r="JUS373" s="30"/>
      <c r="JUT373" s="30"/>
      <c r="JUU373" s="30"/>
      <c r="JUV373" s="30"/>
      <c r="JUW373" s="30"/>
      <c r="JUX373" s="30"/>
      <c r="JUY373" s="30"/>
      <c r="JUZ373" s="30"/>
      <c r="JVA373" s="30"/>
      <c r="JVB373" s="30"/>
      <c r="JVC373" s="30"/>
      <c r="JVD373" s="30"/>
      <c r="JVE373" s="30"/>
      <c r="JVF373" s="30"/>
      <c r="JVG373" s="30"/>
      <c r="JVH373" s="30"/>
      <c r="JVI373" s="30"/>
      <c r="JVJ373" s="30"/>
      <c r="JVK373" s="30"/>
      <c r="JVL373" s="30"/>
      <c r="JVM373" s="30"/>
      <c r="JVN373" s="30"/>
      <c r="JVO373" s="30"/>
      <c r="JVP373" s="30"/>
      <c r="JVQ373" s="30"/>
      <c r="JVR373" s="30"/>
      <c r="JVS373" s="30"/>
      <c r="JVT373" s="30"/>
      <c r="JVU373" s="30"/>
      <c r="JVV373" s="30"/>
      <c r="JVW373" s="30"/>
      <c r="JVX373" s="30"/>
      <c r="JVY373" s="30"/>
      <c r="JVZ373" s="30"/>
      <c r="JWA373" s="30"/>
      <c r="JWB373" s="30"/>
      <c r="JWC373" s="30"/>
      <c r="JWD373" s="30"/>
      <c r="JWE373" s="30"/>
      <c r="JWF373" s="30"/>
      <c r="JWG373" s="30"/>
      <c r="JWH373" s="30"/>
      <c r="JWI373" s="30"/>
      <c r="JWJ373" s="30"/>
      <c r="JWK373" s="30"/>
      <c r="JWL373" s="30"/>
      <c r="JWM373" s="30"/>
      <c r="JWN373" s="30"/>
      <c r="JWO373" s="30"/>
      <c r="JWP373" s="30"/>
      <c r="JWQ373" s="30"/>
      <c r="JWR373" s="30"/>
      <c r="JWS373" s="30"/>
      <c r="JWT373" s="30"/>
      <c r="JWU373" s="30"/>
      <c r="JWV373" s="30"/>
      <c r="JWW373" s="30"/>
      <c r="JWX373" s="30"/>
      <c r="JWY373" s="30"/>
      <c r="JWZ373" s="30"/>
      <c r="JXA373" s="30"/>
      <c r="JXB373" s="30"/>
      <c r="JXC373" s="30"/>
      <c r="JXD373" s="30"/>
      <c r="JXE373" s="30"/>
      <c r="JXF373" s="30"/>
      <c r="JXG373" s="30"/>
      <c r="JXH373" s="30"/>
      <c r="JXI373" s="30"/>
      <c r="JXJ373" s="30"/>
      <c r="JXK373" s="30"/>
      <c r="JXL373" s="30"/>
      <c r="JXM373" s="30"/>
      <c r="JXN373" s="30"/>
      <c r="JXO373" s="30"/>
      <c r="JXP373" s="30"/>
      <c r="JXQ373" s="30"/>
      <c r="JXR373" s="30"/>
      <c r="JXS373" s="30"/>
      <c r="JXT373" s="30"/>
      <c r="JXU373" s="30"/>
      <c r="JXV373" s="30"/>
      <c r="JXW373" s="30"/>
      <c r="JXX373" s="30"/>
      <c r="JXY373" s="30"/>
      <c r="JXZ373" s="30"/>
      <c r="JYA373" s="30"/>
      <c r="JYB373" s="30"/>
      <c r="JYC373" s="30"/>
      <c r="JYD373" s="30"/>
      <c r="JYE373" s="30"/>
      <c r="JYF373" s="30"/>
      <c r="JYG373" s="30"/>
      <c r="JYH373" s="30"/>
      <c r="JYI373" s="30"/>
      <c r="JYJ373" s="30"/>
      <c r="JYK373" s="30"/>
      <c r="JYL373" s="30"/>
      <c r="JYM373" s="30"/>
      <c r="JYN373" s="30"/>
      <c r="JYO373" s="30"/>
      <c r="JYP373" s="30"/>
      <c r="JYQ373" s="30"/>
      <c r="JYR373" s="30"/>
      <c r="JYS373" s="30"/>
      <c r="JYT373" s="30"/>
      <c r="JYU373" s="30"/>
      <c r="JYV373" s="30"/>
      <c r="JYW373" s="30"/>
      <c r="JYX373" s="30"/>
      <c r="JYY373" s="30"/>
      <c r="JYZ373" s="30"/>
      <c r="JZA373" s="30"/>
      <c r="JZB373" s="30"/>
      <c r="JZC373" s="30"/>
      <c r="JZD373" s="30"/>
      <c r="JZE373" s="30"/>
      <c r="JZF373" s="30"/>
      <c r="JZG373" s="30"/>
      <c r="JZH373" s="30"/>
      <c r="JZI373" s="30"/>
      <c r="JZJ373" s="30"/>
      <c r="JZK373" s="30"/>
      <c r="JZL373" s="30"/>
      <c r="JZM373" s="30"/>
      <c r="JZN373" s="30"/>
      <c r="JZO373" s="30"/>
      <c r="JZP373" s="30"/>
      <c r="JZQ373" s="30"/>
      <c r="JZR373" s="30"/>
      <c r="JZS373" s="30"/>
      <c r="JZT373" s="30"/>
      <c r="JZU373" s="30"/>
      <c r="JZV373" s="30"/>
      <c r="JZW373" s="30"/>
      <c r="JZX373" s="30"/>
      <c r="JZY373" s="30"/>
      <c r="JZZ373" s="30"/>
      <c r="KAA373" s="30"/>
      <c r="KAB373" s="30"/>
      <c r="KAC373" s="30"/>
      <c r="KAD373" s="30"/>
      <c r="KAE373" s="30"/>
      <c r="KAF373" s="30"/>
      <c r="KAG373" s="30"/>
      <c r="KAH373" s="30"/>
      <c r="KAI373" s="30"/>
      <c r="KAJ373" s="30"/>
      <c r="KAK373" s="30"/>
      <c r="KAL373" s="30"/>
      <c r="KAM373" s="30"/>
      <c r="KAN373" s="30"/>
      <c r="KAO373" s="30"/>
      <c r="KAP373" s="30"/>
      <c r="KAQ373" s="30"/>
      <c r="KAR373" s="30"/>
      <c r="KAS373" s="30"/>
      <c r="KAT373" s="30"/>
      <c r="KAU373" s="30"/>
      <c r="KAV373" s="30"/>
      <c r="KAW373" s="30"/>
      <c r="KAX373" s="30"/>
      <c r="KAY373" s="30"/>
      <c r="KAZ373" s="30"/>
      <c r="KBA373" s="30"/>
      <c r="KBB373" s="30"/>
      <c r="KBC373" s="30"/>
      <c r="KBD373" s="30"/>
      <c r="KBE373" s="30"/>
      <c r="KBF373" s="30"/>
      <c r="KBG373" s="30"/>
      <c r="KBH373" s="30"/>
      <c r="KBI373" s="30"/>
      <c r="KBJ373" s="30"/>
      <c r="KBK373" s="30"/>
      <c r="KBL373" s="30"/>
      <c r="KBM373" s="30"/>
      <c r="KBN373" s="30"/>
      <c r="KBO373" s="30"/>
      <c r="KBP373" s="30"/>
      <c r="KBQ373" s="30"/>
      <c r="KBR373" s="30"/>
      <c r="KBS373" s="30"/>
      <c r="KBT373" s="30"/>
      <c r="KBU373" s="30"/>
      <c r="KBV373" s="30"/>
      <c r="KBW373" s="30"/>
      <c r="KBX373" s="30"/>
      <c r="KBY373" s="30"/>
      <c r="KBZ373" s="30"/>
      <c r="KCA373" s="30"/>
      <c r="KCB373" s="30"/>
      <c r="KCC373" s="30"/>
      <c r="KCD373" s="30"/>
      <c r="KCE373" s="30"/>
      <c r="KCF373" s="30"/>
      <c r="KCG373" s="30"/>
      <c r="KCH373" s="30"/>
      <c r="KCI373" s="30"/>
      <c r="KCJ373" s="30"/>
      <c r="KCK373" s="30"/>
      <c r="KCL373" s="30"/>
      <c r="KCM373" s="30"/>
      <c r="KCN373" s="30"/>
      <c r="KCO373" s="30"/>
      <c r="KCP373" s="30"/>
      <c r="KCQ373" s="30"/>
      <c r="KCR373" s="30"/>
      <c r="KCS373" s="30"/>
      <c r="KCT373" s="30"/>
      <c r="KCU373" s="30"/>
      <c r="KCV373" s="30"/>
      <c r="KCW373" s="30"/>
      <c r="KCX373" s="30"/>
      <c r="KCY373" s="30"/>
      <c r="KCZ373" s="30"/>
      <c r="KDA373" s="30"/>
      <c r="KDB373" s="30"/>
      <c r="KDC373" s="30"/>
      <c r="KDD373" s="30"/>
      <c r="KDE373" s="30"/>
      <c r="KDF373" s="30"/>
      <c r="KDG373" s="30"/>
      <c r="KDH373" s="30"/>
      <c r="KDI373" s="30"/>
      <c r="KDJ373" s="30"/>
      <c r="KDK373" s="30"/>
      <c r="KDL373" s="30"/>
      <c r="KDM373" s="30"/>
      <c r="KDN373" s="30"/>
      <c r="KDO373" s="30"/>
      <c r="KDP373" s="30"/>
      <c r="KDQ373" s="30"/>
      <c r="KDR373" s="30"/>
      <c r="KDS373" s="30"/>
      <c r="KDT373" s="30"/>
      <c r="KDU373" s="30"/>
      <c r="KDV373" s="30"/>
      <c r="KDW373" s="30"/>
      <c r="KDX373" s="30"/>
      <c r="KDY373" s="30"/>
      <c r="KDZ373" s="30"/>
      <c r="KEA373" s="30"/>
      <c r="KEB373" s="30"/>
      <c r="KEC373" s="30"/>
      <c r="KED373" s="30"/>
      <c r="KEE373" s="30"/>
      <c r="KEF373" s="30"/>
      <c r="KEG373" s="30"/>
      <c r="KEH373" s="30"/>
      <c r="KEI373" s="30"/>
      <c r="KEJ373" s="30"/>
      <c r="KEK373" s="30"/>
      <c r="KEL373" s="30"/>
      <c r="KEM373" s="30"/>
      <c r="KEN373" s="30"/>
      <c r="KEO373" s="30"/>
      <c r="KEP373" s="30"/>
      <c r="KEQ373" s="30"/>
      <c r="KER373" s="30"/>
      <c r="KES373" s="30"/>
      <c r="KET373" s="30"/>
      <c r="KEU373" s="30"/>
      <c r="KEV373" s="30"/>
      <c r="KEW373" s="30"/>
      <c r="KEX373" s="30"/>
      <c r="KEY373" s="30"/>
      <c r="KEZ373" s="30"/>
      <c r="KFA373" s="30"/>
      <c r="KFB373" s="30"/>
      <c r="KFC373" s="30"/>
      <c r="KFD373" s="30"/>
      <c r="KFE373" s="30"/>
      <c r="KFF373" s="30"/>
      <c r="KFG373" s="30"/>
      <c r="KFH373" s="30"/>
      <c r="KFI373" s="30"/>
      <c r="KFJ373" s="30"/>
      <c r="KFK373" s="30"/>
      <c r="KFL373" s="30"/>
      <c r="KFM373" s="30"/>
      <c r="KFN373" s="30"/>
      <c r="KFO373" s="30"/>
      <c r="KFP373" s="30"/>
      <c r="KFQ373" s="30"/>
      <c r="KFR373" s="30"/>
      <c r="KFS373" s="30"/>
      <c r="KFT373" s="30"/>
      <c r="KFU373" s="30"/>
      <c r="KFV373" s="30"/>
      <c r="KFW373" s="30"/>
      <c r="KFX373" s="30"/>
      <c r="KFY373" s="30"/>
      <c r="KFZ373" s="30"/>
      <c r="KGA373" s="30"/>
      <c r="KGB373" s="30"/>
      <c r="KGC373" s="30"/>
      <c r="KGD373" s="30"/>
      <c r="KGE373" s="30"/>
      <c r="KGF373" s="30"/>
      <c r="KGG373" s="30"/>
      <c r="KGH373" s="30"/>
      <c r="KGI373" s="30"/>
      <c r="KGJ373" s="30"/>
      <c r="KGK373" s="30"/>
      <c r="KGL373" s="30"/>
      <c r="KGM373" s="30"/>
      <c r="KGN373" s="30"/>
      <c r="KGO373" s="30"/>
      <c r="KGP373" s="30"/>
      <c r="KGQ373" s="30"/>
      <c r="KGR373" s="30"/>
      <c r="KGS373" s="30"/>
      <c r="KGT373" s="30"/>
      <c r="KGU373" s="30"/>
      <c r="KGV373" s="30"/>
      <c r="KGW373" s="30"/>
      <c r="KGX373" s="30"/>
      <c r="KGY373" s="30"/>
      <c r="KGZ373" s="30"/>
      <c r="KHA373" s="30"/>
      <c r="KHB373" s="30"/>
      <c r="KHC373" s="30"/>
      <c r="KHD373" s="30"/>
      <c r="KHE373" s="30"/>
      <c r="KHF373" s="30"/>
      <c r="KHG373" s="30"/>
      <c r="KHH373" s="30"/>
      <c r="KHI373" s="30"/>
      <c r="KHJ373" s="30"/>
      <c r="KHK373" s="30"/>
      <c r="KHL373" s="30"/>
      <c r="KHM373" s="30"/>
      <c r="KHN373" s="30"/>
      <c r="KHO373" s="30"/>
      <c r="KHP373" s="30"/>
      <c r="KHQ373" s="30"/>
      <c r="KHR373" s="30"/>
      <c r="KHS373" s="30"/>
      <c r="KHT373" s="30"/>
      <c r="KHU373" s="30"/>
      <c r="KHV373" s="30"/>
      <c r="KHW373" s="30"/>
      <c r="KHX373" s="30"/>
      <c r="KHY373" s="30"/>
      <c r="KHZ373" s="30"/>
      <c r="KIA373" s="30"/>
      <c r="KIB373" s="30"/>
      <c r="KIC373" s="30"/>
      <c r="KID373" s="30"/>
      <c r="KIE373" s="30"/>
      <c r="KIF373" s="30"/>
      <c r="KIG373" s="30"/>
      <c r="KIH373" s="30"/>
      <c r="KII373" s="30"/>
      <c r="KIJ373" s="30"/>
      <c r="KIK373" s="30"/>
      <c r="KIL373" s="30"/>
      <c r="KIM373" s="30"/>
      <c r="KIN373" s="30"/>
      <c r="KIO373" s="30"/>
      <c r="KIP373" s="30"/>
      <c r="KIQ373" s="30"/>
      <c r="KIR373" s="30"/>
      <c r="KIS373" s="30"/>
      <c r="KIT373" s="30"/>
      <c r="KIU373" s="30"/>
      <c r="KIV373" s="30"/>
      <c r="KIW373" s="30"/>
      <c r="KIX373" s="30"/>
      <c r="KIY373" s="30"/>
      <c r="KIZ373" s="30"/>
      <c r="KJA373" s="30"/>
      <c r="KJB373" s="30"/>
      <c r="KJC373" s="30"/>
      <c r="KJD373" s="30"/>
      <c r="KJE373" s="30"/>
      <c r="KJF373" s="30"/>
      <c r="KJG373" s="30"/>
      <c r="KJH373" s="30"/>
      <c r="KJI373" s="30"/>
      <c r="KJJ373" s="30"/>
      <c r="KJK373" s="30"/>
      <c r="KJL373" s="30"/>
      <c r="KJM373" s="30"/>
      <c r="KJN373" s="30"/>
      <c r="KJO373" s="30"/>
      <c r="KJP373" s="30"/>
      <c r="KJQ373" s="30"/>
      <c r="KJR373" s="30"/>
      <c r="KJS373" s="30"/>
      <c r="KJT373" s="30"/>
      <c r="KJU373" s="30"/>
      <c r="KJV373" s="30"/>
      <c r="KJW373" s="30"/>
      <c r="KJX373" s="30"/>
      <c r="KJY373" s="30"/>
      <c r="KJZ373" s="30"/>
      <c r="KKA373" s="30"/>
      <c r="KKB373" s="30"/>
      <c r="KKC373" s="30"/>
      <c r="KKD373" s="30"/>
      <c r="KKE373" s="30"/>
      <c r="KKF373" s="30"/>
      <c r="KKG373" s="30"/>
      <c r="KKH373" s="30"/>
      <c r="KKI373" s="30"/>
      <c r="KKJ373" s="30"/>
      <c r="KKK373" s="30"/>
      <c r="KKL373" s="30"/>
      <c r="KKM373" s="30"/>
      <c r="KKN373" s="30"/>
      <c r="KKO373" s="30"/>
      <c r="KKP373" s="30"/>
      <c r="KKQ373" s="30"/>
      <c r="KKR373" s="30"/>
      <c r="KKS373" s="30"/>
      <c r="KKT373" s="30"/>
      <c r="KKU373" s="30"/>
      <c r="KKV373" s="30"/>
      <c r="KKW373" s="30"/>
      <c r="KKX373" s="30"/>
      <c r="KKY373" s="30"/>
      <c r="KKZ373" s="30"/>
      <c r="KLA373" s="30"/>
      <c r="KLB373" s="30"/>
      <c r="KLC373" s="30"/>
      <c r="KLD373" s="30"/>
      <c r="KLE373" s="30"/>
      <c r="KLF373" s="30"/>
      <c r="KLG373" s="30"/>
      <c r="KLH373" s="30"/>
      <c r="KLI373" s="30"/>
      <c r="KLJ373" s="30"/>
      <c r="KLK373" s="30"/>
      <c r="KLL373" s="30"/>
      <c r="KLM373" s="30"/>
      <c r="KLN373" s="30"/>
      <c r="KLO373" s="30"/>
      <c r="KLP373" s="30"/>
      <c r="KLQ373" s="30"/>
      <c r="KLR373" s="30"/>
      <c r="KLS373" s="30"/>
      <c r="KLT373" s="30"/>
      <c r="KLU373" s="30"/>
      <c r="KLV373" s="30"/>
      <c r="KLW373" s="30"/>
      <c r="KLX373" s="30"/>
      <c r="KLY373" s="30"/>
      <c r="KLZ373" s="30"/>
      <c r="KMA373" s="30"/>
      <c r="KMB373" s="30"/>
      <c r="KMC373" s="30"/>
      <c r="KMD373" s="30"/>
      <c r="KME373" s="30"/>
      <c r="KMF373" s="30"/>
      <c r="KMG373" s="30"/>
      <c r="KMH373" s="30"/>
      <c r="KMI373" s="30"/>
      <c r="KMJ373" s="30"/>
      <c r="KMK373" s="30"/>
      <c r="KML373" s="30"/>
      <c r="KMM373" s="30"/>
      <c r="KMN373" s="30"/>
      <c r="KMO373" s="30"/>
      <c r="KMP373" s="30"/>
      <c r="KMQ373" s="30"/>
      <c r="KMR373" s="30"/>
      <c r="KMS373" s="30"/>
      <c r="KMT373" s="30"/>
      <c r="KMU373" s="30"/>
      <c r="KMV373" s="30"/>
      <c r="KMW373" s="30"/>
      <c r="KMX373" s="30"/>
      <c r="KMY373" s="30"/>
      <c r="KMZ373" s="30"/>
      <c r="KNA373" s="30"/>
      <c r="KNB373" s="30"/>
      <c r="KNC373" s="30"/>
      <c r="KND373" s="30"/>
      <c r="KNE373" s="30"/>
      <c r="KNF373" s="30"/>
      <c r="KNG373" s="30"/>
      <c r="KNH373" s="30"/>
      <c r="KNI373" s="30"/>
      <c r="KNJ373" s="30"/>
      <c r="KNK373" s="30"/>
      <c r="KNL373" s="30"/>
      <c r="KNM373" s="30"/>
      <c r="KNN373" s="30"/>
      <c r="KNO373" s="30"/>
      <c r="KNP373" s="30"/>
      <c r="KNQ373" s="30"/>
      <c r="KNR373" s="30"/>
      <c r="KNS373" s="30"/>
      <c r="KNT373" s="30"/>
      <c r="KNU373" s="30"/>
      <c r="KNV373" s="30"/>
      <c r="KNW373" s="30"/>
      <c r="KNX373" s="30"/>
      <c r="KNY373" s="30"/>
      <c r="KNZ373" s="30"/>
      <c r="KOA373" s="30"/>
      <c r="KOB373" s="30"/>
      <c r="KOC373" s="30"/>
      <c r="KOD373" s="30"/>
      <c r="KOE373" s="30"/>
      <c r="KOF373" s="30"/>
      <c r="KOG373" s="30"/>
      <c r="KOH373" s="30"/>
      <c r="KOI373" s="30"/>
      <c r="KOJ373" s="30"/>
      <c r="KOK373" s="30"/>
      <c r="KOL373" s="30"/>
      <c r="KOM373" s="30"/>
      <c r="KON373" s="30"/>
      <c r="KOO373" s="30"/>
      <c r="KOP373" s="30"/>
      <c r="KOQ373" s="30"/>
      <c r="KOR373" s="30"/>
      <c r="KOS373" s="30"/>
      <c r="KOT373" s="30"/>
      <c r="KOU373" s="30"/>
      <c r="KOV373" s="30"/>
      <c r="KOW373" s="30"/>
      <c r="KOX373" s="30"/>
      <c r="KOY373" s="30"/>
      <c r="KOZ373" s="30"/>
      <c r="KPA373" s="30"/>
      <c r="KPB373" s="30"/>
      <c r="KPC373" s="30"/>
      <c r="KPD373" s="30"/>
      <c r="KPE373" s="30"/>
      <c r="KPF373" s="30"/>
      <c r="KPG373" s="30"/>
      <c r="KPH373" s="30"/>
      <c r="KPI373" s="30"/>
      <c r="KPJ373" s="30"/>
      <c r="KPK373" s="30"/>
      <c r="KPL373" s="30"/>
      <c r="KPM373" s="30"/>
      <c r="KPN373" s="30"/>
      <c r="KPO373" s="30"/>
      <c r="KPP373" s="30"/>
      <c r="KPQ373" s="30"/>
      <c r="KPR373" s="30"/>
      <c r="KPS373" s="30"/>
      <c r="KPT373" s="30"/>
      <c r="KPU373" s="30"/>
      <c r="KPV373" s="30"/>
      <c r="KPW373" s="30"/>
      <c r="KPX373" s="30"/>
      <c r="KPY373" s="30"/>
      <c r="KPZ373" s="30"/>
      <c r="KQA373" s="30"/>
      <c r="KQB373" s="30"/>
      <c r="KQC373" s="30"/>
      <c r="KQD373" s="30"/>
      <c r="KQE373" s="30"/>
      <c r="KQF373" s="30"/>
      <c r="KQG373" s="30"/>
      <c r="KQH373" s="30"/>
      <c r="KQI373" s="30"/>
      <c r="KQJ373" s="30"/>
      <c r="KQK373" s="30"/>
      <c r="KQL373" s="30"/>
      <c r="KQM373" s="30"/>
      <c r="KQN373" s="30"/>
      <c r="KQO373" s="30"/>
      <c r="KQP373" s="30"/>
      <c r="KQQ373" s="30"/>
      <c r="KQR373" s="30"/>
      <c r="KQS373" s="30"/>
      <c r="KQT373" s="30"/>
      <c r="KQU373" s="30"/>
      <c r="KQV373" s="30"/>
      <c r="KQW373" s="30"/>
      <c r="KQX373" s="30"/>
      <c r="KQY373" s="30"/>
      <c r="KQZ373" s="30"/>
      <c r="KRA373" s="30"/>
      <c r="KRB373" s="30"/>
      <c r="KRC373" s="30"/>
      <c r="KRD373" s="30"/>
      <c r="KRE373" s="30"/>
      <c r="KRF373" s="30"/>
      <c r="KRG373" s="30"/>
      <c r="KRH373" s="30"/>
      <c r="KRI373" s="30"/>
      <c r="KRJ373" s="30"/>
      <c r="KRK373" s="30"/>
      <c r="KRL373" s="30"/>
      <c r="KRM373" s="30"/>
      <c r="KRN373" s="30"/>
      <c r="KRO373" s="30"/>
      <c r="KRP373" s="30"/>
      <c r="KRQ373" s="30"/>
      <c r="KRR373" s="30"/>
      <c r="KRS373" s="30"/>
      <c r="KRT373" s="30"/>
      <c r="KRU373" s="30"/>
      <c r="KRV373" s="30"/>
      <c r="KRW373" s="30"/>
      <c r="KRX373" s="30"/>
      <c r="KRY373" s="30"/>
      <c r="KRZ373" s="30"/>
      <c r="KSA373" s="30"/>
      <c r="KSB373" s="30"/>
      <c r="KSC373" s="30"/>
      <c r="KSD373" s="30"/>
      <c r="KSE373" s="30"/>
      <c r="KSF373" s="30"/>
      <c r="KSG373" s="30"/>
      <c r="KSH373" s="30"/>
      <c r="KSI373" s="30"/>
      <c r="KSJ373" s="30"/>
      <c r="KSK373" s="30"/>
      <c r="KSL373" s="30"/>
      <c r="KSM373" s="30"/>
      <c r="KSN373" s="30"/>
      <c r="KSO373" s="30"/>
      <c r="KSP373" s="30"/>
      <c r="KSQ373" s="30"/>
      <c r="KSR373" s="30"/>
      <c r="KSS373" s="30"/>
      <c r="KST373" s="30"/>
      <c r="KSU373" s="30"/>
      <c r="KSV373" s="30"/>
      <c r="KSW373" s="30"/>
      <c r="KSX373" s="30"/>
      <c r="KSY373" s="30"/>
      <c r="KSZ373" s="30"/>
      <c r="KTA373" s="30"/>
      <c r="KTB373" s="30"/>
      <c r="KTC373" s="30"/>
      <c r="KTD373" s="30"/>
      <c r="KTE373" s="30"/>
      <c r="KTF373" s="30"/>
      <c r="KTG373" s="30"/>
      <c r="KTH373" s="30"/>
      <c r="KTI373" s="30"/>
      <c r="KTJ373" s="30"/>
      <c r="KTK373" s="30"/>
      <c r="KTL373" s="30"/>
      <c r="KTM373" s="30"/>
      <c r="KTN373" s="30"/>
      <c r="KTO373" s="30"/>
      <c r="KTP373" s="30"/>
      <c r="KTQ373" s="30"/>
      <c r="KTR373" s="30"/>
      <c r="KTS373" s="30"/>
      <c r="KTT373" s="30"/>
      <c r="KTU373" s="30"/>
      <c r="KTV373" s="30"/>
      <c r="KTW373" s="30"/>
      <c r="KTX373" s="30"/>
      <c r="KTY373" s="30"/>
      <c r="KTZ373" s="30"/>
      <c r="KUA373" s="30"/>
      <c r="KUB373" s="30"/>
      <c r="KUC373" s="30"/>
      <c r="KUD373" s="30"/>
      <c r="KUE373" s="30"/>
      <c r="KUF373" s="30"/>
      <c r="KUG373" s="30"/>
      <c r="KUH373" s="30"/>
      <c r="KUI373" s="30"/>
      <c r="KUJ373" s="30"/>
      <c r="KUK373" s="30"/>
      <c r="KUL373" s="30"/>
      <c r="KUM373" s="30"/>
      <c r="KUN373" s="30"/>
      <c r="KUO373" s="30"/>
      <c r="KUP373" s="30"/>
      <c r="KUQ373" s="30"/>
      <c r="KUR373" s="30"/>
      <c r="KUS373" s="30"/>
      <c r="KUT373" s="30"/>
      <c r="KUU373" s="30"/>
      <c r="KUV373" s="30"/>
      <c r="KUW373" s="30"/>
      <c r="KUX373" s="30"/>
      <c r="KUY373" s="30"/>
      <c r="KUZ373" s="30"/>
      <c r="KVA373" s="30"/>
      <c r="KVB373" s="30"/>
      <c r="KVC373" s="30"/>
      <c r="KVD373" s="30"/>
      <c r="KVE373" s="30"/>
      <c r="KVF373" s="30"/>
      <c r="KVG373" s="30"/>
      <c r="KVH373" s="30"/>
      <c r="KVI373" s="30"/>
      <c r="KVJ373" s="30"/>
      <c r="KVK373" s="30"/>
      <c r="KVL373" s="30"/>
      <c r="KVM373" s="30"/>
      <c r="KVN373" s="30"/>
      <c r="KVO373" s="30"/>
      <c r="KVP373" s="30"/>
      <c r="KVQ373" s="30"/>
      <c r="KVR373" s="30"/>
      <c r="KVS373" s="30"/>
      <c r="KVT373" s="30"/>
      <c r="KVU373" s="30"/>
      <c r="KVV373" s="30"/>
      <c r="KVW373" s="30"/>
      <c r="KVX373" s="30"/>
      <c r="KVY373" s="30"/>
      <c r="KVZ373" s="30"/>
      <c r="KWA373" s="30"/>
      <c r="KWB373" s="30"/>
      <c r="KWC373" s="30"/>
      <c r="KWD373" s="30"/>
      <c r="KWE373" s="30"/>
      <c r="KWF373" s="30"/>
      <c r="KWG373" s="30"/>
      <c r="KWH373" s="30"/>
      <c r="KWI373" s="30"/>
      <c r="KWJ373" s="30"/>
      <c r="KWK373" s="30"/>
      <c r="KWL373" s="30"/>
      <c r="KWM373" s="30"/>
      <c r="KWN373" s="30"/>
      <c r="KWO373" s="30"/>
      <c r="KWP373" s="30"/>
      <c r="KWQ373" s="30"/>
      <c r="KWR373" s="30"/>
      <c r="KWS373" s="30"/>
      <c r="KWT373" s="30"/>
      <c r="KWU373" s="30"/>
      <c r="KWV373" s="30"/>
      <c r="KWW373" s="30"/>
      <c r="KWX373" s="30"/>
      <c r="KWY373" s="30"/>
      <c r="KWZ373" s="30"/>
      <c r="KXA373" s="30"/>
      <c r="KXB373" s="30"/>
      <c r="KXC373" s="30"/>
      <c r="KXD373" s="30"/>
      <c r="KXE373" s="30"/>
      <c r="KXF373" s="30"/>
      <c r="KXG373" s="30"/>
      <c r="KXH373" s="30"/>
      <c r="KXI373" s="30"/>
      <c r="KXJ373" s="30"/>
      <c r="KXK373" s="30"/>
      <c r="KXL373" s="30"/>
      <c r="KXM373" s="30"/>
      <c r="KXN373" s="30"/>
      <c r="KXO373" s="30"/>
      <c r="KXP373" s="30"/>
      <c r="KXQ373" s="30"/>
      <c r="KXR373" s="30"/>
      <c r="KXS373" s="30"/>
      <c r="KXT373" s="30"/>
      <c r="KXU373" s="30"/>
      <c r="KXV373" s="30"/>
      <c r="KXW373" s="30"/>
      <c r="KXX373" s="30"/>
      <c r="KXY373" s="30"/>
      <c r="KXZ373" s="30"/>
      <c r="KYA373" s="30"/>
      <c r="KYB373" s="30"/>
      <c r="KYC373" s="30"/>
      <c r="KYD373" s="30"/>
      <c r="KYE373" s="30"/>
      <c r="KYF373" s="30"/>
      <c r="KYG373" s="30"/>
      <c r="KYH373" s="30"/>
      <c r="KYI373" s="30"/>
      <c r="KYJ373" s="30"/>
      <c r="KYK373" s="30"/>
      <c r="KYL373" s="30"/>
      <c r="KYM373" s="30"/>
      <c r="KYN373" s="30"/>
      <c r="KYO373" s="30"/>
      <c r="KYP373" s="30"/>
      <c r="KYQ373" s="30"/>
      <c r="KYR373" s="30"/>
      <c r="KYS373" s="30"/>
      <c r="KYT373" s="30"/>
      <c r="KYU373" s="30"/>
      <c r="KYV373" s="30"/>
      <c r="KYW373" s="30"/>
      <c r="KYX373" s="30"/>
      <c r="KYY373" s="30"/>
      <c r="KYZ373" s="30"/>
      <c r="KZA373" s="30"/>
      <c r="KZB373" s="30"/>
      <c r="KZC373" s="30"/>
      <c r="KZD373" s="30"/>
      <c r="KZE373" s="30"/>
      <c r="KZF373" s="30"/>
      <c r="KZG373" s="30"/>
      <c r="KZH373" s="30"/>
      <c r="KZI373" s="30"/>
      <c r="KZJ373" s="30"/>
      <c r="KZK373" s="30"/>
      <c r="KZL373" s="30"/>
      <c r="KZM373" s="30"/>
      <c r="KZN373" s="30"/>
      <c r="KZO373" s="30"/>
      <c r="KZP373" s="30"/>
      <c r="KZQ373" s="30"/>
      <c r="KZR373" s="30"/>
      <c r="KZS373" s="30"/>
      <c r="KZT373" s="30"/>
      <c r="KZU373" s="30"/>
      <c r="KZV373" s="30"/>
      <c r="KZW373" s="30"/>
      <c r="KZX373" s="30"/>
      <c r="KZY373" s="30"/>
      <c r="KZZ373" s="30"/>
      <c r="LAA373" s="30"/>
      <c r="LAB373" s="30"/>
      <c r="LAC373" s="30"/>
      <c r="LAD373" s="30"/>
      <c r="LAE373" s="30"/>
      <c r="LAF373" s="30"/>
      <c r="LAG373" s="30"/>
      <c r="LAH373" s="30"/>
      <c r="LAI373" s="30"/>
      <c r="LAJ373" s="30"/>
      <c r="LAK373" s="30"/>
      <c r="LAL373" s="30"/>
      <c r="LAM373" s="30"/>
      <c r="LAN373" s="30"/>
      <c r="LAO373" s="30"/>
      <c r="LAP373" s="30"/>
      <c r="LAQ373" s="30"/>
      <c r="LAR373" s="30"/>
      <c r="LAS373" s="30"/>
      <c r="LAT373" s="30"/>
      <c r="LAU373" s="30"/>
      <c r="LAV373" s="30"/>
      <c r="LAW373" s="30"/>
      <c r="LAX373" s="30"/>
      <c r="LAY373" s="30"/>
      <c r="LAZ373" s="30"/>
      <c r="LBA373" s="30"/>
      <c r="LBB373" s="30"/>
      <c r="LBC373" s="30"/>
      <c r="LBD373" s="30"/>
      <c r="LBE373" s="30"/>
      <c r="LBF373" s="30"/>
      <c r="LBG373" s="30"/>
      <c r="LBH373" s="30"/>
      <c r="LBI373" s="30"/>
      <c r="LBJ373" s="30"/>
      <c r="LBK373" s="30"/>
      <c r="LBL373" s="30"/>
      <c r="LBM373" s="30"/>
      <c r="LBN373" s="30"/>
      <c r="LBO373" s="30"/>
      <c r="LBP373" s="30"/>
      <c r="LBQ373" s="30"/>
      <c r="LBR373" s="30"/>
      <c r="LBS373" s="30"/>
      <c r="LBT373" s="30"/>
      <c r="LBU373" s="30"/>
      <c r="LBV373" s="30"/>
      <c r="LBW373" s="30"/>
      <c r="LBX373" s="30"/>
      <c r="LBY373" s="30"/>
      <c r="LBZ373" s="30"/>
      <c r="LCA373" s="30"/>
      <c r="LCB373" s="30"/>
      <c r="LCC373" s="30"/>
      <c r="LCD373" s="30"/>
      <c r="LCE373" s="30"/>
      <c r="LCF373" s="30"/>
      <c r="LCG373" s="30"/>
      <c r="LCH373" s="30"/>
      <c r="LCI373" s="30"/>
      <c r="LCJ373" s="30"/>
      <c r="LCK373" s="30"/>
      <c r="LCL373" s="30"/>
      <c r="LCM373" s="30"/>
      <c r="LCN373" s="30"/>
      <c r="LCO373" s="30"/>
      <c r="LCP373" s="30"/>
      <c r="LCQ373" s="30"/>
      <c r="LCR373" s="30"/>
      <c r="LCS373" s="30"/>
      <c r="LCT373" s="30"/>
      <c r="LCU373" s="30"/>
      <c r="LCV373" s="30"/>
      <c r="LCW373" s="30"/>
      <c r="LCX373" s="30"/>
      <c r="LCY373" s="30"/>
      <c r="LCZ373" s="30"/>
      <c r="LDA373" s="30"/>
      <c r="LDB373" s="30"/>
      <c r="LDC373" s="30"/>
      <c r="LDD373" s="30"/>
      <c r="LDE373" s="30"/>
      <c r="LDF373" s="30"/>
      <c r="LDG373" s="30"/>
      <c r="LDH373" s="30"/>
      <c r="LDI373" s="30"/>
      <c r="LDJ373" s="30"/>
      <c r="LDK373" s="30"/>
      <c r="LDL373" s="30"/>
      <c r="LDM373" s="30"/>
      <c r="LDN373" s="30"/>
      <c r="LDO373" s="30"/>
      <c r="LDP373" s="30"/>
      <c r="LDQ373" s="30"/>
      <c r="LDR373" s="30"/>
      <c r="LDS373" s="30"/>
      <c r="LDT373" s="30"/>
      <c r="LDU373" s="30"/>
      <c r="LDV373" s="30"/>
      <c r="LDW373" s="30"/>
      <c r="LDX373" s="30"/>
      <c r="LDY373" s="30"/>
      <c r="LDZ373" s="30"/>
      <c r="LEA373" s="30"/>
      <c r="LEB373" s="30"/>
      <c r="LEC373" s="30"/>
      <c r="LED373" s="30"/>
      <c r="LEE373" s="30"/>
      <c r="LEF373" s="30"/>
      <c r="LEG373" s="30"/>
      <c r="LEH373" s="30"/>
      <c r="LEI373" s="30"/>
      <c r="LEJ373" s="30"/>
      <c r="LEK373" s="30"/>
      <c r="LEL373" s="30"/>
      <c r="LEM373" s="30"/>
      <c r="LEN373" s="30"/>
      <c r="LEO373" s="30"/>
      <c r="LEP373" s="30"/>
      <c r="LEQ373" s="30"/>
      <c r="LER373" s="30"/>
      <c r="LES373" s="30"/>
      <c r="LET373" s="30"/>
      <c r="LEU373" s="30"/>
      <c r="LEV373" s="30"/>
      <c r="LEW373" s="30"/>
      <c r="LEX373" s="30"/>
      <c r="LEY373" s="30"/>
      <c r="LEZ373" s="30"/>
      <c r="LFA373" s="30"/>
      <c r="LFB373" s="30"/>
      <c r="LFC373" s="30"/>
      <c r="LFD373" s="30"/>
      <c r="LFE373" s="30"/>
      <c r="LFF373" s="30"/>
      <c r="LFG373" s="30"/>
      <c r="LFH373" s="30"/>
      <c r="LFI373" s="30"/>
      <c r="LFJ373" s="30"/>
      <c r="LFK373" s="30"/>
      <c r="LFL373" s="30"/>
      <c r="LFM373" s="30"/>
      <c r="LFN373" s="30"/>
      <c r="LFO373" s="30"/>
      <c r="LFP373" s="30"/>
      <c r="LFQ373" s="30"/>
      <c r="LFR373" s="30"/>
      <c r="LFS373" s="30"/>
      <c r="LFT373" s="30"/>
      <c r="LFU373" s="30"/>
      <c r="LFV373" s="30"/>
      <c r="LFW373" s="30"/>
      <c r="LFX373" s="30"/>
      <c r="LFY373" s="30"/>
      <c r="LFZ373" s="30"/>
      <c r="LGA373" s="30"/>
      <c r="LGB373" s="30"/>
      <c r="LGC373" s="30"/>
      <c r="LGD373" s="30"/>
      <c r="LGE373" s="30"/>
      <c r="LGF373" s="30"/>
      <c r="LGG373" s="30"/>
      <c r="LGH373" s="30"/>
      <c r="LGI373" s="30"/>
      <c r="LGJ373" s="30"/>
      <c r="LGK373" s="30"/>
      <c r="LGL373" s="30"/>
      <c r="LGM373" s="30"/>
      <c r="LGN373" s="30"/>
      <c r="LGO373" s="30"/>
      <c r="LGP373" s="30"/>
      <c r="LGQ373" s="30"/>
      <c r="LGR373" s="30"/>
      <c r="LGS373" s="30"/>
      <c r="LGT373" s="30"/>
      <c r="LGU373" s="30"/>
      <c r="LGV373" s="30"/>
      <c r="LGW373" s="30"/>
      <c r="LGX373" s="30"/>
      <c r="LGY373" s="30"/>
      <c r="LGZ373" s="30"/>
      <c r="LHA373" s="30"/>
      <c r="LHB373" s="30"/>
      <c r="LHC373" s="30"/>
      <c r="LHD373" s="30"/>
      <c r="LHE373" s="30"/>
      <c r="LHF373" s="30"/>
      <c r="LHG373" s="30"/>
      <c r="LHH373" s="30"/>
      <c r="LHI373" s="30"/>
      <c r="LHJ373" s="30"/>
      <c r="LHK373" s="30"/>
      <c r="LHL373" s="30"/>
      <c r="LHM373" s="30"/>
      <c r="LHN373" s="30"/>
      <c r="LHO373" s="30"/>
      <c r="LHP373" s="30"/>
      <c r="LHQ373" s="30"/>
      <c r="LHR373" s="30"/>
      <c r="LHS373" s="30"/>
      <c r="LHT373" s="30"/>
      <c r="LHU373" s="30"/>
      <c r="LHV373" s="30"/>
      <c r="LHW373" s="30"/>
      <c r="LHX373" s="30"/>
      <c r="LHY373" s="30"/>
      <c r="LHZ373" s="30"/>
      <c r="LIA373" s="30"/>
      <c r="LIB373" s="30"/>
      <c r="LIC373" s="30"/>
      <c r="LID373" s="30"/>
      <c r="LIE373" s="30"/>
      <c r="LIF373" s="30"/>
      <c r="LIG373" s="30"/>
      <c r="LIH373" s="30"/>
      <c r="LII373" s="30"/>
      <c r="LIJ373" s="30"/>
      <c r="LIK373" s="30"/>
      <c r="LIL373" s="30"/>
      <c r="LIM373" s="30"/>
      <c r="LIN373" s="30"/>
      <c r="LIO373" s="30"/>
      <c r="LIP373" s="30"/>
      <c r="LIQ373" s="30"/>
      <c r="LIR373" s="30"/>
      <c r="LIS373" s="30"/>
      <c r="LIT373" s="30"/>
      <c r="LIU373" s="30"/>
      <c r="LIV373" s="30"/>
      <c r="LIW373" s="30"/>
      <c r="LIX373" s="30"/>
      <c r="LIY373" s="30"/>
      <c r="LIZ373" s="30"/>
      <c r="LJA373" s="30"/>
      <c r="LJB373" s="30"/>
      <c r="LJC373" s="30"/>
      <c r="LJD373" s="30"/>
      <c r="LJE373" s="30"/>
      <c r="LJF373" s="30"/>
      <c r="LJG373" s="30"/>
      <c r="LJH373" s="30"/>
      <c r="LJI373" s="30"/>
      <c r="LJJ373" s="30"/>
      <c r="LJK373" s="30"/>
      <c r="LJL373" s="30"/>
      <c r="LJM373" s="30"/>
      <c r="LJN373" s="30"/>
      <c r="LJO373" s="30"/>
      <c r="LJP373" s="30"/>
      <c r="LJQ373" s="30"/>
      <c r="LJR373" s="30"/>
      <c r="LJS373" s="30"/>
      <c r="LJT373" s="30"/>
      <c r="LJU373" s="30"/>
      <c r="LJV373" s="30"/>
      <c r="LJW373" s="30"/>
      <c r="LJX373" s="30"/>
      <c r="LJY373" s="30"/>
      <c r="LJZ373" s="30"/>
      <c r="LKA373" s="30"/>
      <c r="LKB373" s="30"/>
      <c r="LKC373" s="30"/>
      <c r="LKD373" s="30"/>
      <c r="LKE373" s="30"/>
      <c r="LKF373" s="30"/>
      <c r="LKG373" s="30"/>
      <c r="LKH373" s="30"/>
      <c r="LKI373" s="30"/>
      <c r="LKJ373" s="30"/>
      <c r="LKK373" s="30"/>
      <c r="LKL373" s="30"/>
      <c r="LKM373" s="30"/>
      <c r="LKN373" s="30"/>
      <c r="LKO373" s="30"/>
      <c r="LKP373" s="30"/>
      <c r="LKQ373" s="30"/>
      <c r="LKR373" s="30"/>
      <c r="LKS373" s="30"/>
      <c r="LKT373" s="30"/>
      <c r="LKU373" s="30"/>
      <c r="LKV373" s="30"/>
      <c r="LKW373" s="30"/>
      <c r="LKX373" s="30"/>
      <c r="LKY373" s="30"/>
      <c r="LKZ373" s="30"/>
      <c r="LLA373" s="30"/>
      <c r="LLB373" s="30"/>
      <c r="LLC373" s="30"/>
      <c r="LLD373" s="30"/>
      <c r="LLE373" s="30"/>
      <c r="LLF373" s="30"/>
      <c r="LLG373" s="30"/>
      <c r="LLH373" s="30"/>
      <c r="LLI373" s="30"/>
      <c r="LLJ373" s="30"/>
      <c r="LLK373" s="30"/>
      <c r="LLL373" s="30"/>
      <c r="LLM373" s="30"/>
      <c r="LLN373" s="30"/>
      <c r="LLO373" s="30"/>
      <c r="LLP373" s="30"/>
      <c r="LLQ373" s="30"/>
      <c r="LLR373" s="30"/>
      <c r="LLS373" s="30"/>
      <c r="LLT373" s="30"/>
      <c r="LLU373" s="30"/>
      <c r="LLV373" s="30"/>
      <c r="LLW373" s="30"/>
      <c r="LLX373" s="30"/>
      <c r="LLY373" s="30"/>
      <c r="LLZ373" s="30"/>
      <c r="LMA373" s="30"/>
      <c r="LMB373" s="30"/>
      <c r="LMC373" s="30"/>
      <c r="LMD373" s="30"/>
      <c r="LME373" s="30"/>
      <c r="LMF373" s="30"/>
      <c r="LMG373" s="30"/>
      <c r="LMH373" s="30"/>
      <c r="LMI373" s="30"/>
      <c r="LMJ373" s="30"/>
      <c r="LMK373" s="30"/>
      <c r="LML373" s="30"/>
      <c r="LMM373" s="30"/>
      <c r="LMN373" s="30"/>
      <c r="LMO373" s="30"/>
      <c r="LMP373" s="30"/>
      <c r="LMQ373" s="30"/>
      <c r="LMR373" s="30"/>
      <c r="LMS373" s="30"/>
      <c r="LMT373" s="30"/>
      <c r="LMU373" s="30"/>
      <c r="LMV373" s="30"/>
      <c r="LMW373" s="30"/>
      <c r="LMX373" s="30"/>
      <c r="LMY373" s="30"/>
      <c r="LMZ373" s="30"/>
      <c r="LNA373" s="30"/>
      <c r="LNB373" s="30"/>
      <c r="LNC373" s="30"/>
      <c r="LND373" s="30"/>
      <c r="LNE373" s="30"/>
      <c r="LNF373" s="30"/>
      <c r="LNG373" s="30"/>
      <c r="LNH373" s="30"/>
      <c r="LNI373" s="30"/>
      <c r="LNJ373" s="30"/>
      <c r="LNK373" s="30"/>
      <c r="LNL373" s="30"/>
      <c r="LNM373" s="30"/>
      <c r="LNN373" s="30"/>
      <c r="LNO373" s="30"/>
      <c r="LNP373" s="30"/>
      <c r="LNQ373" s="30"/>
      <c r="LNR373" s="30"/>
      <c r="LNS373" s="30"/>
      <c r="LNT373" s="30"/>
      <c r="LNU373" s="30"/>
      <c r="LNV373" s="30"/>
      <c r="LNW373" s="30"/>
      <c r="LNX373" s="30"/>
      <c r="LNY373" s="30"/>
      <c r="LNZ373" s="30"/>
      <c r="LOA373" s="30"/>
      <c r="LOB373" s="30"/>
      <c r="LOC373" s="30"/>
      <c r="LOD373" s="30"/>
      <c r="LOE373" s="30"/>
      <c r="LOF373" s="30"/>
      <c r="LOG373" s="30"/>
      <c r="LOH373" s="30"/>
      <c r="LOI373" s="30"/>
      <c r="LOJ373" s="30"/>
      <c r="LOK373" s="30"/>
      <c r="LOL373" s="30"/>
      <c r="LOM373" s="30"/>
      <c r="LON373" s="30"/>
      <c r="LOO373" s="30"/>
      <c r="LOP373" s="30"/>
      <c r="LOQ373" s="30"/>
      <c r="LOR373" s="30"/>
      <c r="LOS373" s="30"/>
      <c r="LOT373" s="30"/>
      <c r="LOU373" s="30"/>
      <c r="LOV373" s="30"/>
      <c r="LOW373" s="30"/>
      <c r="LOX373" s="30"/>
      <c r="LOY373" s="30"/>
      <c r="LOZ373" s="30"/>
      <c r="LPA373" s="30"/>
      <c r="LPB373" s="30"/>
      <c r="LPC373" s="30"/>
      <c r="LPD373" s="30"/>
      <c r="LPE373" s="30"/>
      <c r="LPF373" s="30"/>
      <c r="LPG373" s="30"/>
      <c r="LPH373" s="30"/>
      <c r="LPI373" s="30"/>
      <c r="LPJ373" s="30"/>
      <c r="LPK373" s="30"/>
      <c r="LPL373" s="30"/>
      <c r="LPM373" s="30"/>
      <c r="LPN373" s="30"/>
      <c r="LPO373" s="30"/>
      <c r="LPP373" s="30"/>
      <c r="LPQ373" s="30"/>
      <c r="LPR373" s="30"/>
      <c r="LPS373" s="30"/>
      <c r="LPT373" s="30"/>
      <c r="LPU373" s="30"/>
      <c r="LPV373" s="30"/>
      <c r="LPW373" s="30"/>
      <c r="LPX373" s="30"/>
      <c r="LPY373" s="30"/>
      <c r="LPZ373" s="30"/>
      <c r="LQA373" s="30"/>
      <c r="LQB373" s="30"/>
      <c r="LQC373" s="30"/>
      <c r="LQD373" s="30"/>
      <c r="LQE373" s="30"/>
      <c r="LQF373" s="30"/>
      <c r="LQG373" s="30"/>
      <c r="LQH373" s="30"/>
      <c r="LQI373" s="30"/>
      <c r="LQJ373" s="30"/>
      <c r="LQK373" s="30"/>
      <c r="LQL373" s="30"/>
      <c r="LQM373" s="30"/>
      <c r="LQN373" s="30"/>
      <c r="LQO373" s="30"/>
      <c r="LQP373" s="30"/>
      <c r="LQQ373" s="30"/>
      <c r="LQR373" s="30"/>
      <c r="LQS373" s="30"/>
      <c r="LQT373" s="30"/>
      <c r="LQU373" s="30"/>
      <c r="LQV373" s="30"/>
      <c r="LQW373" s="30"/>
      <c r="LQX373" s="30"/>
      <c r="LQY373" s="30"/>
      <c r="LQZ373" s="30"/>
      <c r="LRA373" s="30"/>
      <c r="LRB373" s="30"/>
      <c r="LRC373" s="30"/>
      <c r="LRD373" s="30"/>
      <c r="LRE373" s="30"/>
      <c r="LRF373" s="30"/>
      <c r="LRG373" s="30"/>
      <c r="LRH373" s="30"/>
      <c r="LRI373" s="30"/>
      <c r="LRJ373" s="30"/>
      <c r="LRK373" s="30"/>
      <c r="LRL373" s="30"/>
      <c r="LRM373" s="30"/>
      <c r="LRN373" s="30"/>
      <c r="LRO373" s="30"/>
      <c r="LRP373" s="30"/>
      <c r="LRQ373" s="30"/>
      <c r="LRR373" s="30"/>
      <c r="LRS373" s="30"/>
      <c r="LRT373" s="30"/>
      <c r="LRU373" s="30"/>
      <c r="LRV373" s="30"/>
      <c r="LRW373" s="30"/>
      <c r="LRX373" s="30"/>
      <c r="LRY373" s="30"/>
      <c r="LRZ373" s="30"/>
      <c r="LSA373" s="30"/>
      <c r="LSB373" s="30"/>
      <c r="LSC373" s="30"/>
      <c r="LSD373" s="30"/>
      <c r="LSE373" s="30"/>
      <c r="LSF373" s="30"/>
      <c r="LSG373" s="30"/>
      <c r="LSH373" s="30"/>
      <c r="LSI373" s="30"/>
      <c r="LSJ373" s="30"/>
      <c r="LSK373" s="30"/>
      <c r="LSL373" s="30"/>
      <c r="LSM373" s="30"/>
      <c r="LSN373" s="30"/>
      <c r="LSO373" s="30"/>
      <c r="LSP373" s="30"/>
      <c r="LSQ373" s="30"/>
      <c r="LSR373" s="30"/>
      <c r="LSS373" s="30"/>
      <c r="LST373" s="30"/>
      <c r="LSU373" s="30"/>
      <c r="LSV373" s="30"/>
      <c r="LSW373" s="30"/>
      <c r="LSX373" s="30"/>
      <c r="LSY373" s="30"/>
      <c r="LSZ373" s="30"/>
      <c r="LTA373" s="30"/>
      <c r="LTB373" s="30"/>
      <c r="LTC373" s="30"/>
      <c r="LTD373" s="30"/>
      <c r="LTE373" s="30"/>
      <c r="LTF373" s="30"/>
      <c r="LTG373" s="30"/>
      <c r="LTH373" s="30"/>
      <c r="LTI373" s="30"/>
      <c r="LTJ373" s="30"/>
      <c r="LTK373" s="30"/>
      <c r="LTL373" s="30"/>
      <c r="LTM373" s="30"/>
      <c r="LTN373" s="30"/>
      <c r="LTO373" s="30"/>
      <c r="LTP373" s="30"/>
      <c r="LTQ373" s="30"/>
      <c r="LTR373" s="30"/>
      <c r="LTS373" s="30"/>
      <c r="LTT373" s="30"/>
      <c r="LTU373" s="30"/>
      <c r="LTV373" s="30"/>
      <c r="LTW373" s="30"/>
      <c r="LTX373" s="30"/>
      <c r="LTY373" s="30"/>
      <c r="LTZ373" s="30"/>
      <c r="LUA373" s="30"/>
      <c r="LUB373" s="30"/>
      <c r="LUC373" s="30"/>
      <c r="LUD373" s="30"/>
      <c r="LUE373" s="30"/>
      <c r="LUF373" s="30"/>
      <c r="LUG373" s="30"/>
      <c r="LUH373" s="30"/>
      <c r="LUI373" s="30"/>
      <c r="LUJ373" s="30"/>
      <c r="LUK373" s="30"/>
      <c r="LUL373" s="30"/>
      <c r="LUM373" s="30"/>
      <c r="LUN373" s="30"/>
      <c r="LUO373" s="30"/>
      <c r="LUP373" s="30"/>
      <c r="LUQ373" s="30"/>
      <c r="LUR373" s="30"/>
      <c r="LUS373" s="30"/>
      <c r="LUT373" s="30"/>
      <c r="LUU373" s="30"/>
      <c r="LUV373" s="30"/>
      <c r="LUW373" s="30"/>
      <c r="LUX373" s="30"/>
      <c r="LUY373" s="30"/>
      <c r="LUZ373" s="30"/>
      <c r="LVA373" s="30"/>
      <c r="LVB373" s="30"/>
      <c r="LVC373" s="30"/>
      <c r="LVD373" s="30"/>
      <c r="LVE373" s="30"/>
      <c r="LVF373" s="30"/>
      <c r="LVG373" s="30"/>
      <c r="LVH373" s="30"/>
      <c r="LVI373" s="30"/>
      <c r="LVJ373" s="30"/>
      <c r="LVK373" s="30"/>
      <c r="LVL373" s="30"/>
      <c r="LVM373" s="30"/>
      <c r="LVN373" s="30"/>
      <c r="LVO373" s="30"/>
      <c r="LVP373" s="30"/>
      <c r="LVQ373" s="30"/>
      <c r="LVR373" s="30"/>
      <c r="LVS373" s="30"/>
      <c r="LVT373" s="30"/>
      <c r="LVU373" s="30"/>
      <c r="LVV373" s="30"/>
      <c r="LVW373" s="30"/>
      <c r="LVX373" s="30"/>
      <c r="LVY373" s="30"/>
      <c r="LVZ373" s="30"/>
      <c r="LWA373" s="30"/>
      <c r="LWB373" s="30"/>
      <c r="LWC373" s="30"/>
      <c r="LWD373" s="30"/>
      <c r="LWE373" s="30"/>
      <c r="LWF373" s="30"/>
      <c r="LWG373" s="30"/>
      <c r="LWH373" s="30"/>
      <c r="LWI373" s="30"/>
      <c r="LWJ373" s="30"/>
      <c r="LWK373" s="30"/>
      <c r="LWL373" s="30"/>
      <c r="LWM373" s="30"/>
      <c r="LWN373" s="30"/>
      <c r="LWO373" s="30"/>
      <c r="LWP373" s="30"/>
      <c r="LWQ373" s="30"/>
      <c r="LWR373" s="30"/>
      <c r="LWS373" s="30"/>
      <c r="LWT373" s="30"/>
      <c r="LWU373" s="30"/>
      <c r="LWV373" s="30"/>
      <c r="LWW373" s="30"/>
      <c r="LWX373" s="30"/>
      <c r="LWY373" s="30"/>
      <c r="LWZ373" s="30"/>
      <c r="LXA373" s="30"/>
      <c r="LXB373" s="30"/>
      <c r="LXC373" s="30"/>
      <c r="LXD373" s="30"/>
      <c r="LXE373" s="30"/>
      <c r="LXF373" s="30"/>
      <c r="LXG373" s="30"/>
      <c r="LXH373" s="30"/>
      <c r="LXI373" s="30"/>
      <c r="LXJ373" s="30"/>
      <c r="LXK373" s="30"/>
      <c r="LXL373" s="30"/>
      <c r="LXM373" s="30"/>
      <c r="LXN373" s="30"/>
      <c r="LXO373" s="30"/>
      <c r="LXP373" s="30"/>
      <c r="LXQ373" s="30"/>
      <c r="LXR373" s="30"/>
      <c r="LXS373" s="30"/>
      <c r="LXT373" s="30"/>
      <c r="LXU373" s="30"/>
      <c r="LXV373" s="30"/>
      <c r="LXW373" s="30"/>
      <c r="LXX373" s="30"/>
      <c r="LXY373" s="30"/>
      <c r="LXZ373" s="30"/>
      <c r="LYA373" s="30"/>
      <c r="LYB373" s="30"/>
      <c r="LYC373" s="30"/>
      <c r="LYD373" s="30"/>
      <c r="LYE373" s="30"/>
      <c r="LYF373" s="30"/>
      <c r="LYG373" s="30"/>
      <c r="LYH373" s="30"/>
      <c r="LYI373" s="30"/>
      <c r="LYJ373" s="30"/>
      <c r="LYK373" s="30"/>
      <c r="LYL373" s="30"/>
      <c r="LYM373" s="30"/>
      <c r="LYN373" s="30"/>
      <c r="LYO373" s="30"/>
      <c r="LYP373" s="30"/>
      <c r="LYQ373" s="30"/>
      <c r="LYR373" s="30"/>
      <c r="LYS373" s="30"/>
      <c r="LYT373" s="30"/>
      <c r="LYU373" s="30"/>
      <c r="LYV373" s="30"/>
      <c r="LYW373" s="30"/>
      <c r="LYX373" s="30"/>
      <c r="LYY373" s="30"/>
      <c r="LYZ373" s="30"/>
      <c r="LZA373" s="30"/>
      <c r="LZB373" s="30"/>
      <c r="LZC373" s="30"/>
      <c r="LZD373" s="30"/>
      <c r="LZE373" s="30"/>
      <c r="LZF373" s="30"/>
      <c r="LZG373" s="30"/>
      <c r="LZH373" s="30"/>
      <c r="LZI373" s="30"/>
      <c r="LZJ373" s="30"/>
      <c r="LZK373" s="30"/>
      <c r="LZL373" s="30"/>
      <c r="LZM373" s="30"/>
      <c r="LZN373" s="30"/>
      <c r="LZO373" s="30"/>
      <c r="LZP373" s="30"/>
      <c r="LZQ373" s="30"/>
      <c r="LZR373" s="30"/>
      <c r="LZS373" s="30"/>
      <c r="LZT373" s="30"/>
      <c r="LZU373" s="30"/>
      <c r="LZV373" s="30"/>
      <c r="LZW373" s="30"/>
      <c r="LZX373" s="30"/>
      <c r="LZY373" s="30"/>
      <c r="LZZ373" s="30"/>
      <c r="MAA373" s="30"/>
      <c r="MAB373" s="30"/>
      <c r="MAC373" s="30"/>
      <c r="MAD373" s="30"/>
      <c r="MAE373" s="30"/>
      <c r="MAF373" s="30"/>
      <c r="MAG373" s="30"/>
      <c r="MAH373" s="30"/>
      <c r="MAI373" s="30"/>
      <c r="MAJ373" s="30"/>
      <c r="MAK373" s="30"/>
      <c r="MAL373" s="30"/>
      <c r="MAM373" s="30"/>
      <c r="MAN373" s="30"/>
      <c r="MAO373" s="30"/>
      <c r="MAP373" s="30"/>
      <c r="MAQ373" s="30"/>
      <c r="MAR373" s="30"/>
      <c r="MAS373" s="30"/>
      <c r="MAT373" s="30"/>
      <c r="MAU373" s="30"/>
      <c r="MAV373" s="30"/>
      <c r="MAW373" s="30"/>
      <c r="MAX373" s="30"/>
      <c r="MAY373" s="30"/>
      <c r="MAZ373" s="30"/>
      <c r="MBA373" s="30"/>
      <c r="MBB373" s="30"/>
      <c r="MBC373" s="30"/>
      <c r="MBD373" s="30"/>
      <c r="MBE373" s="30"/>
      <c r="MBF373" s="30"/>
      <c r="MBG373" s="30"/>
      <c r="MBH373" s="30"/>
      <c r="MBI373" s="30"/>
      <c r="MBJ373" s="30"/>
      <c r="MBK373" s="30"/>
      <c r="MBL373" s="30"/>
      <c r="MBM373" s="30"/>
      <c r="MBN373" s="30"/>
      <c r="MBO373" s="30"/>
      <c r="MBP373" s="30"/>
      <c r="MBQ373" s="30"/>
      <c r="MBR373" s="30"/>
      <c r="MBS373" s="30"/>
      <c r="MBT373" s="30"/>
      <c r="MBU373" s="30"/>
      <c r="MBV373" s="30"/>
      <c r="MBW373" s="30"/>
      <c r="MBX373" s="30"/>
      <c r="MBY373" s="30"/>
      <c r="MBZ373" s="30"/>
      <c r="MCA373" s="30"/>
      <c r="MCB373" s="30"/>
      <c r="MCC373" s="30"/>
      <c r="MCD373" s="30"/>
      <c r="MCE373" s="30"/>
      <c r="MCF373" s="30"/>
      <c r="MCG373" s="30"/>
      <c r="MCH373" s="30"/>
      <c r="MCI373" s="30"/>
      <c r="MCJ373" s="30"/>
      <c r="MCK373" s="30"/>
      <c r="MCL373" s="30"/>
      <c r="MCM373" s="30"/>
      <c r="MCN373" s="30"/>
      <c r="MCO373" s="30"/>
      <c r="MCP373" s="30"/>
      <c r="MCQ373" s="30"/>
      <c r="MCR373" s="30"/>
      <c r="MCS373" s="30"/>
      <c r="MCT373" s="30"/>
      <c r="MCU373" s="30"/>
      <c r="MCV373" s="30"/>
      <c r="MCW373" s="30"/>
      <c r="MCX373" s="30"/>
      <c r="MCY373" s="30"/>
      <c r="MCZ373" s="30"/>
      <c r="MDA373" s="30"/>
      <c r="MDB373" s="30"/>
      <c r="MDC373" s="30"/>
      <c r="MDD373" s="30"/>
      <c r="MDE373" s="30"/>
      <c r="MDF373" s="30"/>
      <c r="MDG373" s="30"/>
      <c r="MDH373" s="30"/>
      <c r="MDI373" s="30"/>
      <c r="MDJ373" s="30"/>
      <c r="MDK373" s="30"/>
      <c r="MDL373" s="30"/>
      <c r="MDM373" s="30"/>
      <c r="MDN373" s="30"/>
      <c r="MDO373" s="30"/>
      <c r="MDP373" s="30"/>
      <c r="MDQ373" s="30"/>
      <c r="MDR373" s="30"/>
      <c r="MDS373" s="30"/>
      <c r="MDT373" s="30"/>
      <c r="MDU373" s="30"/>
      <c r="MDV373" s="30"/>
      <c r="MDW373" s="30"/>
      <c r="MDX373" s="30"/>
      <c r="MDY373" s="30"/>
      <c r="MDZ373" s="30"/>
      <c r="MEA373" s="30"/>
      <c r="MEB373" s="30"/>
      <c r="MEC373" s="30"/>
      <c r="MED373" s="30"/>
      <c r="MEE373" s="30"/>
      <c r="MEF373" s="30"/>
      <c r="MEG373" s="30"/>
      <c r="MEH373" s="30"/>
      <c r="MEI373" s="30"/>
      <c r="MEJ373" s="30"/>
      <c r="MEK373" s="30"/>
      <c r="MEL373" s="30"/>
      <c r="MEM373" s="30"/>
      <c r="MEN373" s="30"/>
      <c r="MEO373" s="30"/>
      <c r="MEP373" s="30"/>
      <c r="MEQ373" s="30"/>
      <c r="MER373" s="30"/>
      <c r="MES373" s="30"/>
      <c r="MET373" s="30"/>
      <c r="MEU373" s="30"/>
      <c r="MEV373" s="30"/>
      <c r="MEW373" s="30"/>
      <c r="MEX373" s="30"/>
      <c r="MEY373" s="30"/>
      <c r="MEZ373" s="30"/>
      <c r="MFA373" s="30"/>
      <c r="MFB373" s="30"/>
      <c r="MFC373" s="30"/>
      <c r="MFD373" s="30"/>
      <c r="MFE373" s="30"/>
      <c r="MFF373" s="30"/>
      <c r="MFG373" s="30"/>
      <c r="MFH373" s="30"/>
      <c r="MFI373" s="30"/>
      <c r="MFJ373" s="30"/>
      <c r="MFK373" s="30"/>
      <c r="MFL373" s="30"/>
      <c r="MFM373" s="30"/>
      <c r="MFN373" s="30"/>
      <c r="MFO373" s="30"/>
      <c r="MFP373" s="30"/>
      <c r="MFQ373" s="30"/>
      <c r="MFR373" s="30"/>
      <c r="MFS373" s="30"/>
      <c r="MFT373" s="30"/>
      <c r="MFU373" s="30"/>
      <c r="MFV373" s="30"/>
      <c r="MFW373" s="30"/>
      <c r="MFX373" s="30"/>
      <c r="MFY373" s="30"/>
      <c r="MFZ373" s="30"/>
      <c r="MGA373" s="30"/>
      <c r="MGB373" s="30"/>
      <c r="MGC373" s="30"/>
      <c r="MGD373" s="30"/>
      <c r="MGE373" s="30"/>
      <c r="MGF373" s="30"/>
      <c r="MGG373" s="30"/>
      <c r="MGH373" s="30"/>
      <c r="MGI373" s="30"/>
      <c r="MGJ373" s="30"/>
      <c r="MGK373" s="30"/>
      <c r="MGL373" s="30"/>
      <c r="MGM373" s="30"/>
      <c r="MGN373" s="30"/>
      <c r="MGO373" s="30"/>
      <c r="MGP373" s="30"/>
      <c r="MGQ373" s="30"/>
      <c r="MGR373" s="30"/>
      <c r="MGS373" s="30"/>
      <c r="MGT373" s="30"/>
      <c r="MGU373" s="30"/>
      <c r="MGV373" s="30"/>
      <c r="MGW373" s="30"/>
      <c r="MGX373" s="30"/>
      <c r="MGY373" s="30"/>
      <c r="MGZ373" s="30"/>
      <c r="MHA373" s="30"/>
      <c r="MHB373" s="30"/>
      <c r="MHC373" s="30"/>
      <c r="MHD373" s="30"/>
      <c r="MHE373" s="30"/>
      <c r="MHF373" s="30"/>
      <c r="MHG373" s="30"/>
      <c r="MHH373" s="30"/>
      <c r="MHI373" s="30"/>
      <c r="MHJ373" s="30"/>
      <c r="MHK373" s="30"/>
      <c r="MHL373" s="30"/>
      <c r="MHM373" s="30"/>
      <c r="MHN373" s="30"/>
      <c r="MHO373" s="30"/>
      <c r="MHP373" s="30"/>
      <c r="MHQ373" s="30"/>
      <c r="MHR373" s="30"/>
      <c r="MHS373" s="30"/>
      <c r="MHT373" s="30"/>
      <c r="MHU373" s="30"/>
      <c r="MHV373" s="30"/>
      <c r="MHW373" s="30"/>
      <c r="MHX373" s="30"/>
      <c r="MHY373" s="30"/>
      <c r="MHZ373" s="30"/>
      <c r="MIA373" s="30"/>
      <c r="MIB373" s="30"/>
      <c r="MIC373" s="30"/>
      <c r="MID373" s="30"/>
      <c r="MIE373" s="30"/>
      <c r="MIF373" s="30"/>
      <c r="MIG373" s="30"/>
      <c r="MIH373" s="30"/>
      <c r="MII373" s="30"/>
      <c r="MIJ373" s="30"/>
      <c r="MIK373" s="30"/>
      <c r="MIL373" s="30"/>
      <c r="MIM373" s="30"/>
      <c r="MIN373" s="30"/>
      <c r="MIO373" s="30"/>
      <c r="MIP373" s="30"/>
      <c r="MIQ373" s="30"/>
      <c r="MIR373" s="30"/>
      <c r="MIS373" s="30"/>
      <c r="MIT373" s="30"/>
      <c r="MIU373" s="30"/>
      <c r="MIV373" s="30"/>
      <c r="MIW373" s="30"/>
      <c r="MIX373" s="30"/>
      <c r="MIY373" s="30"/>
      <c r="MIZ373" s="30"/>
      <c r="MJA373" s="30"/>
      <c r="MJB373" s="30"/>
      <c r="MJC373" s="30"/>
      <c r="MJD373" s="30"/>
      <c r="MJE373" s="30"/>
      <c r="MJF373" s="30"/>
      <c r="MJG373" s="30"/>
      <c r="MJH373" s="30"/>
      <c r="MJI373" s="30"/>
      <c r="MJJ373" s="30"/>
      <c r="MJK373" s="30"/>
      <c r="MJL373" s="30"/>
      <c r="MJM373" s="30"/>
      <c r="MJN373" s="30"/>
      <c r="MJO373" s="30"/>
      <c r="MJP373" s="30"/>
      <c r="MJQ373" s="30"/>
      <c r="MJR373" s="30"/>
      <c r="MJS373" s="30"/>
      <c r="MJT373" s="30"/>
      <c r="MJU373" s="30"/>
      <c r="MJV373" s="30"/>
      <c r="MJW373" s="30"/>
      <c r="MJX373" s="30"/>
      <c r="MJY373" s="30"/>
      <c r="MJZ373" s="30"/>
      <c r="MKA373" s="30"/>
      <c r="MKB373" s="30"/>
      <c r="MKC373" s="30"/>
      <c r="MKD373" s="30"/>
      <c r="MKE373" s="30"/>
      <c r="MKF373" s="30"/>
      <c r="MKG373" s="30"/>
      <c r="MKH373" s="30"/>
      <c r="MKI373" s="30"/>
      <c r="MKJ373" s="30"/>
      <c r="MKK373" s="30"/>
      <c r="MKL373" s="30"/>
      <c r="MKM373" s="30"/>
      <c r="MKN373" s="30"/>
      <c r="MKO373" s="30"/>
      <c r="MKP373" s="30"/>
      <c r="MKQ373" s="30"/>
      <c r="MKR373" s="30"/>
      <c r="MKS373" s="30"/>
      <c r="MKT373" s="30"/>
      <c r="MKU373" s="30"/>
      <c r="MKV373" s="30"/>
      <c r="MKW373" s="30"/>
      <c r="MKX373" s="30"/>
      <c r="MKY373" s="30"/>
      <c r="MKZ373" s="30"/>
      <c r="MLA373" s="30"/>
      <c r="MLB373" s="30"/>
      <c r="MLC373" s="30"/>
      <c r="MLD373" s="30"/>
      <c r="MLE373" s="30"/>
      <c r="MLF373" s="30"/>
      <c r="MLG373" s="30"/>
      <c r="MLH373" s="30"/>
      <c r="MLI373" s="30"/>
      <c r="MLJ373" s="30"/>
      <c r="MLK373" s="30"/>
      <c r="MLL373" s="30"/>
      <c r="MLM373" s="30"/>
      <c r="MLN373" s="30"/>
      <c r="MLO373" s="30"/>
      <c r="MLP373" s="30"/>
      <c r="MLQ373" s="30"/>
      <c r="MLR373" s="30"/>
      <c r="MLS373" s="30"/>
      <c r="MLT373" s="30"/>
      <c r="MLU373" s="30"/>
      <c r="MLV373" s="30"/>
      <c r="MLW373" s="30"/>
      <c r="MLX373" s="30"/>
      <c r="MLY373" s="30"/>
      <c r="MLZ373" s="30"/>
      <c r="MMA373" s="30"/>
      <c r="MMB373" s="30"/>
      <c r="MMC373" s="30"/>
      <c r="MMD373" s="30"/>
      <c r="MME373" s="30"/>
      <c r="MMF373" s="30"/>
      <c r="MMG373" s="30"/>
      <c r="MMH373" s="30"/>
      <c r="MMI373" s="30"/>
      <c r="MMJ373" s="30"/>
      <c r="MMK373" s="30"/>
      <c r="MML373" s="30"/>
      <c r="MMM373" s="30"/>
      <c r="MMN373" s="30"/>
      <c r="MMO373" s="30"/>
      <c r="MMP373" s="30"/>
      <c r="MMQ373" s="30"/>
      <c r="MMR373" s="30"/>
      <c r="MMS373" s="30"/>
      <c r="MMT373" s="30"/>
      <c r="MMU373" s="30"/>
      <c r="MMV373" s="30"/>
      <c r="MMW373" s="30"/>
      <c r="MMX373" s="30"/>
      <c r="MMY373" s="30"/>
      <c r="MMZ373" s="30"/>
      <c r="MNA373" s="30"/>
      <c r="MNB373" s="30"/>
      <c r="MNC373" s="30"/>
      <c r="MND373" s="30"/>
      <c r="MNE373" s="30"/>
      <c r="MNF373" s="30"/>
      <c r="MNG373" s="30"/>
      <c r="MNH373" s="30"/>
      <c r="MNI373" s="30"/>
      <c r="MNJ373" s="30"/>
      <c r="MNK373" s="30"/>
      <c r="MNL373" s="30"/>
      <c r="MNM373" s="30"/>
      <c r="MNN373" s="30"/>
      <c r="MNO373" s="30"/>
      <c r="MNP373" s="30"/>
      <c r="MNQ373" s="30"/>
      <c r="MNR373" s="30"/>
      <c r="MNS373" s="30"/>
      <c r="MNT373" s="30"/>
      <c r="MNU373" s="30"/>
      <c r="MNV373" s="30"/>
      <c r="MNW373" s="30"/>
      <c r="MNX373" s="30"/>
      <c r="MNY373" s="30"/>
      <c r="MNZ373" s="30"/>
      <c r="MOA373" s="30"/>
      <c r="MOB373" s="30"/>
      <c r="MOC373" s="30"/>
      <c r="MOD373" s="30"/>
      <c r="MOE373" s="30"/>
      <c r="MOF373" s="30"/>
      <c r="MOG373" s="30"/>
      <c r="MOH373" s="30"/>
      <c r="MOI373" s="30"/>
      <c r="MOJ373" s="30"/>
      <c r="MOK373" s="30"/>
      <c r="MOL373" s="30"/>
      <c r="MOM373" s="30"/>
      <c r="MON373" s="30"/>
      <c r="MOO373" s="30"/>
      <c r="MOP373" s="30"/>
      <c r="MOQ373" s="30"/>
      <c r="MOR373" s="30"/>
      <c r="MOS373" s="30"/>
      <c r="MOT373" s="30"/>
      <c r="MOU373" s="30"/>
      <c r="MOV373" s="30"/>
      <c r="MOW373" s="30"/>
      <c r="MOX373" s="30"/>
      <c r="MOY373" s="30"/>
      <c r="MOZ373" s="30"/>
      <c r="MPA373" s="30"/>
      <c r="MPB373" s="30"/>
      <c r="MPC373" s="30"/>
      <c r="MPD373" s="30"/>
      <c r="MPE373" s="30"/>
      <c r="MPF373" s="30"/>
      <c r="MPG373" s="30"/>
      <c r="MPH373" s="30"/>
      <c r="MPI373" s="30"/>
      <c r="MPJ373" s="30"/>
      <c r="MPK373" s="30"/>
      <c r="MPL373" s="30"/>
      <c r="MPM373" s="30"/>
      <c r="MPN373" s="30"/>
      <c r="MPO373" s="30"/>
      <c r="MPP373" s="30"/>
      <c r="MPQ373" s="30"/>
      <c r="MPR373" s="30"/>
      <c r="MPS373" s="30"/>
      <c r="MPT373" s="30"/>
      <c r="MPU373" s="30"/>
      <c r="MPV373" s="30"/>
      <c r="MPW373" s="30"/>
      <c r="MPX373" s="30"/>
      <c r="MPY373" s="30"/>
      <c r="MPZ373" s="30"/>
      <c r="MQA373" s="30"/>
      <c r="MQB373" s="30"/>
      <c r="MQC373" s="30"/>
      <c r="MQD373" s="30"/>
      <c r="MQE373" s="30"/>
      <c r="MQF373" s="30"/>
      <c r="MQG373" s="30"/>
      <c r="MQH373" s="30"/>
      <c r="MQI373" s="30"/>
      <c r="MQJ373" s="30"/>
      <c r="MQK373" s="30"/>
      <c r="MQL373" s="30"/>
      <c r="MQM373" s="30"/>
      <c r="MQN373" s="30"/>
      <c r="MQO373" s="30"/>
      <c r="MQP373" s="30"/>
      <c r="MQQ373" s="30"/>
      <c r="MQR373" s="30"/>
      <c r="MQS373" s="30"/>
      <c r="MQT373" s="30"/>
      <c r="MQU373" s="30"/>
      <c r="MQV373" s="30"/>
      <c r="MQW373" s="30"/>
      <c r="MQX373" s="30"/>
      <c r="MQY373" s="30"/>
      <c r="MQZ373" s="30"/>
      <c r="MRA373" s="30"/>
      <c r="MRB373" s="30"/>
      <c r="MRC373" s="30"/>
      <c r="MRD373" s="30"/>
      <c r="MRE373" s="30"/>
      <c r="MRF373" s="30"/>
      <c r="MRG373" s="30"/>
      <c r="MRH373" s="30"/>
      <c r="MRI373" s="30"/>
      <c r="MRJ373" s="30"/>
      <c r="MRK373" s="30"/>
      <c r="MRL373" s="30"/>
      <c r="MRM373" s="30"/>
      <c r="MRN373" s="30"/>
      <c r="MRO373" s="30"/>
      <c r="MRP373" s="30"/>
      <c r="MRQ373" s="30"/>
      <c r="MRR373" s="30"/>
      <c r="MRS373" s="30"/>
      <c r="MRT373" s="30"/>
      <c r="MRU373" s="30"/>
      <c r="MRV373" s="30"/>
      <c r="MRW373" s="30"/>
      <c r="MRX373" s="30"/>
      <c r="MRY373" s="30"/>
      <c r="MRZ373" s="30"/>
      <c r="MSA373" s="30"/>
      <c r="MSB373" s="30"/>
      <c r="MSC373" s="30"/>
      <c r="MSD373" s="30"/>
      <c r="MSE373" s="30"/>
      <c r="MSF373" s="30"/>
      <c r="MSG373" s="30"/>
      <c r="MSH373" s="30"/>
      <c r="MSI373" s="30"/>
      <c r="MSJ373" s="30"/>
      <c r="MSK373" s="30"/>
      <c r="MSL373" s="30"/>
      <c r="MSM373" s="30"/>
      <c r="MSN373" s="30"/>
      <c r="MSO373" s="30"/>
      <c r="MSP373" s="30"/>
      <c r="MSQ373" s="30"/>
      <c r="MSR373" s="30"/>
      <c r="MSS373" s="30"/>
      <c r="MST373" s="30"/>
      <c r="MSU373" s="30"/>
      <c r="MSV373" s="30"/>
      <c r="MSW373" s="30"/>
      <c r="MSX373" s="30"/>
      <c r="MSY373" s="30"/>
      <c r="MSZ373" s="30"/>
      <c r="MTA373" s="30"/>
      <c r="MTB373" s="30"/>
      <c r="MTC373" s="30"/>
      <c r="MTD373" s="30"/>
      <c r="MTE373" s="30"/>
      <c r="MTF373" s="30"/>
      <c r="MTG373" s="30"/>
      <c r="MTH373" s="30"/>
      <c r="MTI373" s="30"/>
      <c r="MTJ373" s="30"/>
      <c r="MTK373" s="30"/>
      <c r="MTL373" s="30"/>
      <c r="MTM373" s="30"/>
      <c r="MTN373" s="30"/>
      <c r="MTO373" s="30"/>
      <c r="MTP373" s="30"/>
      <c r="MTQ373" s="30"/>
      <c r="MTR373" s="30"/>
      <c r="MTS373" s="30"/>
      <c r="MTT373" s="30"/>
      <c r="MTU373" s="30"/>
      <c r="MTV373" s="30"/>
      <c r="MTW373" s="30"/>
      <c r="MTX373" s="30"/>
      <c r="MTY373" s="30"/>
      <c r="MTZ373" s="30"/>
      <c r="MUA373" s="30"/>
      <c r="MUB373" s="30"/>
      <c r="MUC373" s="30"/>
      <c r="MUD373" s="30"/>
      <c r="MUE373" s="30"/>
      <c r="MUF373" s="30"/>
      <c r="MUG373" s="30"/>
      <c r="MUH373" s="30"/>
      <c r="MUI373" s="30"/>
      <c r="MUJ373" s="30"/>
      <c r="MUK373" s="30"/>
      <c r="MUL373" s="30"/>
      <c r="MUM373" s="30"/>
      <c r="MUN373" s="30"/>
      <c r="MUO373" s="30"/>
      <c r="MUP373" s="30"/>
      <c r="MUQ373" s="30"/>
      <c r="MUR373" s="30"/>
      <c r="MUS373" s="30"/>
      <c r="MUT373" s="30"/>
      <c r="MUU373" s="30"/>
      <c r="MUV373" s="30"/>
      <c r="MUW373" s="30"/>
      <c r="MUX373" s="30"/>
      <c r="MUY373" s="30"/>
      <c r="MUZ373" s="30"/>
      <c r="MVA373" s="30"/>
      <c r="MVB373" s="30"/>
      <c r="MVC373" s="30"/>
      <c r="MVD373" s="30"/>
      <c r="MVE373" s="30"/>
      <c r="MVF373" s="30"/>
      <c r="MVG373" s="30"/>
      <c r="MVH373" s="30"/>
      <c r="MVI373" s="30"/>
      <c r="MVJ373" s="30"/>
      <c r="MVK373" s="30"/>
      <c r="MVL373" s="30"/>
      <c r="MVM373" s="30"/>
      <c r="MVN373" s="30"/>
      <c r="MVO373" s="30"/>
      <c r="MVP373" s="30"/>
      <c r="MVQ373" s="30"/>
      <c r="MVR373" s="30"/>
      <c r="MVS373" s="30"/>
      <c r="MVT373" s="30"/>
      <c r="MVU373" s="30"/>
      <c r="MVV373" s="30"/>
      <c r="MVW373" s="30"/>
      <c r="MVX373" s="30"/>
      <c r="MVY373" s="30"/>
      <c r="MVZ373" s="30"/>
      <c r="MWA373" s="30"/>
      <c r="MWB373" s="30"/>
      <c r="MWC373" s="30"/>
      <c r="MWD373" s="30"/>
      <c r="MWE373" s="30"/>
      <c r="MWF373" s="30"/>
      <c r="MWG373" s="30"/>
      <c r="MWH373" s="30"/>
      <c r="MWI373" s="30"/>
      <c r="MWJ373" s="30"/>
      <c r="MWK373" s="30"/>
      <c r="MWL373" s="30"/>
      <c r="MWM373" s="30"/>
      <c r="MWN373" s="30"/>
      <c r="MWO373" s="30"/>
      <c r="MWP373" s="30"/>
      <c r="MWQ373" s="30"/>
      <c r="MWR373" s="30"/>
      <c r="MWS373" s="30"/>
      <c r="MWT373" s="30"/>
      <c r="MWU373" s="30"/>
      <c r="MWV373" s="30"/>
      <c r="MWW373" s="30"/>
      <c r="MWX373" s="30"/>
      <c r="MWY373" s="30"/>
      <c r="MWZ373" s="30"/>
      <c r="MXA373" s="30"/>
      <c r="MXB373" s="30"/>
      <c r="MXC373" s="30"/>
      <c r="MXD373" s="30"/>
      <c r="MXE373" s="30"/>
      <c r="MXF373" s="30"/>
      <c r="MXG373" s="30"/>
      <c r="MXH373" s="30"/>
      <c r="MXI373" s="30"/>
      <c r="MXJ373" s="30"/>
      <c r="MXK373" s="30"/>
      <c r="MXL373" s="30"/>
      <c r="MXM373" s="30"/>
      <c r="MXN373" s="30"/>
      <c r="MXO373" s="30"/>
      <c r="MXP373" s="30"/>
      <c r="MXQ373" s="30"/>
      <c r="MXR373" s="30"/>
      <c r="MXS373" s="30"/>
      <c r="MXT373" s="30"/>
      <c r="MXU373" s="30"/>
      <c r="MXV373" s="30"/>
      <c r="MXW373" s="30"/>
      <c r="MXX373" s="30"/>
      <c r="MXY373" s="30"/>
      <c r="MXZ373" s="30"/>
      <c r="MYA373" s="30"/>
      <c r="MYB373" s="30"/>
      <c r="MYC373" s="30"/>
      <c r="MYD373" s="30"/>
      <c r="MYE373" s="30"/>
      <c r="MYF373" s="30"/>
      <c r="MYG373" s="30"/>
      <c r="MYH373" s="30"/>
      <c r="MYI373" s="30"/>
      <c r="MYJ373" s="30"/>
      <c r="MYK373" s="30"/>
      <c r="MYL373" s="30"/>
      <c r="MYM373" s="30"/>
      <c r="MYN373" s="30"/>
      <c r="MYO373" s="30"/>
      <c r="MYP373" s="30"/>
      <c r="MYQ373" s="30"/>
      <c r="MYR373" s="30"/>
      <c r="MYS373" s="30"/>
      <c r="MYT373" s="30"/>
      <c r="MYU373" s="30"/>
      <c r="MYV373" s="30"/>
      <c r="MYW373" s="30"/>
      <c r="MYX373" s="30"/>
      <c r="MYY373" s="30"/>
      <c r="MYZ373" s="30"/>
      <c r="MZA373" s="30"/>
      <c r="MZB373" s="30"/>
      <c r="MZC373" s="30"/>
      <c r="MZD373" s="30"/>
      <c r="MZE373" s="30"/>
      <c r="MZF373" s="30"/>
      <c r="MZG373" s="30"/>
      <c r="MZH373" s="30"/>
      <c r="MZI373" s="30"/>
      <c r="MZJ373" s="30"/>
      <c r="MZK373" s="30"/>
      <c r="MZL373" s="30"/>
      <c r="MZM373" s="30"/>
      <c r="MZN373" s="30"/>
      <c r="MZO373" s="30"/>
      <c r="MZP373" s="30"/>
      <c r="MZQ373" s="30"/>
      <c r="MZR373" s="30"/>
      <c r="MZS373" s="30"/>
      <c r="MZT373" s="30"/>
      <c r="MZU373" s="30"/>
      <c r="MZV373" s="30"/>
      <c r="MZW373" s="30"/>
      <c r="MZX373" s="30"/>
      <c r="MZY373" s="30"/>
      <c r="MZZ373" s="30"/>
      <c r="NAA373" s="30"/>
      <c r="NAB373" s="30"/>
      <c r="NAC373" s="30"/>
      <c r="NAD373" s="30"/>
      <c r="NAE373" s="30"/>
      <c r="NAF373" s="30"/>
      <c r="NAG373" s="30"/>
      <c r="NAH373" s="30"/>
      <c r="NAI373" s="30"/>
      <c r="NAJ373" s="30"/>
      <c r="NAK373" s="30"/>
      <c r="NAL373" s="30"/>
      <c r="NAM373" s="30"/>
      <c r="NAN373" s="30"/>
      <c r="NAO373" s="30"/>
      <c r="NAP373" s="30"/>
      <c r="NAQ373" s="30"/>
      <c r="NAR373" s="30"/>
      <c r="NAS373" s="30"/>
      <c r="NAT373" s="30"/>
      <c r="NAU373" s="30"/>
      <c r="NAV373" s="30"/>
      <c r="NAW373" s="30"/>
      <c r="NAX373" s="30"/>
      <c r="NAY373" s="30"/>
      <c r="NAZ373" s="30"/>
      <c r="NBA373" s="30"/>
      <c r="NBB373" s="30"/>
      <c r="NBC373" s="30"/>
      <c r="NBD373" s="30"/>
      <c r="NBE373" s="30"/>
      <c r="NBF373" s="30"/>
      <c r="NBG373" s="30"/>
      <c r="NBH373" s="30"/>
      <c r="NBI373" s="30"/>
      <c r="NBJ373" s="30"/>
      <c r="NBK373" s="30"/>
      <c r="NBL373" s="30"/>
      <c r="NBM373" s="30"/>
      <c r="NBN373" s="30"/>
      <c r="NBO373" s="30"/>
      <c r="NBP373" s="30"/>
      <c r="NBQ373" s="30"/>
      <c r="NBR373" s="30"/>
      <c r="NBS373" s="30"/>
      <c r="NBT373" s="30"/>
      <c r="NBU373" s="30"/>
      <c r="NBV373" s="30"/>
      <c r="NBW373" s="30"/>
      <c r="NBX373" s="30"/>
      <c r="NBY373" s="30"/>
      <c r="NBZ373" s="30"/>
      <c r="NCA373" s="30"/>
      <c r="NCB373" s="30"/>
      <c r="NCC373" s="30"/>
      <c r="NCD373" s="30"/>
      <c r="NCE373" s="30"/>
      <c r="NCF373" s="30"/>
      <c r="NCG373" s="30"/>
      <c r="NCH373" s="30"/>
      <c r="NCI373" s="30"/>
      <c r="NCJ373" s="30"/>
      <c r="NCK373" s="30"/>
      <c r="NCL373" s="30"/>
      <c r="NCM373" s="30"/>
      <c r="NCN373" s="30"/>
      <c r="NCO373" s="30"/>
      <c r="NCP373" s="30"/>
      <c r="NCQ373" s="30"/>
      <c r="NCR373" s="30"/>
      <c r="NCS373" s="30"/>
      <c r="NCT373" s="30"/>
      <c r="NCU373" s="30"/>
      <c r="NCV373" s="30"/>
      <c r="NCW373" s="30"/>
      <c r="NCX373" s="30"/>
      <c r="NCY373" s="30"/>
      <c r="NCZ373" s="30"/>
      <c r="NDA373" s="30"/>
      <c r="NDB373" s="30"/>
      <c r="NDC373" s="30"/>
      <c r="NDD373" s="30"/>
      <c r="NDE373" s="30"/>
      <c r="NDF373" s="30"/>
      <c r="NDG373" s="30"/>
      <c r="NDH373" s="30"/>
      <c r="NDI373" s="30"/>
      <c r="NDJ373" s="30"/>
      <c r="NDK373" s="30"/>
      <c r="NDL373" s="30"/>
      <c r="NDM373" s="30"/>
      <c r="NDN373" s="30"/>
      <c r="NDO373" s="30"/>
      <c r="NDP373" s="30"/>
      <c r="NDQ373" s="30"/>
      <c r="NDR373" s="30"/>
      <c r="NDS373" s="30"/>
      <c r="NDT373" s="30"/>
      <c r="NDU373" s="30"/>
      <c r="NDV373" s="30"/>
      <c r="NDW373" s="30"/>
      <c r="NDX373" s="30"/>
      <c r="NDY373" s="30"/>
      <c r="NDZ373" s="30"/>
      <c r="NEA373" s="30"/>
      <c r="NEB373" s="30"/>
      <c r="NEC373" s="30"/>
      <c r="NED373" s="30"/>
      <c r="NEE373" s="30"/>
      <c r="NEF373" s="30"/>
      <c r="NEG373" s="30"/>
      <c r="NEH373" s="30"/>
      <c r="NEI373" s="30"/>
      <c r="NEJ373" s="30"/>
      <c r="NEK373" s="30"/>
      <c r="NEL373" s="30"/>
      <c r="NEM373" s="30"/>
      <c r="NEN373" s="30"/>
      <c r="NEO373" s="30"/>
      <c r="NEP373" s="30"/>
      <c r="NEQ373" s="30"/>
      <c r="NER373" s="30"/>
      <c r="NES373" s="30"/>
      <c r="NET373" s="30"/>
      <c r="NEU373" s="30"/>
      <c r="NEV373" s="30"/>
      <c r="NEW373" s="30"/>
      <c r="NEX373" s="30"/>
      <c r="NEY373" s="30"/>
      <c r="NEZ373" s="30"/>
      <c r="NFA373" s="30"/>
      <c r="NFB373" s="30"/>
      <c r="NFC373" s="30"/>
      <c r="NFD373" s="30"/>
      <c r="NFE373" s="30"/>
      <c r="NFF373" s="30"/>
      <c r="NFG373" s="30"/>
      <c r="NFH373" s="30"/>
      <c r="NFI373" s="30"/>
      <c r="NFJ373" s="30"/>
      <c r="NFK373" s="30"/>
      <c r="NFL373" s="30"/>
      <c r="NFM373" s="30"/>
      <c r="NFN373" s="30"/>
      <c r="NFO373" s="30"/>
      <c r="NFP373" s="30"/>
      <c r="NFQ373" s="30"/>
      <c r="NFR373" s="30"/>
      <c r="NFS373" s="30"/>
      <c r="NFT373" s="30"/>
      <c r="NFU373" s="30"/>
      <c r="NFV373" s="30"/>
      <c r="NFW373" s="30"/>
      <c r="NFX373" s="30"/>
      <c r="NFY373" s="30"/>
      <c r="NFZ373" s="30"/>
      <c r="NGA373" s="30"/>
      <c r="NGB373" s="30"/>
      <c r="NGC373" s="30"/>
      <c r="NGD373" s="30"/>
      <c r="NGE373" s="30"/>
      <c r="NGF373" s="30"/>
      <c r="NGG373" s="30"/>
      <c r="NGH373" s="30"/>
      <c r="NGI373" s="30"/>
      <c r="NGJ373" s="30"/>
      <c r="NGK373" s="30"/>
      <c r="NGL373" s="30"/>
      <c r="NGM373" s="30"/>
      <c r="NGN373" s="30"/>
      <c r="NGO373" s="30"/>
      <c r="NGP373" s="30"/>
      <c r="NGQ373" s="30"/>
      <c r="NGR373" s="30"/>
      <c r="NGS373" s="30"/>
      <c r="NGT373" s="30"/>
      <c r="NGU373" s="30"/>
      <c r="NGV373" s="30"/>
      <c r="NGW373" s="30"/>
      <c r="NGX373" s="30"/>
      <c r="NGY373" s="30"/>
      <c r="NGZ373" s="30"/>
      <c r="NHA373" s="30"/>
      <c r="NHB373" s="30"/>
      <c r="NHC373" s="30"/>
      <c r="NHD373" s="30"/>
      <c r="NHE373" s="30"/>
      <c r="NHF373" s="30"/>
      <c r="NHG373" s="30"/>
      <c r="NHH373" s="30"/>
      <c r="NHI373" s="30"/>
      <c r="NHJ373" s="30"/>
      <c r="NHK373" s="30"/>
      <c r="NHL373" s="30"/>
      <c r="NHM373" s="30"/>
      <c r="NHN373" s="30"/>
      <c r="NHO373" s="30"/>
      <c r="NHP373" s="30"/>
      <c r="NHQ373" s="30"/>
      <c r="NHR373" s="30"/>
      <c r="NHS373" s="30"/>
      <c r="NHT373" s="30"/>
      <c r="NHU373" s="30"/>
      <c r="NHV373" s="30"/>
      <c r="NHW373" s="30"/>
      <c r="NHX373" s="30"/>
      <c r="NHY373" s="30"/>
      <c r="NHZ373" s="30"/>
      <c r="NIA373" s="30"/>
      <c r="NIB373" s="30"/>
      <c r="NIC373" s="30"/>
      <c r="NID373" s="30"/>
      <c r="NIE373" s="30"/>
      <c r="NIF373" s="30"/>
      <c r="NIG373" s="30"/>
      <c r="NIH373" s="30"/>
      <c r="NII373" s="30"/>
      <c r="NIJ373" s="30"/>
      <c r="NIK373" s="30"/>
      <c r="NIL373" s="30"/>
      <c r="NIM373" s="30"/>
      <c r="NIN373" s="30"/>
      <c r="NIO373" s="30"/>
      <c r="NIP373" s="30"/>
      <c r="NIQ373" s="30"/>
      <c r="NIR373" s="30"/>
      <c r="NIS373" s="30"/>
      <c r="NIT373" s="30"/>
      <c r="NIU373" s="30"/>
      <c r="NIV373" s="30"/>
      <c r="NIW373" s="30"/>
      <c r="NIX373" s="30"/>
      <c r="NIY373" s="30"/>
      <c r="NIZ373" s="30"/>
      <c r="NJA373" s="30"/>
      <c r="NJB373" s="30"/>
      <c r="NJC373" s="30"/>
      <c r="NJD373" s="30"/>
      <c r="NJE373" s="30"/>
      <c r="NJF373" s="30"/>
      <c r="NJG373" s="30"/>
      <c r="NJH373" s="30"/>
      <c r="NJI373" s="30"/>
      <c r="NJJ373" s="30"/>
      <c r="NJK373" s="30"/>
      <c r="NJL373" s="30"/>
      <c r="NJM373" s="30"/>
      <c r="NJN373" s="30"/>
      <c r="NJO373" s="30"/>
      <c r="NJP373" s="30"/>
      <c r="NJQ373" s="30"/>
      <c r="NJR373" s="30"/>
      <c r="NJS373" s="30"/>
      <c r="NJT373" s="30"/>
      <c r="NJU373" s="30"/>
      <c r="NJV373" s="30"/>
      <c r="NJW373" s="30"/>
      <c r="NJX373" s="30"/>
      <c r="NJY373" s="30"/>
      <c r="NJZ373" s="30"/>
      <c r="NKA373" s="30"/>
      <c r="NKB373" s="30"/>
      <c r="NKC373" s="30"/>
      <c r="NKD373" s="30"/>
      <c r="NKE373" s="30"/>
      <c r="NKF373" s="30"/>
      <c r="NKG373" s="30"/>
      <c r="NKH373" s="30"/>
      <c r="NKI373" s="30"/>
      <c r="NKJ373" s="30"/>
      <c r="NKK373" s="30"/>
      <c r="NKL373" s="30"/>
      <c r="NKM373" s="30"/>
      <c r="NKN373" s="30"/>
      <c r="NKO373" s="30"/>
      <c r="NKP373" s="30"/>
      <c r="NKQ373" s="30"/>
      <c r="NKR373" s="30"/>
      <c r="NKS373" s="30"/>
      <c r="NKT373" s="30"/>
      <c r="NKU373" s="30"/>
      <c r="NKV373" s="30"/>
      <c r="NKW373" s="30"/>
      <c r="NKX373" s="30"/>
      <c r="NKY373" s="30"/>
      <c r="NKZ373" s="30"/>
      <c r="NLA373" s="30"/>
      <c r="NLB373" s="30"/>
      <c r="NLC373" s="30"/>
      <c r="NLD373" s="30"/>
      <c r="NLE373" s="30"/>
      <c r="NLF373" s="30"/>
      <c r="NLG373" s="30"/>
      <c r="NLH373" s="30"/>
      <c r="NLI373" s="30"/>
      <c r="NLJ373" s="30"/>
      <c r="NLK373" s="30"/>
      <c r="NLL373" s="30"/>
      <c r="NLM373" s="30"/>
      <c r="NLN373" s="30"/>
      <c r="NLO373" s="30"/>
      <c r="NLP373" s="30"/>
      <c r="NLQ373" s="30"/>
      <c r="NLR373" s="30"/>
      <c r="NLS373" s="30"/>
      <c r="NLT373" s="30"/>
      <c r="NLU373" s="30"/>
      <c r="NLV373" s="30"/>
      <c r="NLW373" s="30"/>
      <c r="NLX373" s="30"/>
      <c r="NLY373" s="30"/>
      <c r="NLZ373" s="30"/>
      <c r="NMA373" s="30"/>
      <c r="NMB373" s="30"/>
      <c r="NMC373" s="30"/>
      <c r="NMD373" s="30"/>
      <c r="NME373" s="30"/>
      <c r="NMF373" s="30"/>
      <c r="NMG373" s="30"/>
      <c r="NMH373" s="30"/>
      <c r="NMI373" s="30"/>
      <c r="NMJ373" s="30"/>
      <c r="NMK373" s="30"/>
      <c r="NML373" s="30"/>
      <c r="NMM373" s="30"/>
      <c r="NMN373" s="30"/>
      <c r="NMO373" s="30"/>
      <c r="NMP373" s="30"/>
      <c r="NMQ373" s="30"/>
      <c r="NMR373" s="30"/>
      <c r="NMS373" s="30"/>
      <c r="NMT373" s="30"/>
      <c r="NMU373" s="30"/>
      <c r="NMV373" s="30"/>
      <c r="NMW373" s="30"/>
      <c r="NMX373" s="30"/>
      <c r="NMY373" s="30"/>
      <c r="NMZ373" s="30"/>
      <c r="NNA373" s="30"/>
      <c r="NNB373" s="30"/>
      <c r="NNC373" s="30"/>
      <c r="NND373" s="30"/>
      <c r="NNE373" s="30"/>
      <c r="NNF373" s="30"/>
      <c r="NNG373" s="30"/>
      <c r="NNH373" s="30"/>
      <c r="NNI373" s="30"/>
      <c r="NNJ373" s="30"/>
      <c r="NNK373" s="30"/>
      <c r="NNL373" s="30"/>
      <c r="NNM373" s="30"/>
      <c r="NNN373" s="30"/>
      <c r="NNO373" s="30"/>
      <c r="NNP373" s="30"/>
      <c r="NNQ373" s="30"/>
      <c r="NNR373" s="30"/>
      <c r="NNS373" s="30"/>
      <c r="NNT373" s="30"/>
      <c r="NNU373" s="30"/>
      <c r="NNV373" s="30"/>
      <c r="NNW373" s="30"/>
      <c r="NNX373" s="30"/>
      <c r="NNY373" s="30"/>
      <c r="NNZ373" s="30"/>
      <c r="NOA373" s="30"/>
      <c r="NOB373" s="30"/>
      <c r="NOC373" s="30"/>
      <c r="NOD373" s="30"/>
      <c r="NOE373" s="30"/>
      <c r="NOF373" s="30"/>
      <c r="NOG373" s="30"/>
      <c r="NOH373" s="30"/>
      <c r="NOI373" s="30"/>
      <c r="NOJ373" s="30"/>
      <c r="NOK373" s="30"/>
      <c r="NOL373" s="30"/>
      <c r="NOM373" s="30"/>
      <c r="NON373" s="30"/>
      <c r="NOO373" s="30"/>
      <c r="NOP373" s="30"/>
      <c r="NOQ373" s="30"/>
      <c r="NOR373" s="30"/>
      <c r="NOS373" s="30"/>
      <c r="NOT373" s="30"/>
      <c r="NOU373" s="30"/>
      <c r="NOV373" s="30"/>
      <c r="NOW373" s="30"/>
      <c r="NOX373" s="30"/>
      <c r="NOY373" s="30"/>
      <c r="NOZ373" s="30"/>
      <c r="NPA373" s="30"/>
      <c r="NPB373" s="30"/>
      <c r="NPC373" s="30"/>
      <c r="NPD373" s="30"/>
      <c r="NPE373" s="30"/>
      <c r="NPF373" s="30"/>
      <c r="NPG373" s="30"/>
      <c r="NPH373" s="30"/>
      <c r="NPI373" s="30"/>
      <c r="NPJ373" s="30"/>
      <c r="NPK373" s="30"/>
      <c r="NPL373" s="30"/>
      <c r="NPM373" s="30"/>
      <c r="NPN373" s="30"/>
      <c r="NPO373" s="30"/>
      <c r="NPP373" s="30"/>
      <c r="NPQ373" s="30"/>
      <c r="NPR373" s="30"/>
      <c r="NPS373" s="30"/>
      <c r="NPT373" s="30"/>
      <c r="NPU373" s="30"/>
      <c r="NPV373" s="30"/>
      <c r="NPW373" s="30"/>
      <c r="NPX373" s="30"/>
      <c r="NPY373" s="30"/>
      <c r="NPZ373" s="30"/>
      <c r="NQA373" s="30"/>
      <c r="NQB373" s="30"/>
      <c r="NQC373" s="30"/>
      <c r="NQD373" s="30"/>
      <c r="NQE373" s="30"/>
      <c r="NQF373" s="30"/>
      <c r="NQG373" s="30"/>
      <c r="NQH373" s="30"/>
      <c r="NQI373" s="30"/>
      <c r="NQJ373" s="30"/>
      <c r="NQK373" s="30"/>
      <c r="NQL373" s="30"/>
      <c r="NQM373" s="30"/>
      <c r="NQN373" s="30"/>
      <c r="NQO373" s="30"/>
      <c r="NQP373" s="30"/>
      <c r="NQQ373" s="30"/>
      <c r="NQR373" s="30"/>
      <c r="NQS373" s="30"/>
      <c r="NQT373" s="30"/>
      <c r="NQU373" s="30"/>
      <c r="NQV373" s="30"/>
      <c r="NQW373" s="30"/>
      <c r="NQX373" s="30"/>
      <c r="NQY373" s="30"/>
      <c r="NQZ373" s="30"/>
      <c r="NRA373" s="30"/>
      <c r="NRB373" s="30"/>
      <c r="NRC373" s="30"/>
      <c r="NRD373" s="30"/>
      <c r="NRE373" s="30"/>
      <c r="NRF373" s="30"/>
      <c r="NRG373" s="30"/>
      <c r="NRH373" s="30"/>
      <c r="NRI373" s="30"/>
      <c r="NRJ373" s="30"/>
      <c r="NRK373" s="30"/>
      <c r="NRL373" s="30"/>
      <c r="NRM373" s="30"/>
      <c r="NRN373" s="30"/>
      <c r="NRO373" s="30"/>
      <c r="NRP373" s="30"/>
      <c r="NRQ373" s="30"/>
      <c r="NRR373" s="30"/>
      <c r="NRS373" s="30"/>
      <c r="NRT373" s="30"/>
      <c r="NRU373" s="30"/>
      <c r="NRV373" s="30"/>
      <c r="NRW373" s="30"/>
      <c r="NRX373" s="30"/>
      <c r="NRY373" s="30"/>
      <c r="NRZ373" s="30"/>
      <c r="NSA373" s="30"/>
      <c r="NSB373" s="30"/>
      <c r="NSC373" s="30"/>
      <c r="NSD373" s="30"/>
      <c r="NSE373" s="30"/>
      <c r="NSF373" s="30"/>
      <c r="NSG373" s="30"/>
      <c r="NSH373" s="30"/>
      <c r="NSI373" s="30"/>
      <c r="NSJ373" s="30"/>
      <c r="NSK373" s="30"/>
      <c r="NSL373" s="30"/>
      <c r="NSM373" s="30"/>
      <c r="NSN373" s="30"/>
      <c r="NSO373" s="30"/>
      <c r="NSP373" s="30"/>
      <c r="NSQ373" s="30"/>
      <c r="NSR373" s="30"/>
      <c r="NSS373" s="30"/>
      <c r="NST373" s="30"/>
      <c r="NSU373" s="30"/>
      <c r="NSV373" s="30"/>
      <c r="NSW373" s="30"/>
      <c r="NSX373" s="30"/>
      <c r="NSY373" s="30"/>
      <c r="NSZ373" s="30"/>
      <c r="NTA373" s="30"/>
      <c r="NTB373" s="30"/>
      <c r="NTC373" s="30"/>
      <c r="NTD373" s="30"/>
      <c r="NTE373" s="30"/>
      <c r="NTF373" s="30"/>
      <c r="NTG373" s="30"/>
      <c r="NTH373" s="30"/>
      <c r="NTI373" s="30"/>
      <c r="NTJ373" s="30"/>
      <c r="NTK373" s="30"/>
      <c r="NTL373" s="30"/>
      <c r="NTM373" s="30"/>
      <c r="NTN373" s="30"/>
      <c r="NTO373" s="30"/>
      <c r="NTP373" s="30"/>
      <c r="NTQ373" s="30"/>
      <c r="NTR373" s="30"/>
      <c r="NTS373" s="30"/>
      <c r="NTT373" s="30"/>
      <c r="NTU373" s="30"/>
      <c r="NTV373" s="30"/>
      <c r="NTW373" s="30"/>
      <c r="NTX373" s="30"/>
      <c r="NTY373" s="30"/>
      <c r="NTZ373" s="30"/>
      <c r="NUA373" s="30"/>
      <c r="NUB373" s="30"/>
      <c r="NUC373" s="30"/>
      <c r="NUD373" s="30"/>
      <c r="NUE373" s="30"/>
      <c r="NUF373" s="30"/>
      <c r="NUG373" s="30"/>
      <c r="NUH373" s="30"/>
      <c r="NUI373" s="30"/>
      <c r="NUJ373" s="30"/>
      <c r="NUK373" s="30"/>
      <c r="NUL373" s="30"/>
      <c r="NUM373" s="30"/>
      <c r="NUN373" s="30"/>
      <c r="NUO373" s="30"/>
      <c r="NUP373" s="30"/>
      <c r="NUQ373" s="30"/>
      <c r="NUR373" s="30"/>
      <c r="NUS373" s="30"/>
      <c r="NUT373" s="30"/>
      <c r="NUU373" s="30"/>
      <c r="NUV373" s="30"/>
      <c r="NUW373" s="30"/>
      <c r="NUX373" s="30"/>
      <c r="NUY373" s="30"/>
      <c r="NUZ373" s="30"/>
      <c r="NVA373" s="30"/>
      <c r="NVB373" s="30"/>
      <c r="NVC373" s="30"/>
      <c r="NVD373" s="30"/>
      <c r="NVE373" s="30"/>
      <c r="NVF373" s="30"/>
      <c r="NVG373" s="30"/>
      <c r="NVH373" s="30"/>
      <c r="NVI373" s="30"/>
      <c r="NVJ373" s="30"/>
      <c r="NVK373" s="30"/>
      <c r="NVL373" s="30"/>
      <c r="NVM373" s="30"/>
      <c r="NVN373" s="30"/>
      <c r="NVO373" s="30"/>
      <c r="NVP373" s="30"/>
      <c r="NVQ373" s="30"/>
      <c r="NVR373" s="30"/>
      <c r="NVS373" s="30"/>
      <c r="NVT373" s="30"/>
      <c r="NVU373" s="30"/>
      <c r="NVV373" s="30"/>
      <c r="NVW373" s="30"/>
      <c r="NVX373" s="30"/>
      <c r="NVY373" s="30"/>
      <c r="NVZ373" s="30"/>
      <c r="NWA373" s="30"/>
      <c r="NWB373" s="30"/>
      <c r="NWC373" s="30"/>
      <c r="NWD373" s="30"/>
      <c r="NWE373" s="30"/>
      <c r="NWF373" s="30"/>
      <c r="NWG373" s="30"/>
      <c r="NWH373" s="30"/>
      <c r="NWI373" s="30"/>
      <c r="NWJ373" s="30"/>
      <c r="NWK373" s="30"/>
      <c r="NWL373" s="30"/>
      <c r="NWM373" s="30"/>
      <c r="NWN373" s="30"/>
      <c r="NWO373" s="30"/>
      <c r="NWP373" s="30"/>
      <c r="NWQ373" s="30"/>
      <c r="NWR373" s="30"/>
      <c r="NWS373" s="30"/>
      <c r="NWT373" s="30"/>
      <c r="NWU373" s="30"/>
      <c r="NWV373" s="30"/>
      <c r="NWW373" s="30"/>
      <c r="NWX373" s="30"/>
      <c r="NWY373" s="30"/>
      <c r="NWZ373" s="30"/>
      <c r="NXA373" s="30"/>
      <c r="NXB373" s="30"/>
      <c r="NXC373" s="30"/>
      <c r="NXD373" s="30"/>
      <c r="NXE373" s="30"/>
      <c r="NXF373" s="30"/>
      <c r="NXG373" s="30"/>
      <c r="NXH373" s="30"/>
      <c r="NXI373" s="30"/>
      <c r="NXJ373" s="30"/>
      <c r="NXK373" s="30"/>
      <c r="NXL373" s="30"/>
      <c r="NXM373" s="30"/>
      <c r="NXN373" s="30"/>
      <c r="NXO373" s="30"/>
      <c r="NXP373" s="30"/>
      <c r="NXQ373" s="30"/>
      <c r="NXR373" s="30"/>
      <c r="NXS373" s="30"/>
      <c r="NXT373" s="30"/>
      <c r="NXU373" s="30"/>
      <c r="NXV373" s="30"/>
      <c r="NXW373" s="30"/>
      <c r="NXX373" s="30"/>
      <c r="NXY373" s="30"/>
      <c r="NXZ373" s="30"/>
      <c r="NYA373" s="30"/>
      <c r="NYB373" s="30"/>
      <c r="NYC373" s="30"/>
      <c r="NYD373" s="30"/>
      <c r="NYE373" s="30"/>
      <c r="NYF373" s="30"/>
      <c r="NYG373" s="30"/>
      <c r="NYH373" s="30"/>
      <c r="NYI373" s="30"/>
      <c r="NYJ373" s="30"/>
      <c r="NYK373" s="30"/>
      <c r="NYL373" s="30"/>
      <c r="NYM373" s="30"/>
      <c r="NYN373" s="30"/>
      <c r="NYO373" s="30"/>
      <c r="NYP373" s="30"/>
      <c r="NYQ373" s="30"/>
      <c r="NYR373" s="30"/>
      <c r="NYS373" s="30"/>
      <c r="NYT373" s="30"/>
      <c r="NYU373" s="30"/>
      <c r="NYV373" s="30"/>
      <c r="NYW373" s="30"/>
      <c r="NYX373" s="30"/>
      <c r="NYY373" s="30"/>
      <c r="NYZ373" s="30"/>
      <c r="NZA373" s="30"/>
      <c r="NZB373" s="30"/>
      <c r="NZC373" s="30"/>
      <c r="NZD373" s="30"/>
      <c r="NZE373" s="30"/>
      <c r="NZF373" s="30"/>
      <c r="NZG373" s="30"/>
      <c r="NZH373" s="30"/>
      <c r="NZI373" s="30"/>
      <c r="NZJ373" s="30"/>
      <c r="NZK373" s="30"/>
      <c r="NZL373" s="30"/>
      <c r="NZM373" s="30"/>
      <c r="NZN373" s="30"/>
      <c r="NZO373" s="30"/>
      <c r="NZP373" s="30"/>
      <c r="NZQ373" s="30"/>
      <c r="NZR373" s="30"/>
      <c r="NZS373" s="30"/>
      <c r="NZT373" s="30"/>
      <c r="NZU373" s="30"/>
      <c r="NZV373" s="30"/>
      <c r="NZW373" s="30"/>
      <c r="NZX373" s="30"/>
      <c r="NZY373" s="30"/>
      <c r="NZZ373" s="30"/>
      <c r="OAA373" s="30"/>
      <c r="OAB373" s="30"/>
      <c r="OAC373" s="30"/>
      <c r="OAD373" s="30"/>
      <c r="OAE373" s="30"/>
      <c r="OAF373" s="30"/>
      <c r="OAG373" s="30"/>
      <c r="OAH373" s="30"/>
      <c r="OAI373" s="30"/>
      <c r="OAJ373" s="30"/>
      <c r="OAK373" s="30"/>
      <c r="OAL373" s="30"/>
      <c r="OAM373" s="30"/>
      <c r="OAN373" s="30"/>
      <c r="OAO373" s="30"/>
      <c r="OAP373" s="30"/>
      <c r="OAQ373" s="30"/>
      <c r="OAR373" s="30"/>
      <c r="OAS373" s="30"/>
      <c r="OAT373" s="30"/>
      <c r="OAU373" s="30"/>
      <c r="OAV373" s="30"/>
      <c r="OAW373" s="30"/>
      <c r="OAX373" s="30"/>
      <c r="OAY373" s="30"/>
      <c r="OAZ373" s="30"/>
      <c r="OBA373" s="30"/>
      <c r="OBB373" s="30"/>
      <c r="OBC373" s="30"/>
      <c r="OBD373" s="30"/>
      <c r="OBE373" s="30"/>
      <c r="OBF373" s="30"/>
      <c r="OBG373" s="30"/>
      <c r="OBH373" s="30"/>
      <c r="OBI373" s="30"/>
      <c r="OBJ373" s="30"/>
      <c r="OBK373" s="30"/>
      <c r="OBL373" s="30"/>
      <c r="OBM373" s="30"/>
      <c r="OBN373" s="30"/>
      <c r="OBO373" s="30"/>
      <c r="OBP373" s="30"/>
      <c r="OBQ373" s="30"/>
      <c r="OBR373" s="30"/>
      <c r="OBS373" s="30"/>
      <c r="OBT373" s="30"/>
      <c r="OBU373" s="30"/>
      <c r="OBV373" s="30"/>
      <c r="OBW373" s="30"/>
      <c r="OBX373" s="30"/>
      <c r="OBY373" s="30"/>
      <c r="OBZ373" s="30"/>
      <c r="OCA373" s="30"/>
      <c r="OCB373" s="30"/>
      <c r="OCC373" s="30"/>
      <c r="OCD373" s="30"/>
      <c r="OCE373" s="30"/>
      <c r="OCF373" s="30"/>
      <c r="OCG373" s="30"/>
      <c r="OCH373" s="30"/>
      <c r="OCI373" s="30"/>
      <c r="OCJ373" s="30"/>
      <c r="OCK373" s="30"/>
      <c r="OCL373" s="30"/>
      <c r="OCM373" s="30"/>
      <c r="OCN373" s="30"/>
      <c r="OCO373" s="30"/>
      <c r="OCP373" s="30"/>
      <c r="OCQ373" s="30"/>
      <c r="OCR373" s="30"/>
      <c r="OCS373" s="30"/>
      <c r="OCT373" s="30"/>
      <c r="OCU373" s="30"/>
      <c r="OCV373" s="30"/>
      <c r="OCW373" s="30"/>
      <c r="OCX373" s="30"/>
      <c r="OCY373" s="30"/>
      <c r="OCZ373" s="30"/>
      <c r="ODA373" s="30"/>
      <c r="ODB373" s="30"/>
      <c r="ODC373" s="30"/>
      <c r="ODD373" s="30"/>
      <c r="ODE373" s="30"/>
      <c r="ODF373" s="30"/>
      <c r="ODG373" s="30"/>
      <c r="ODH373" s="30"/>
      <c r="ODI373" s="30"/>
      <c r="ODJ373" s="30"/>
      <c r="ODK373" s="30"/>
      <c r="ODL373" s="30"/>
      <c r="ODM373" s="30"/>
      <c r="ODN373" s="30"/>
      <c r="ODO373" s="30"/>
      <c r="ODP373" s="30"/>
      <c r="ODQ373" s="30"/>
      <c r="ODR373" s="30"/>
      <c r="ODS373" s="30"/>
      <c r="ODT373" s="30"/>
      <c r="ODU373" s="30"/>
      <c r="ODV373" s="30"/>
      <c r="ODW373" s="30"/>
      <c r="ODX373" s="30"/>
      <c r="ODY373" s="30"/>
      <c r="ODZ373" s="30"/>
      <c r="OEA373" s="30"/>
      <c r="OEB373" s="30"/>
      <c r="OEC373" s="30"/>
      <c r="OED373" s="30"/>
      <c r="OEE373" s="30"/>
      <c r="OEF373" s="30"/>
      <c r="OEG373" s="30"/>
      <c r="OEH373" s="30"/>
      <c r="OEI373" s="30"/>
      <c r="OEJ373" s="30"/>
      <c r="OEK373" s="30"/>
      <c r="OEL373" s="30"/>
      <c r="OEM373" s="30"/>
      <c r="OEN373" s="30"/>
      <c r="OEO373" s="30"/>
      <c r="OEP373" s="30"/>
      <c r="OEQ373" s="30"/>
      <c r="OER373" s="30"/>
      <c r="OES373" s="30"/>
      <c r="OET373" s="30"/>
      <c r="OEU373" s="30"/>
      <c r="OEV373" s="30"/>
      <c r="OEW373" s="30"/>
      <c r="OEX373" s="30"/>
      <c r="OEY373" s="30"/>
      <c r="OEZ373" s="30"/>
      <c r="OFA373" s="30"/>
      <c r="OFB373" s="30"/>
      <c r="OFC373" s="30"/>
      <c r="OFD373" s="30"/>
      <c r="OFE373" s="30"/>
      <c r="OFF373" s="30"/>
      <c r="OFG373" s="30"/>
      <c r="OFH373" s="30"/>
      <c r="OFI373" s="30"/>
      <c r="OFJ373" s="30"/>
      <c r="OFK373" s="30"/>
      <c r="OFL373" s="30"/>
      <c r="OFM373" s="30"/>
      <c r="OFN373" s="30"/>
      <c r="OFO373" s="30"/>
      <c r="OFP373" s="30"/>
      <c r="OFQ373" s="30"/>
      <c r="OFR373" s="30"/>
      <c r="OFS373" s="30"/>
      <c r="OFT373" s="30"/>
      <c r="OFU373" s="30"/>
      <c r="OFV373" s="30"/>
      <c r="OFW373" s="30"/>
      <c r="OFX373" s="30"/>
      <c r="OFY373" s="30"/>
      <c r="OFZ373" s="30"/>
      <c r="OGA373" s="30"/>
      <c r="OGB373" s="30"/>
      <c r="OGC373" s="30"/>
      <c r="OGD373" s="30"/>
      <c r="OGE373" s="30"/>
      <c r="OGF373" s="30"/>
      <c r="OGG373" s="30"/>
      <c r="OGH373" s="30"/>
      <c r="OGI373" s="30"/>
      <c r="OGJ373" s="30"/>
      <c r="OGK373" s="30"/>
      <c r="OGL373" s="30"/>
      <c r="OGM373" s="30"/>
      <c r="OGN373" s="30"/>
      <c r="OGO373" s="30"/>
      <c r="OGP373" s="30"/>
      <c r="OGQ373" s="30"/>
      <c r="OGR373" s="30"/>
      <c r="OGS373" s="30"/>
      <c r="OGT373" s="30"/>
      <c r="OGU373" s="30"/>
      <c r="OGV373" s="30"/>
      <c r="OGW373" s="30"/>
      <c r="OGX373" s="30"/>
      <c r="OGY373" s="30"/>
      <c r="OGZ373" s="30"/>
      <c r="OHA373" s="30"/>
      <c r="OHB373" s="30"/>
      <c r="OHC373" s="30"/>
      <c r="OHD373" s="30"/>
      <c r="OHE373" s="30"/>
      <c r="OHF373" s="30"/>
      <c r="OHG373" s="30"/>
      <c r="OHH373" s="30"/>
      <c r="OHI373" s="30"/>
      <c r="OHJ373" s="30"/>
      <c r="OHK373" s="30"/>
      <c r="OHL373" s="30"/>
      <c r="OHM373" s="30"/>
      <c r="OHN373" s="30"/>
      <c r="OHO373" s="30"/>
      <c r="OHP373" s="30"/>
      <c r="OHQ373" s="30"/>
      <c r="OHR373" s="30"/>
      <c r="OHS373" s="30"/>
      <c r="OHT373" s="30"/>
      <c r="OHU373" s="30"/>
      <c r="OHV373" s="30"/>
      <c r="OHW373" s="30"/>
      <c r="OHX373" s="30"/>
      <c r="OHY373" s="30"/>
      <c r="OHZ373" s="30"/>
      <c r="OIA373" s="30"/>
      <c r="OIB373" s="30"/>
      <c r="OIC373" s="30"/>
      <c r="OID373" s="30"/>
      <c r="OIE373" s="30"/>
      <c r="OIF373" s="30"/>
      <c r="OIG373" s="30"/>
      <c r="OIH373" s="30"/>
      <c r="OII373" s="30"/>
      <c r="OIJ373" s="30"/>
      <c r="OIK373" s="30"/>
      <c r="OIL373" s="30"/>
      <c r="OIM373" s="30"/>
      <c r="OIN373" s="30"/>
      <c r="OIO373" s="30"/>
      <c r="OIP373" s="30"/>
      <c r="OIQ373" s="30"/>
      <c r="OIR373" s="30"/>
      <c r="OIS373" s="30"/>
      <c r="OIT373" s="30"/>
      <c r="OIU373" s="30"/>
      <c r="OIV373" s="30"/>
      <c r="OIW373" s="30"/>
      <c r="OIX373" s="30"/>
      <c r="OIY373" s="30"/>
      <c r="OIZ373" s="30"/>
      <c r="OJA373" s="30"/>
      <c r="OJB373" s="30"/>
      <c r="OJC373" s="30"/>
      <c r="OJD373" s="30"/>
      <c r="OJE373" s="30"/>
      <c r="OJF373" s="30"/>
      <c r="OJG373" s="30"/>
      <c r="OJH373" s="30"/>
      <c r="OJI373" s="30"/>
      <c r="OJJ373" s="30"/>
      <c r="OJK373" s="30"/>
      <c r="OJL373" s="30"/>
      <c r="OJM373" s="30"/>
      <c r="OJN373" s="30"/>
      <c r="OJO373" s="30"/>
      <c r="OJP373" s="30"/>
      <c r="OJQ373" s="30"/>
      <c r="OJR373" s="30"/>
      <c r="OJS373" s="30"/>
      <c r="OJT373" s="30"/>
      <c r="OJU373" s="30"/>
      <c r="OJV373" s="30"/>
      <c r="OJW373" s="30"/>
      <c r="OJX373" s="30"/>
      <c r="OJY373" s="30"/>
      <c r="OJZ373" s="30"/>
      <c r="OKA373" s="30"/>
      <c r="OKB373" s="30"/>
      <c r="OKC373" s="30"/>
      <c r="OKD373" s="30"/>
      <c r="OKE373" s="30"/>
      <c r="OKF373" s="30"/>
      <c r="OKG373" s="30"/>
      <c r="OKH373" s="30"/>
      <c r="OKI373" s="30"/>
      <c r="OKJ373" s="30"/>
      <c r="OKK373" s="30"/>
      <c r="OKL373" s="30"/>
      <c r="OKM373" s="30"/>
      <c r="OKN373" s="30"/>
      <c r="OKO373" s="30"/>
      <c r="OKP373" s="30"/>
      <c r="OKQ373" s="30"/>
      <c r="OKR373" s="30"/>
      <c r="OKS373" s="30"/>
      <c r="OKT373" s="30"/>
      <c r="OKU373" s="30"/>
      <c r="OKV373" s="30"/>
      <c r="OKW373" s="30"/>
      <c r="OKX373" s="30"/>
      <c r="OKY373" s="30"/>
      <c r="OKZ373" s="30"/>
      <c r="OLA373" s="30"/>
      <c r="OLB373" s="30"/>
      <c r="OLC373" s="30"/>
      <c r="OLD373" s="30"/>
      <c r="OLE373" s="30"/>
      <c r="OLF373" s="30"/>
      <c r="OLG373" s="30"/>
      <c r="OLH373" s="30"/>
      <c r="OLI373" s="30"/>
      <c r="OLJ373" s="30"/>
      <c r="OLK373" s="30"/>
      <c r="OLL373" s="30"/>
      <c r="OLM373" s="30"/>
      <c r="OLN373" s="30"/>
      <c r="OLO373" s="30"/>
      <c r="OLP373" s="30"/>
      <c r="OLQ373" s="30"/>
      <c r="OLR373" s="30"/>
      <c r="OLS373" s="30"/>
      <c r="OLT373" s="30"/>
      <c r="OLU373" s="30"/>
      <c r="OLV373" s="30"/>
      <c r="OLW373" s="30"/>
      <c r="OLX373" s="30"/>
      <c r="OLY373" s="30"/>
      <c r="OLZ373" s="30"/>
      <c r="OMA373" s="30"/>
      <c r="OMB373" s="30"/>
      <c r="OMC373" s="30"/>
      <c r="OMD373" s="30"/>
      <c r="OME373" s="30"/>
      <c r="OMF373" s="30"/>
      <c r="OMG373" s="30"/>
      <c r="OMH373" s="30"/>
      <c r="OMI373" s="30"/>
      <c r="OMJ373" s="30"/>
      <c r="OMK373" s="30"/>
      <c r="OML373" s="30"/>
      <c r="OMM373" s="30"/>
      <c r="OMN373" s="30"/>
      <c r="OMO373" s="30"/>
      <c r="OMP373" s="30"/>
      <c r="OMQ373" s="30"/>
      <c r="OMR373" s="30"/>
      <c r="OMS373" s="30"/>
      <c r="OMT373" s="30"/>
      <c r="OMU373" s="30"/>
      <c r="OMV373" s="30"/>
      <c r="OMW373" s="30"/>
      <c r="OMX373" s="30"/>
      <c r="OMY373" s="30"/>
      <c r="OMZ373" s="30"/>
      <c r="ONA373" s="30"/>
      <c r="ONB373" s="30"/>
      <c r="ONC373" s="30"/>
      <c r="OND373" s="30"/>
      <c r="ONE373" s="30"/>
      <c r="ONF373" s="30"/>
      <c r="ONG373" s="30"/>
      <c r="ONH373" s="30"/>
      <c r="ONI373" s="30"/>
      <c r="ONJ373" s="30"/>
      <c r="ONK373" s="30"/>
      <c r="ONL373" s="30"/>
      <c r="ONM373" s="30"/>
      <c r="ONN373" s="30"/>
      <c r="ONO373" s="30"/>
      <c r="ONP373" s="30"/>
      <c r="ONQ373" s="30"/>
      <c r="ONR373" s="30"/>
      <c r="ONS373" s="30"/>
      <c r="ONT373" s="30"/>
      <c r="ONU373" s="30"/>
      <c r="ONV373" s="30"/>
      <c r="ONW373" s="30"/>
      <c r="ONX373" s="30"/>
      <c r="ONY373" s="30"/>
      <c r="ONZ373" s="30"/>
      <c r="OOA373" s="30"/>
      <c r="OOB373" s="30"/>
      <c r="OOC373" s="30"/>
      <c r="OOD373" s="30"/>
      <c r="OOE373" s="30"/>
      <c r="OOF373" s="30"/>
      <c r="OOG373" s="30"/>
      <c r="OOH373" s="30"/>
      <c r="OOI373" s="30"/>
      <c r="OOJ373" s="30"/>
      <c r="OOK373" s="30"/>
      <c r="OOL373" s="30"/>
      <c r="OOM373" s="30"/>
      <c r="OON373" s="30"/>
      <c r="OOO373" s="30"/>
      <c r="OOP373" s="30"/>
      <c r="OOQ373" s="30"/>
      <c r="OOR373" s="30"/>
      <c r="OOS373" s="30"/>
      <c r="OOT373" s="30"/>
      <c r="OOU373" s="30"/>
      <c r="OOV373" s="30"/>
      <c r="OOW373" s="30"/>
      <c r="OOX373" s="30"/>
      <c r="OOY373" s="30"/>
      <c r="OOZ373" s="30"/>
      <c r="OPA373" s="30"/>
      <c r="OPB373" s="30"/>
      <c r="OPC373" s="30"/>
      <c r="OPD373" s="30"/>
      <c r="OPE373" s="30"/>
      <c r="OPF373" s="30"/>
      <c r="OPG373" s="30"/>
      <c r="OPH373" s="30"/>
      <c r="OPI373" s="30"/>
      <c r="OPJ373" s="30"/>
      <c r="OPK373" s="30"/>
      <c r="OPL373" s="30"/>
      <c r="OPM373" s="30"/>
      <c r="OPN373" s="30"/>
      <c r="OPO373" s="30"/>
      <c r="OPP373" s="30"/>
      <c r="OPQ373" s="30"/>
      <c r="OPR373" s="30"/>
      <c r="OPS373" s="30"/>
      <c r="OPT373" s="30"/>
      <c r="OPU373" s="30"/>
      <c r="OPV373" s="30"/>
      <c r="OPW373" s="30"/>
      <c r="OPX373" s="30"/>
      <c r="OPY373" s="30"/>
      <c r="OPZ373" s="30"/>
      <c r="OQA373" s="30"/>
      <c r="OQB373" s="30"/>
      <c r="OQC373" s="30"/>
      <c r="OQD373" s="30"/>
      <c r="OQE373" s="30"/>
      <c r="OQF373" s="30"/>
      <c r="OQG373" s="30"/>
      <c r="OQH373" s="30"/>
      <c r="OQI373" s="30"/>
      <c r="OQJ373" s="30"/>
      <c r="OQK373" s="30"/>
      <c r="OQL373" s="30"/>
      <c r="OQM373" s="30"/>
      <c r="OQN373" s="30"/>
      <c r="OQO373" s="30"/>
      <c r="OQP373" s="30"/>
      <c r="OQQ373" s="30"/>
      <c r="OQR373" s="30"/>
      <c r="OQS373" s="30"/>
      <c r="OQT373" s="30"/>
      <c r="OQU373" s="30"/>
      <c r="OQV373" s="30"/>
      <c r="OQW373" s="30"/>
      <c r="OQX373" s="30"/>
      <c r="OQY373" s="30"/>
      <c r="OQZ373" s="30"/>
      <c r="ORA373" s="30"/>
      <c r="ORB373" s="30"/>
      <c r="ORC373" s="30"/>
      <c r="ORD373" s="30"/>
      <c r="ORE373" s="30"/>
      <c r="ORF373" s="30"/>
      <c r="ORG373" s="30"/>
      <c r="ORH373" s="30"/>
      <c r="ORI373" s="30"/>
      <c r="ORJ373" s="30"/>
      <c r="ORK373" s="30"/>
      <c r="ORL373" s="30"/>
      <c r="ORM373" s="30"/>
      <c r="ORN373" s="30"/>
      <c r="ORO373" s="30"/>
      <c r="ORP373" s="30"/>
      <c r="ORQ373" s="30"/>
      <c r="ORR373" s="30"/>
      <c r="ORS373" s="30"/>
      <c r="ORT373" s="30"/>
      <c r="ORU373" s="30"/>
      <c r="ORV373" s="30"/>
      <c r="ORW373" s="30"/>
      <c r="ORX373" s="30"/>
      <c r="ORY373" s="30"/>
      <c r="ORZ373" s="30"/>
      <c r="OSA373" s="30"/>
      <c r="OSB373" s="30"/>
      <c r="OSC373" s="30"/>
      <c r="OSD373" s="30"/>
      <c r="OSE373" s="30"/>
      <c r="OSF373" s="30"/>
      <c r="OSG373" s="30"/>
      <c r="OSH373" s="30"/>
      <c r="OSI373" s="30"/>
      <c r="OSJ373" s="30"/>
      <c r="OSK373" s="30"/>
      <c r="OSL373" s="30"/>
      <c r="OSM373" s="30"/>
      <c r="OSN373" s="30"/>
      <c r="OSO373" s="30"/>
      <c r="OSP373" s="30"/>
      <c r="OSQ373" s="30"/>
      <c r="OSR373" s="30"/>
      <c r="OSS373" s="30"/>
      <c r="OST373" s="30"/>
      <c r="OSU373" s="30"/>
      <c r="OSV373" s="30"/>
      <c r="OSW373" s="30"/>
      <c r="OSX373" s="30"/>
      <c r="OSY373" s="30"/>
      <c r="OSZ373" s="30"/>
      <c r="OTA373" s="30"/>
      <c r="OTB373" s="30"/>
      <c r="OTC373" s="30"/>
      <c r="OTD373" s="30"/>
      <c r="OTE373" s="30"/>
      <c r="OTF373" s="30"/>
      <c r="OTG373" s="30"/>
      <c r="OTH373" s="30"/>
      <c r="OTI373" s="30"/>
      <c r="OTJ373" s="30"/>
      <c r="OTK373" s="30"/>
      <c r="OTL373" s="30"/>
      <c r="OTM373" s="30"/>
      <c r="OTN373" s="30"/>
      <c r="OTO373" s="30"/>
      <c r="OTP373" s="30"/>
      <c r="OTQ373" s="30"/>
      <c r="OTR373" s="30"/>
      <c r="OTS373" s="30"/>
      <c r="OTT373" s="30"/>
      <c r="OTU373" s="30"/>
      <c r="OTV373" s="30"/>
      <c r="OTW373" s="30"/>
      <c r="OTX373" s="30"/>
      <c r="OTY373" s="30"/>
      <c r="OTZ373" s="30"/>
      <c r="OUA373" s="30"/>
      <c r="OUB373" s="30"/>
      <c r="OUC373" s="30"/>
      <c r="OUD373" s="30"/>
      <c r="OUE373" s="30"/>
      <c r="OUF373" s="30"/>
      <c r="OUG373" s="30"/>
      <c r="OUH373" s="30"/>
      <c r="OUI373" s="30"/>
      <c r="OUJ373" s="30"/>
      <c r="OUK373" s="30"/>
      <c r="OUL373" s="30"/>
      <c r="OUM373" s="30"/>
      <c r="OUN373" s="30"/>
      <c r="OUO373" s="30"/>
      <c r="OUP373" s="30"/>
      <c r="OUQ373" s="30"/>
      <c r="OUR373" s="30"/>
      <c r="OUS373" s="30"/>
      <c r="OUT373" s="30"/>
      <c r="OUU373" s="30"/>
      <c r="OUV373" s="30"/>
      <c r="OUW373" s="30"/>
      <c r="OUX373" s="30"/>
      <c r="OUY373" s="30"/>
      <c r="OUZ373" s="30"/>
      <c r="OVA373" s="30"/>
      <c r="OVB373" s="30"/>
      <c r="OVC373" s="30"/>
      <c r="OVD373" s="30"/>
      <c r="OVE373" s="30"/>
      <c r="OVF373" s="30"/>
      <c r="OVG373" s="30"/>
      <c r="OVH373" s="30"/>
      <c r="OVI373" s="30"/>
      <c r="OVJ373" s="30"/>
      <c r="OVK373" s="30"/>
      <c r="OVL373" s="30"/>
      <c r="OVM373" s="30"/>
      <c r="OVN373" s="30"/>
      <c r="OVO373" s="30"/>
      <c r="OVP373" s="30"/>
      <c r="OVQ373" s="30"/>
      <c r="OVR373" s="30"/>
      <c r="OVS373" s="30"/>
      <c r="OVT373" s="30"/>
      <c r="OVU373" s="30"/>
      <c r="OVV373" s="30"/>
      <c r="OVW373" s="30"/>
      <c r="OVX373" s="30"/>
      <c r="OVY373" s="30"/>
      <c r="OVZ373" s="30"/>
      <c r="OWA373" s="30"/>
      <c r="OWB373" s="30"/>
      <c r="OWC373" s="30"/>
      <c r="OWD373" s="30"/>
      <c r="OWE373" s="30"/>
      <c r="OWF373" s="30"/>
      <c r="OWG373" s="30"/>
      <c r="OWH373" s="30"/>
      <c r="OWI373" s="30"/>
      <c r="OWJ373" s="30"/>
      <c r="OWK373" s="30"/>
      <c r="OWL373" s="30"/>
      <c r="OWM373" s="30"/>
      <c r="OWN373" s="30"/>
      <c r="OWO373" s="30"/>
      <c r="OWP373" s="30"/>
      <c r="OWQ373" s="30"/>
      <c r="OWR373" s="30"/>
      <c r="OWS373" s="30"/>
      <c r="OWT373" s="30"/>
      <c r="OWU373" s="30"/>
      <c r="OWV373" s="30"/>
      <c r="OWW373" s="30"/>
      <c r="OWX373" s="30"/>
      <c r="OWY373" s="30"/>
      <c r="OWZ373" s="30"/>
      <c r="OXA373" s="30"/>
      <c r="OXB373" s="30"/>
      <c r="OXC373" s="30"/>
      <c r="OXD373" s="30"/>
      <c r="OXE373" s="30"/>
      <c r="OXF373" s="30"/>
      <c r="OXG373" s="30"/>
      <c r="OXH373" s="30"/>
      <c r="OXI373" s="30"/>
      <c r="OXJ373" s="30"/>
      <c r="OXK373" s="30"/>
      <c r="OXL373" s="30"/>
      <c r="OXM373" s="30"/>
      <c r="OXN373" s="30"/>
      <c r="OXO373" s="30"/>
      <c r="OXP373" s="30"/>
      <c r="OXQ373" s="30"/>
      <c r="OXR373" s="30"/>
      <c r="OXS373" s="30"/>
      <c r="OXT373" s="30"/>
      <c r="OXU373" s="30"/>
      <c r="OXV373" s="30"/>
      <c r="OXW373" s="30"/>
      <c r="OXX373" s="30"/>
      <c r="OXY373" s="30"/>
      <c r="OXZ373" s="30"/>
      <c r="OYA373" s="30"/>
      <c r="OYB373" s="30"/>
      <c r="OYC373" s="30"/>
      <c r="OYD373" s="30"/>
      <c r="OYE373" s="30"/>
      <c r="OYF373" s="30"/>
      <c r="OYG373" s="30"/>
      <c r="OYH373" s="30"/>
      <c r="OYI373" s="30"/>
      <c r="OYJ373" s="30"/>
      <c r="OYK373" s="30"/>
      <c r="OYL373" s="30"/>
      <c r="OYM373" s="30"/>
      <c r="OYN373" s="30"/>
      <c r="OYO373" s="30"/>
      <c r="OYP373" s="30"/>
      <c r="OYQ373" s="30"/>
      <c r="OYR373" s="30"/>
      <c r="OYS373" s="30"/>
      <c r="OYT373" s="30"/>
      <c r="OYU373" s="30"/>
      <c r="OYV373" s="30"/>
      <c r="OYW373" s="30"/>
      <c r="OYX373" s="30"/>
      <c r="OYY373" s="30"/>
      <c r="OYZ373" s="30"/>
      <c r="OZA373" s="30"/>
      <c r="OZB373" s="30"/>
      <c r="OZC373" s="30"/>
      <c r="OZD373" s="30"/>
      <c r="OZE373" s="30"/>
      <c r="OZF373" s="30"/>
      <c r="OZG373" s="30"/>
      <c r="OZH373" s="30"/>
      <c r="OZI373" s="30"/>
      <c r="OZJ373" s="30"/>
      <c r="OZK373" s="30"/>
      <c r="OZL373" s="30"/>
      <c r="OZM373" s="30"/>
      <c r="OZN373" s="30"/>
      <c r="OZO373" s="30"/>
      <c r="OZP373" s="30"/>
      <c r="OZQ373" s="30"/>
      <c r="OZR373" s="30"/>
      <c r="OZS373" s="30"/>
      <c r="OZT373" s="30"/>
      <c r="OZU373" s="30"/>
      <c r="OZV373" s="30"/>
      <c r="OZW373" s="30"/>
      <c r="OZX373" s="30"/>
      <c r="OZY373" s="30"/>
      <c r="OZZ373" s="30"/>
      <c r="PAA373" s="30"/>
      <c r="PAB373" s="30"/>
      <c r="PAC373" s="30"/>
      <c r="PAD373" s="30"/>
      <c r="PAE373" s="30"/>
      <c r="PAF373" s="30"/>
      <c r="PAG373" s="30"/>
      <c r="PAH373" s="30"/>
      <c r="PAI373" s="30"/>
      <c r="PAJ373" s="30"/>
      <c r="PAK373" s="30"/>
      <c r="PAL373" s="30"/>
      <c r="PAM373" s="30"/>
      <c r="PAN373" s="30"/>
      <c r="PAO373" s="30"/>
      <c r="PAP373" s="30"/>
      <c r="PAQ373" s="30"/>
      <c r="PAR373" s="30"/>
      <c r="PAS373" s="30"/>
      <c r="PAT373" s="30"/>
      <c r="PAU373" s="30"/>
      <c r="PAV373" s="30"/>
      <c r="PAW373" s="30"/>
      <c r="PAX373" s="30"/>
      <c r="PAY373" s="30"/>
      <c r="PAZ373" s="30"/>
      <c r="PBA373" s="30"/>
      <c r="PBB373" s="30"/>
      <c r="PBC373" s="30"/>
      <c r="PBD373" s="30"/>
      <c r="PBE373" s="30"/>
      <c r="PBF373" s="30"/>
      <c r="PBG373" s="30"/>
      <c r="PBH373" s="30"/>
      <c r="PBI373" s="30"/>
      <c r="PBJ373" s="30"/>
      <c r="PBK373" s="30"/>
      <c r="PBL373" s="30"/>
      <c r="PBM373" s="30"/>
      <c r="PBN373" s="30"/>
      <c r="PBO373" s="30"/>
      <c r="PBP373" s="30"/>
      <c r="PBQ373" s="30"/>
      <c r="PBR373" s="30"/>
      <c r="PBS373" s="30"/>
      <c r="PBT373" s="30"/>
      <c r="PBU373" s="30"/>
      <c r="PBV373" s="30"/>
      <c r="PBW373" s="30"/>
      <c r="PBX373" s="30"/>
      <c r="PBY373" s="30"/>
      <c r="PBZ373" s="30"/>
      <c r="PCA373" s="30"/>
      <c r="PCB373" s="30"/>
      <c r="PCC373" s="30"/>
      <c r="PCD373" s="30"/>
      <c r="PCE373" s="30"/>
      <c r="PCF373" s="30"/>
      <c r="PCG373" s="30"/>
      <c r="PCH373" s="30"/>
      <c r="PCI373" s="30"/>
      <c r="PCJ373" s="30"/>
      <c r="PCK373" s="30"/>
      <c r="PCL373" s="30"/>
      <c r="PCM373" s="30"/>
      <c r="PCN373" s="30"/>
      <c r="PCO373" s="30"/>
      <c r="PCP373" s="30"/>
      <c r="PCQ373" s="30"/>
      <c r="PCR373" s="30"/>
      <c r="PCS373" s="30"/>
      <c r="PCT373" s="30"/>
      <c r="PCU373" s="30"/>
      <c r="PCV373" s="30"/>
      <c r="PCW373" s="30"/>
      <c r="PCX373" s="30"/>
      <c r="PCY373" s="30"/>
      <c r="PCZ373" s="30"/>
      <c r="PDA373" s="30"/>
      <c r="PDB373" s="30"/>
      <c r="PDC373" s="30"/>
      <c r="PDD373" s="30"/>
      <c r="PDE373" s="30"/>
      <c r="PDF373" s="30"/>
      <c r="PDG373" s="30"/>
      <c r="PDH373" s="30"/>
      <c r="PDI373" s="30"/>
      <c r="PDJ373" s="30"/>
      <c r="PDK373" s="30"/>
      <c r="PDL373" s="30"/>
      <c r="PDM373" s="30"/>
      <c r="PDN373" s="30"/>
      <c r="PDO373" s="30"/>
      <c r="PDP373" s="30"/>
      <c r="PDQ373" s="30"/>
      <c r="PDR373" s="30"/>
      <c r="PDS373" s="30"/>
      <c r="PDT373" s="30"/>
      <c r="PDU373" s="30"/>
      <c r="PDV373" s="30"/>
      <c r="PDW373" s="30"/>
      <c r="PDX373" s="30"/>
      <c r="PDY373" s="30"/>
      <c r="PDZ373" s="30"/>
      <c r="PEA373" s="30"/>
      <c r="PEB373" s="30"/>
      <c r="PEC373" s="30"/>
      <c r="PED373" s="30"/>
      <c r="PEE373" s="30"/>
      <c r="PEF373" s="30"/>
      <c r="PEG373" s="30"/>
      <c r="PEH373" s="30"/>
      <c r="PEI373" s="30"/>
      <c r="PEJ373" s="30"/>
      <c r="PEK373" s="30"/>
      <c r="PEL373" s="30"/>
      <c r="PEM373" s="30"/>
      <c r="PEN373" s="30"/>
      <c r="PEO373" s="30"/>
      <c r="PEP373" s="30"/>
      <c r="PEQ373" s="30"/>
      <c r="PER373" s="30"/>
      <c r="PES373" s="30"/>
      <c r="PET373" s="30"/>
      <c r="PEU373" s="30"/>
      <c r="PEV373" s="30"/>
      <c r="PEW373" s="30"/>
      <c r="PEX373" s="30"/>
      <c r="PEY373" s="30"/>
      <c r="PEZ373" s="30"/>
      <c r="PFA373" s="30"/>
      <c r="PFB373" s="30"/>
      <c r="PFC373" s="30"/>
      <c r="PFD373" s="30"/>
      <c r="PFE373" s="30"/>
      <c r="PFF373" s="30"/>
      <c r="PFG373" s="30"/>
      <c r="PFH373" s="30"/>
      <c r="PFI373" s="30"/>
      <c r="PFJ373" s="30"/>
      <c r="PFK373" s="30"/>
      <c r="PFL373" s="30"/>
      <c r="PFM373" s="30"/>
      <c r="PFN373" s="30"/>
      <c r="PFO373" s="30"/>
      <c r="PFP373" s="30"/>
      <c r="PFQ373" s="30"/>
      <c r="PFR373" s="30"/>
      <c r="PFS373" s="30"/>
      <c r="PFT373" s="30"/>
      <c r="PFU373" s="30"/>
      <c r="PFV373" s="30"/>
      <c r="PFW373" s="30"/>
      <c r="PFX373" s="30"/>
      <c r="PFY373" s="30"/>
      <c r="PFZ373" s="30"/>
      <c r="PGA373" s="30"/>
      <c r="PGB373" s="30"/>
      <c r="PGC373" s="30"/>
      <c r="PGD373" s="30"/>
      <c r="PGE373" s="30"/>
      <c r="PGF373" s="30"/>
      <c r="PGG373" s="30"/>
      <c r="PGH373" s="30"/>
      <c r="PGI373" s="30"/>
      <c r="PGJ373" s="30"/>
      <c r="PGK373" s="30"/>
      <c r="PGL373" s="30"/>
      <c r="PGM373" s="30"/>
      <c r="PGN373" s="30"/>
      <c r="PGO373" s="30"/>
      <c r="PGP373" s="30"/>
      <c r="PGQ373" s="30"/>
      <c r="PGR373" s="30"/>
      <c r="PGS373" s="30"/>
      <c r="PGT373" s="30"/>
      <c r="PGU373" s="30"/>
      <c r="PGV373" s="30"/>
      <c r="PGW373" s="30"/>
      <c r="PGX373" s="30"/>
      <c r="PGY373" s="30"/>
      <c r="PGZ373" s="30"/>
      <c r="PHA373" s="30"/>
      <c r="PHB373" s="30"/>
      <c r="PHC373" s="30"/>
      <c r="PHD373" s="30"/>
      <c r="PHE373" s="30"/>
      <c r="PHF373" s="30"/>
      <c r="PHG373" s="30"/>
      <c r="PHH373" s="30"/>
      <c r="PHI373" s="30"/>
      <c r="PHJ373" s="30"/>
      <c r="PHK373" s="30"/>
      <c r="PHL373" s="30"/>
      <c r="PHM373" s="30"/>
      <c r="PHN373" s="30"/>
      <c r="PHO373" s="30"/>
      <c r="PHP373" s="30"/>
      <c r="PHQ373" s="30"/>
      <c r="PHR373" s="30"/>
      <c r="PHS373" s="30"/>
      <c r="PHT373" s="30"/>
      <c r="PHU373" s="30"/>
      <c r="PHV373" s="30"/>
      <c r="PHW373" s="30"/>
      <c r="PHX373" s="30"/>
      <c r="PHY373" s="30"/>
      <c r="PHZ373" s="30"/>
      <c r="PIA373" s="30"/>
      <c r="PIB373" s="30"/>
      <c r="PIC373" s="30"/>
      <c r="PID373" s="30"/>
      <c r="PIE373" s="30"/>
      <c r="PIF373" s="30"/>
      <c r="PIG373" s="30"/>
      <c r="PIH373" s="30"/>
      <c r="PII373" s="30"/>
      <c r="PIJ373" s="30"/>
      <c r="PIK373" s="30"/>
      <c r="PIL373" s="30"/>
      <c r="PIM373" s="30"/>
      <c r="PIN373" s="30"/>
      <c r="PIO373" s="30"/>
      <c r="PIP373" s="30"/>
      <c r="PIQ373" s="30"/>
      <c r="PIR373" s="30"/>
      <c r="PIS373" s="30"/>
      <c r="PIT373" s="30"/>
      <c r="PIU373" s="30"/>
      <c r="PIV373" s="30"/>
      <c r="PIW373" s="30"/>
      <c r="PIX373" s="30"/>
      <c r="PIY373" s="30"/>
      <c r="PIZ373" s="30"/>
      <c r="PJA373" s="30"/>
      <c r="PJB373" s="30"/>
      <c r="PJC373" s="30"/>
      <c r="PJD373" s="30"/>
      <c r="PJE373" s="30"/>
      <c r="PJF373" s="30"/>
      <c r="PJG373" s="30"/>
      <c r="PJH373" s="30"/>
      <c r="PJI373" s="30"/>
      <c r="PJJ373" s="30"/>
      <c r="PJK373" s="30"/>
      <c r="PJL373" s="30"/>
      <c r="PJM373" s="30"/>
      <c r="PJN373" s="30"/>
      <c r="PJO373" s="30"/>
      <c r="PJP373" s="30"/>
      <c r="PJQ373" s="30"/>
      <c r="PJR373" s="30"/>
      <c r="PJS373" s="30"/>
      <c r="PJT373" s="30"/>
      <c r="PJU373" s="30"/>
      <c r="PJV373" s="30"/>
      <c r="PJW373" s="30"/>
      <c r="PJX373" s="30"/>
      <c r="PJY373" s="30"/>
      <c r="PJZ373" s="30"/>
      <c r="PKA373" s="30"/>
      <c r="PKB373" s="30"/>
      <c r="PKC373" s="30"/>
      <c r="PKD373" s="30"/>
      <c r="PKE373" s="30"/>
      <c r="PKF373" s="30"/>
      <c r="PKG373" s="30"/>
      <c r="PKH373" s="30"/>
      <c r="PKI373" s="30"/>
      <c r="PKJ373" s="30"/>
      <c r="PKK373" s="30"/>
      <c r="PKL373" s="30"/>
      <c r="PKM373" s="30"/>
      <c r="PKN373" s="30"/>
      <c r="PKO373" s="30"/>
      <c r="PKP373" s="30"/>
      <c r="PKQ373" s="30"/>
      <c r="PKR373" s="30"/>
      <c r="PKS373" s="30"/>
      <c r="PKT373" s="30"/>
      <c r="PKU373" s="30"/>
      <c r="PKV373" s="30"/>
      <c r="PKW373" s="30"/>
      <c r="PKX373" s="30"/>
      <c r="PKY373" s="30"/>
      <c r="PKZ373" s="30"/>
      <c r="PLA373" s="30"/>
      <c r="PLB373" s="30"/>
      <c r="PLC373" s="30"/>
      <c r="PLD373" s="30"/>
      <c r="PLE373" s="30"/>
      <c r="PLF373" s="30"/>
      <c r="PLG373" s="30"/>
      <c r="PLH373" s="30"/>
      <c r="PLI373" s="30"/>
      <c r="PLJ373" s="30"/>
      <c r="PLK373" s="30"/>
      <c r="PLL373" s="30"/>
      <c r="PLM373" s="30"/>
      <c r="PLN373" s="30"/>
      <c r="PLO373" s="30"/>
      <c r="PLP373" s="30"/>
      <c r="PLQ373" s="30"/>
      <c r="PLR373" s="30"/>
      <c r="PLS373" s="30"/>
      <c r="PLT373" s="30"/>
      <c r="PLU373" s="30"/>
      <c r="PLV373" s="30"/>
      <c r="PLW373" s="30"/>
      <c r="PLX373" s="30"/>
      <c r="PLY373" s="30"/>
      <c r="PLZ373" s="30"/>
      <c r="PMA373" s="30"/>
      <c r="PMB373" s="30"/>
      <c r="PMC373" s="30"/>
      <c r="PMD373" s="30"/>
      <c r="PME373" s="30"/>
      <c r="PMF373" s="30"/>
      <c r="PMG373" s="30"/>
      <c r="PMH373" s="30"/>
      <c r="PMI373" s="30"/>
      <c r="PMJ373" s="30"/>
      <c r="PMK373" s="30"/>
      <c r="PML373" s="30"/>
      <c r="PMM373" s="30"/>
      <c r="PMN373" s="30"/>
      <c r="PMO373" s="30"/>
      <c r="PMP373" s="30"/>
      <c r="PMQ373" s="30"/>
      <c r="PMR373" s="30"/>
      <c r="PMS373" s="30"/>
      <c r="PMT373" s="30"/>
      <c r="PMU373" s="30"/>
      <c r="PMV373" s="30"/>
      <c r="PMW373" s="30"/>
      <c r="PMX373" s="30"/>
      <c r="PMY373" s="30"/>
      <c r="PMZ373" s="30"/>
      <c r="PNA373" s="30"/>
      <c r="PNB373" s="30"/>
      <c r="PNC373" s="30"/>
      <c r="PND373" s="30"/>
      <c r="PNE373" s="30"/>
      <c r="PNF373" s="30"/>
      <c r="PNG373" s="30"/>
      <c r="PNH373" s="30"/>
      <c r="PNI373" s="30"/>
      <c r="PNJ373" s="30"/>
      <c r="PNK373" s="30"/>
      <c r="PNL373" s="30"/>
      <c r="PNM373" s="30"/>
      <c r="PNN373" s="30"/>
      <c r="PNO373" s="30"/>
      <c r="PNP373" s="30"/>
      <c r="PNQ373" s="30"/>
      <c r="PNR373" s="30"/>
      <c r="PNS373" s="30"/>
      <c r="PNT373" s="30"/>
      <c r="PNU373" s="30"/>
      <c r="PNV373" s="30"/>
      <c r="PNW373" s="30"/>
      <c r="PNX373" s="30"/>
      <c r="PNY373" s="30"/>
      <c r="PNZ373" s="30"/>
      <c r="POA373" s="30"/>
      <c r="POB373" s="30"/>
      <c r="POC373" s="30"/>
      <c r="POD373" s="30"/>
      <c r="POE373" s="30"/>
      <c r="POF373" s="30"/>
      <c r="POG373" s="30"/>
      <c r="POH373" s="30"/>
      <c r="POI373" s="30"/>
      <c r="POJ373" s="30"/>
      <c r="POK373" s="30"/>
      <c r="POL373" s="30"/>
      <c r="POM373" s="30"/>
      <c r="PON373" s="30"/>
      <c r="POO373" s="30"/>
      <c r="POP373" s="30"/>
      <c r="POQ373" s="30"/>
      <c r="POR373" s="30"/>
      <c r="POS373" s="30"/>
      <c r="POT373" s="30"/>
      <c r="POU373" s="30"/>
      <c r="POV373" s="30"/>
      <c r="POW373" s="30"/>
      <c r="POX373" s="30"/>
      <c r="POY373" s="30"/>
      <c r="POZ373" s="30"/>
      <c r="PPA373" s="30"/>
      <c r="PPB373" s="30"/>
      <c r="PPC373" s="30"/>
      <c r="PPD373" s="30"/>
      <c r="PPE373" s="30"/>
      <c r="PPF373" s="30"/>
      <c r="PPG373" s="30"/>
      <c r="PPH373" s="30"/>
      <c r="PPI373" s="30"/>
      <c r="PPJ373" s="30"/>
      <c r="PPK373" s="30"/>
      <c r="PPL373" s="30"/>
      <c r="PPM373" s="30"/>
      <c r="PPN373" s="30"/>
      <c r="PPO373" s="30"/>
      <c r="PPP373" s="30"/>
      <c r="PPQ373" s="30"/>
      <c r="PPR373" s="30"/>
      <c r="PPS373" s="30"/>
      <c r="PPT373" s="30"/>
      <c r="PPU373" s="30"/>
      <c r="PPV373" s="30"/>
      <c r="PPW373" s="30"/>
      <c r="PPX373" s="30"/>
      <c r="PPY373" s="30"/>
      <c r="PPZ373" s="30"/>
      <c r="PQA373" s="30"/>
      <c r="PQB373" s="30"/>
      <c r="PQC373" s="30"/>
      <c r="PQD373" s="30"/>
      <c r="PQE373" s="30"/>
      <c r="PQF373" s="30"/>
      <c r="PQG373" s="30"/>
      <c r="PQH373" s="30"/>
      <c r="PQI373" s="30"/>
      <c r="PQJ373" s="30"/>
      <c r="PQK373" s="30"/>
      <c r="PQL373" s="30"/>
      <c r="PQM373" s="30"/>
      <c r="PQN373" s="30"/>
      <c r="PQO373" s="30"/>
      <c r="PQP373" s="30"/>
      <c r="PQQ373" s="30"/>
      <c r="PQR373" s="30"/>
      <c r="PQS373" s="30"/>
      <c r="PQT373" s="30"/>
      <c r="PQU373" s="30"/>
      <c r="PQV373" s="30"/>
      <c r="PQW373" s="30"/>
      <c r="PQX373" s="30"/>
      <c r="PQY373" s="30"/>
      <c r="PQZ373" s="30"/>
      <c r="PRA373" s="30"/>
      <c r="PRB373" s="30"/>
      <c r="PRC373" s="30"/>
      <c r="PRD373" s="30"/>
      <c r="PRE373" s="30"/>
      <c r="PRF373" s="30"/>
      <c r="PRG373" s="30"/>
      <c r="PRH373" s="30"/>
      <c r="PRI373" s="30"/>
      <c r="PRJ373" s="30"/>
      <c r="PRK373" s="30"/>
      <c r="PRL373" s="30"/>
      <c r="PRM373" s="30"/>
      <c r="PRN373" s="30"/>
      <c r="PRO373" s="30"/>
      <c r="PRP373" s="30"/>
      <c r="PRQ373" s="30"/>
      <c r="PRR373" s="30"/>
      <c r="PRS373" s="30"/>
      <c r="PRT373" s="30"/>
      <c r="PRU373" s="30"/>
      <c r="PRV373" s="30"/>
      <c r="PRW373" s="30"/>
      <c r="PRX373" s="30"/>
      <c r="PRY373" s="30"/>
      <c r="PRZ373" s="30"/>
      <c r="PSA373" s="30"/>
      <c r="PSB373" s="30"/>
      <c r="PSC373" s="30"/>
      <c r="PSD373" s="30"/>
      <c r="PSE373" s="30"/>
      <c r="PSF373" s="30"/>
      <c r="PSG373" s="30"/>
      <c r="PSH373" s="30"/>
      <c r="PSI373" s="30"/>
      <c r="PSJ373" s="30"/>
      <c r="PSK373" s="30"/>
      <c r="PSL373" s="30"/>
      <c r="PSM373" s="30"/>
      <c r="PSN373" s="30"/>
      <c r="PSO373" s="30"/>
      <c r="PSP373" s="30"/>
      <c r="PSQ373" s="30"/>
      <c r="PSR373" s="30"/>
      <c r="PSS373" s="30"/>
      <c r="PST373" s="30"/>
      <c r="PSU373" s="30"/>
      <c r="PSV373" s="30"/>
      <c r="PSW373" s="30"/>
      <c r="PSX373" s="30"/>
      <c r="PSY373" s="30"/>
      <c r="PSZ373" s="30"/>
      <c r="PTA373" s="30"/>
      <c r="PTB373" s="30"/>
      <c r="PTC373" s="30"/>
      <c r="PTD373" s="30"/>
      <c r="PTE373" s="30"/>
      <c r="PTF373" s="30"/>
      <c r="PTG373" s="30"/>
      <c r="PTH373" s="30"/>
      <c r="PTI373" s="30"/>
      <c r="PTJ373" s="30"/>
      <c r="PTK373" s="30"/>
      <c r="PTL373" s="30"/>
      <c r="PTM373" s="30"/>
      <c r="PTN373" s="30"/>
      <c r="PTO373" s="30"/>
      <c r="PTP373" s="30"/>
      <c r="PTQ373" s="30"/>
      <c r="PTR373" s="30"/>
      <c r="PTS373" s="30"/>
      <c r="PTT373" s="30"/>
      <c r="PTU373" s="30"/>
      <c r="PTV373" s="30"/>
      <c r="PTW373" s="30"/>
      <c r="PTX373" s="30"/>
      <c r="PTY373" s="30"/>
      <c r="PTZ373" s="30"/>
      <c r="PUA373" s="30"/>
      <c r="PUB373" s="30"/>
      <c r="PUC373" s="30"/>
      <c r="PUD373" s="30"/>
      <c r="PUE373" s="30"/>
      <c r="PUF373" s="30"/>
      <c r="PUG373" s="30"/>
      <c r="PUH373" s="30"/>
      <c r="PUI373" s="30"/>
      <c r="PUJ373" s="30"/>
      <c r="PUK373" s="30"/>
      <c r="PUL373" s="30"/>
      <c r="PUM373" s="30"/>
      <c r="PUN373" s="30"/>
      <c r="PUO373" s="30"/>
      <c r="PUP373" s="30"/>
      <c r="PUQ373" s="30"/>
      <c r="PUR373" s="30"/>
      <c r="PUS373" s="30"/>
      <c r="PUT373" s="30"/>
      <c r="PUU373" s="30"/>
      <c r="PUV373" s="30"/>
      <c r="PUW373" s="30"/>
      <c r="PUX373" s="30"/>
      <c r="PUY373" s="30"/>
      <c r="PUZ373" s="30"/>
      <c r="PVA373" s="30"/>
      <c r="PVB373" s="30"/>
      <c r="PVC373" s="30"/>
      <c r="PVD373" s="30"/>
      <c r="PVE373" s="30"/>
      <c r="PVF373" s="30"/>
      <c r="PVG373" s="30"/>
      <c r="PVH373" s="30"/>
      <c r="PVI373" s="30"/>
      <c r="PVJ373" s="30"/>
      <c r="PVK373" s="30"/>
      <c r="PVL373" s="30"/>
      <c r="PVM373" s="30"/>
      <c r="PVN373" s="30"/>
      <c r="PVO373" s="30"/>
      <c r="PVP373" s="30"/>
      <c r="PVQ373" s="30"/>
      <c r="PVR373" s="30"/>
      <c r="PVS373" s="30"/>
      <c r="PVT373" s="30"/>
      <c r="PVU373" s="30"/>
      <c r="PVV373" s="30"/>
      <c r="PVW373" s="30"/>
      <c r="PVX373" s="30"/>
      <c r="PVY373" s="30"/>
      <c r="PVZ373" s="30"/>
      <c r="PWA373" s="30"/>
      <c r="PWB373" s="30"/>
      <c r="PWC373" s="30"/>
      <c r="PWD373" s="30"/>
      <c r="PWE373" s="30"/>
      <c r="PWF373" s="30"/>
      <c r="PWG373" s="30"/>
      <c r="PWH373" s="30"/>
      <c r="PWI373" s="30"/>
      <c r="PWJ373" s="30"/>
      <c r="PWK373" s="30"/>
      <c r="PWL373" s="30"/>
      <c r="PWM373" s="30"/>
      <c r="PWN373" s="30"/>
      <c r="PWO373" s="30"/>
      <c r="PWP373" s="30"/>
      <c r="PWQ373" s="30"/>
      <c r="PWR373" s="30"/>
      <c r="PWS373" s="30"/>
      <c r="PWT373" s="30"/>
      <c r="PWU373" s="30"/>
      <c r="PWV373" s="30"/>
      <c r="PWW373" s="30"/>
      <c r="PWX373" s="30"/>
      <c r="PWY373" s="30"/>
      <c r="PWZ373" s="30"/>
      <c r="PXA373" s="30"/>
      <c r="PXB373" s="30"/>
      <c r="PXC373" s="30"/>
      <c r="PXD373" s="30"/>
      <c r="PXE373" s="30"/>
      <c r="PXF373" s="30"/>
      <c r="PXG373" s="30"/>
      <c r="PXH373" s="30"/>
      <c r="PXI373" s="30"/>
      <c r="PXJ373" s="30"/>
      <c r="PXK373" s="30"/>
      <c r="PXL373" s="30"/>
      <c r="PXM373" s="30"/>
      <c r="PXN373" s="30"/>
      <c r="PXO373" s="30"/>
      <c r="PXP373" s="30"/>
      <c r="PXQ373" s="30"/>
      <c r="PXR373" s="30"/>
      <c r="PXS373" s="30"/>
      <c r="PXT373" s="30"/>
      <c r="PXU373" s="30"/>
      <c r="PXV373" s="30"/>
      <c r="PXW373" s="30"/>
      <c r="PXX373" s="30"/>
      <c r="PXY373" s="30"/>
      <c r="PXZ373" s="30"/>
      <c r="PYA373" s="30"/>
      <c r="PYB373" s="30"/>
      <c r="PYC373" s="30"/>
      <c r="PYD373" s="30"/>
      <c r="PYE373" s="30"/>
      <c r="PYF373" s="30"/>
      <c r="PYG373" s="30"/>
      <c r="PYH373" s="30"/>
      <c r="PYI373" s="30"/>
      <c r="PYJ373" s="30"/>
      <c r="PYK373" s="30"/>
      <c r="PYL373" s="30"/>
      <c r="PYM373" s="30"/>
      <c r="PYN373" s="30"/>
      <c r="PYO373" s="30"/>
      <c r="PYP373" s="30"/>
      <c r="PYQ373" s="30"/>
      <c r="PYR373" s="30"/>
      <c r="PYS373" s="30"/>
      <c r="PYT373" s="30"/>
      <c r="PYU373" s="30"/>
      <c r="PYV373" s="30"/>
      <c r="PYW373" s="30"/>
      <c r="PYX373" s="30"/>
      <c r="PYY373" s="30"/>
      <c r="PYZ373" s="30"/>
      <c r="PZA373" s="30"/>
      <c r="PZB373" s="30"/>
      <c r="PZC373" s="30"/>
      <c r="PZD373" s="30"/>
      <c r="PZE373" s="30"/>
      <c r="PZF373" s="30"/>
      <c r="PZG373" s="30"/>
      <c r="PZH373" s="30"/>
      <c r="PZI373" s="30"/>
      <c r="PZJ373" s="30"/>
      <c r="PZK373" s="30"/>
      <c r="PZL373" s="30"/>
      <c r="PZM373" s="30"/>
      <c r="PZN373" s="30"/>
      <c r="PZO373" s="30"/>
      <c r="PZP373" s="30"/>
      <c r="PZQ373" s="30"/>
      <c r="PZR373" s="30"/>
      <c r="PZS373" s="30"/>
      <c r="PZT373" s="30"/>
      <c r="PZU373" s="30"/>
      <c r="PZV373" s="30"/>
      <c r="PZW373" s="30"/>
      <c r="PZX373" s="30"/>
      <c r="PZY373" s="30"/>
      <c r="PZZ373" s="30"/>
      <c r="QAA373" s="30"/>
      <c r="QAB373" s="30"/>
      <c r="QAC373" s="30"/>
      <c r="QAD373" s="30"/>
      <c r="QAE373" s="30"/>
      <c r="QAF373" s="30"/>
      <c r="QAG373" s="30"/>
      <c r="QAH373" s="30"/>
      <c r="QAI373" s="30"/>
      <c r="QAJ373" s="30"/>
      <c r="QAK373" s="30"/>
      <c r="QAL373" s="30"/>
      <c r="QAM373" s="30"/>
      <c r="QAN373" s="30"/>
      <c r="QAO373" s="30"/>
      <c r="QAP373" s="30"/>
      <c r="QAQ373" s="30"/>
      <c r="QAR373" s="30"/>
      <c r="QAS373" s="30"/>
      <c r="QAT373" s="30"/>
      <c r="QAU373" s="30"/>
      <c r="QAV373" s="30"/>
      <c r="QAW373" s="30"/>
      <c r="QAX373" s="30"/>
      <c r="QAY373" s="30"/>
      <c r="QAZ373" s="30"/>
      <c r="QBA373" s="30"/>
      <c r="QBB373" s="30"/>
      <c r="QBC373" s="30"/>
      <c r="QBD373" s="30"/>
      <c r="QBE373" s="30"/>
      <c r="QBF373" s="30"/>
      <c r="QBG373" s="30"/>
      <c r="QBH373" s="30"/>
      <c r="QBI373" s="30"/>
      <c r="QBJ373" s="30"/>
      <c r="QBK373" s="30"/>
      <c r="QBL373" s="30"/>
      <c r="QBM373" s="30"/>
      <c r="QBN373" s="30"/>
      <c r="QBO373" s="30"/>
      <c r="QBP373" s="30"/>
      <c r="QBQ373" s="30"/>
      <c r="QBR373" s="30"/>
      <c r="QBS373" s="30"/>
      <c r="QBT373" s="30"/>
      <c r="QBU373" s="30"/>
      <c r="QBV373" s="30"/>
      <c r="QBW373" s="30"/>
      <c r="QBX373" s="30"/>
      <c r="QBY373" s="30"/>
      <c r="QBZ373" s="30"/>
      <c r="QCA373" s="30"/>
      <c r="QCB373" s="30"/>
      <c r="QCC373" s="30"/>
      <c r="QCD373" s="30"/>
      <c r="QCE373" s="30"/>
      <c r="QCF373" s="30"/>
      <c r="QCG373" s="30"/>
      <c r="QCH373" s="30"/>
      <c r="QCI373" s="30"/>
      <c r="QCJ373" s="30"/>
      <c r="QCK373" s="30"/>
      <c r="QCL373" s="30"/>
      <c r="QCM373" s="30"/>
      <c r="QCN373" s="30"/>
      <c r="QCO373" s="30"/>
      <c r="QCP373" s="30"/>
      <c r="QCQ373" s="30"/>
      <c r="QCR373" s="30"/>
      <c r="QCS373" s="30"/>
      <c r="QCT373" s="30"/>
      <c r="QCU373" s="30"/>
      <c r="QCV373" s="30"/>
      <c r="QCW373" s="30"/>
      <c r="QCX373" s="30"/>
      <c r="QCY373" s="30"/>
      <c r="QCZ373" s="30"/>
      <c r="QDA373" s="30"/>
      <c r="QDB373" s="30"/>
      <c r="QDC373" s="30"/>
      <c r="QDD373" s="30"/>
      <c r="QDE373" s="30"/>
      <c r="QDF373" s="30"/>
      <c r="QDG373" s="30"/>
      <c r="QDH373" s="30"/>
      <c r="QDI373" s="30"/>
      <c r="QDJ373" s="30"/>
      <c r="QDK373" s="30"/>
      <c r="QDL373" s="30"/>
      <c r="QDM373" s="30"/>
      <c r="QDN373" s="30"/>
      <c r="QDO373" s="30"/>
      <c r="QDP373" s="30"/>
      <c r="QDQ373" s="30"/>
      <c r="QDR373" s="30"/>
      <c r="QDS373" s="30"/>
      <c r="QDT373" s="30"/>
      <c r="QDU373" s="30"/>
      <c r="QDV373" s="30"/>
      <c r="QDW373" s="30"/>
      <c r="QDX373" s="30"/>
      <c r="QDY373" s="30"/>
      <c r="QDZ373" s="30"/>
      <c r="QEA373" s="30"/>
      <c r="QEB373" s="30"/>
      <c r="QEC373" s="30"/>
      <c r="QED373" s="30"/>
      <c r="QEE373" s="30"/>
      <c r="QEF373" s="30"/>
      <c r="QEG373" s="30"/>
      <c r="QEH373" s="30"/>
      <c r="QEI373" s="30"/>
      <c r="QEJ373" s="30"/>
      <c r="QEK373" s="30"/>
      <c r="QEL373" s="30"/>
      <c r="QEM373" s="30"/>
      <c r="QEN373" s="30"/>
      <c r="QEO373" s="30"/>
      <c r="QEP373" s="30"/>
      <c r="QEQ373" s="30"/>
      <c r="QER373" s="30"/>
      <c r="QES373" s="30"/>
      <c r="QET373" s="30"/>
      <c r="QEU373" s="30"/>
      <c r="QEV373" s="30"/>
      <c r="QEW373" s="30"/>
      <c r="QEX373" s="30"/>
      <c r="QEY373" s="30"/>
      <c r="QEZ373" s="30"/>
      <c r="QFA373" s="30"/>
      <c r="QFB373" s="30"/>
      <c r="QFC373" s="30"/>
      <c r="QFD373" s="30"/>
      <c r="QFE373" s="30"/>
      <c r="QFF373" s="30"/>
      <c r="QFG373" s="30"/>
      <c r="QFH373" s="30"/>
      <c r="QFI373" s="30"/>
      <c r="QFJ373" s="30"/>
      <c r="QFK373" s="30"/>
      <c r="QFL373" s="30"/>
      <c r="QFM373" s="30"/>
      <c r="QFN373" s="30"/>
      <c r="QFO373" s="30"/>
      <c r="QFP373" s="30"/>
      <c r="QFQ373" s="30"/>
      <c r="QFR373" s="30"/>
      <c r="QFS373" s="30"/>
      <c r="QFT373" s="30"/>
      <c r="QFU373" s="30"/>
      <c r="QFV373" s="30"/>
      <c r="QFW373" s="30"/>
      <c r="QFX373" s="30"/>
      <c r="QFY373" s="30"/>
      <c r="QFZ373" s="30"/>
      <c r="QGA373" s="30"/>
      <c r="QGB373" s="30"/>
      <c r="QGC373" s="30"/>
      <c r="QGD373" s="30"/>
      <c r="QGE373" s="30"/>
      <c r="QGF373" s="30"/>
      <c r="QGG373" s="30"/>
      <c r="QGH373" s="30"/>
      <c r="QGI373" s="30"/>
      <c r="QGJ373" s="30"/>
      <c r="QGK373" s="30"/>
      <c r="QGL373" s="30"/>
      <c r="QGM373" s="30"/>
      <c r="QGN373" s="30"/>
      <c r="QGO373" s="30"/>
      <c r="QGP373" s="30"/>
      <c r="QGQ373" s="30"/>
      <c r="QGR373" s="30"/>
      <c r="QGS373" s="30"/>
      <c r="QGT373" s="30"/>
      <c r="QGU373" s="30"/>
      <c r="QGV373" s="30"/>
      <c r="QGW373" s="30"/>
      <c r="QGX373" s="30"/>
      <c r="QGY373" s="30"/>
      <c r="QGZ373" s="30"/>
      <c r="QHA373" s="30"/>
      <c r="QHB373" s="30"/>
      <c r="QHC373" s="30"/>
      <c r="QHD373" s="30"/>
      <c r="QHE373" s="30"/>
      <c r="QHF373" s="30"/>
      <c r="QHG373" s="30"/>
      <c r="QHH373" s="30"/>
      <c r="QHI373" s="30"/>
      <c r="QHJ373" s="30"/>
      <c r="QHK373" s="30"/>
      <c r="QHL373" s="30"/>
      <c r="QHM373" s="30"/>
      <c r="QHN373" s="30"/>
      <c r="QHO373" s="30"/>
      <c r="QHP373" s="30"/>
      <c r="QHQ373" s="30"/>
      <c r="QHR373" s="30"/>
      <c r="QHS373" s="30"/>
      <c r="QHT373" s="30"/>
      <c r="QHU373" s="30"/>
      <c r="QHV373" s="30"/>
      <c r="QHW373" s="30"/>
      <c r="QHX373" s="30"/>
      <c r="QHY373" s="30"/>
      <c r="QHZ373" s="30"/>
      <c r="QIA373" s="30"/>
      <c r="QIB373" s="30"/>
      <c r="QIC373" s="30"/>
      <c r="QID373" s="30"/>
      <c r="QIE373" s="30"/>
      <c r="QIF373" s="30"/>
      <c r="QIG373" s="30"/>
      <c r="QIH373" s="30"/>
      <c r="QII373" s="30"/>
      <c r="QIJ373" s="30"/>
      <c r="QIK373" s="30"/>
      <c r="QIL373" s="30"/>
      <c r="QIM373" s="30"/>
      <c r="QIN373" s="30"/>
      <c r="QIO373" s="30"/>
      <c r="QIP373" s="30"/>
      <c r="QIQ373" s="30"/>
      <c r="QIR373" s="30"/>
      <c r="QIS373" s="30"/>
      <c r="QIT373" s="30"/>
      <c r="QIU373" s="30"/>
      <c r="QIV373" s="30"/>
      <c r="QIW373" s="30"/>
      <c r="QIX373" s="30"/>
      <c r="QIY373" s="30"/>
      <c r="QIZ373" s="30"/>
      <c r="QJA373" s="30"/>
      <c r="QJB373" s="30"/>
      <c r="QJC373" s="30"/>
      <c r="QJD373" s="30"/>
      <c r="QJE373" s="30"/>
      <c r="QJF373" s="30"/>
      <c r="QJG373" s="30"/>
      <c r="QJH373" s="30"/>
      <c r="QJI373" s="30"/>
      <c r="QJJ373" s="30"/>
      <c r="QJK373" s="30"/>
      <c r="QJL373" s="30"/>
      <c r="QJM373" s="30"/>
      <c r="QJN373" s="30"/>
      <c r="QJO373" s="30"/>
      <c r="QJP373" s="30"/>
      <c r="QJQ373" s="30"/>
      <c r="QJR373" s="30"/>
      <c r="QJS373" s="30"/>
      <c r="QJT373" s="30"/>
      <c r="QJU373" s="30"/>
      <c r="QJV373" s="30"/>
      <c r="QJW373" s="30"/>
      <c r="QJX373" s="30"/>
      <c r="QJY373" s="30"/>
      <c r="QJZ373" s="30"/>
      <c r="QKA373" s="30"/>
      <c r="QKB373" s="30"/>
      <c r="QKC373" s="30"/>
      <c r="QKD373" s="30"/>
      <c r="QKE373" s="30"/>
      <c r="QKF373" s="30"/>
      <c r="QKG373" s="30"/>
      <c r="QKH373" s="30"/>
      <c r="QKI373" s="30"/>
      <c r="QKJ373" s="30"/>
      <c r="QKK373" s="30"/>
      <c r="QKL373" s="30"/>
      <c r="QKM373" s="30"/>
      <c r="QKN373" s="30"/>
      <c r="QKO373" s="30"/>
      <c r="QKP373" s="30"/>
      <c r="QKQ373" s="30"/>
      <c r="QKR373" s="30"/>
      <c r="QKS373" s="30"/>
      <c r="QKT373" s="30"/>
      <c r="QKU373" s="30"/>
      <c r="QKV373" s="30"/>
      <c r="QKW373" s="30"/>
      <c r="QKX373" s="30"/>
      <c r="QKY373" s="30"/>
      <c r="QKZ373" s="30"/>
      <c r="QLA373" s="30"/>
      <c r="QLB373" s="30"/>
      <c r="QLC373" s="30"/>
      <c r="QLD373" s="30"/>
      <c r="QLE373" s="30"/>
      <c r="QLF373" s="30"/>
      <c r="QLG373" s="30"/>
      <c r="QLH373" s="30"/>
      <c r="QLI373" s="30"/>
      <c r="QLJ373" s="30"/>
      <c r="QLK373" s="30"/>
      <c r="QLL373" s="30"/>
      <c r="QLM373" s="30"/>
      <c r="QLN373" s="30"/>
      <c r="QLO373" s="30"/>
      <c r="QLP373" s="30"/>
      <c r="QLQ373" s="30"/>
      <c r="QLR373" s="30"/>
      <c r="QLS373" s="30"/>
      <c r="QLT373" s="30"/>
      <c r="QLU373" s="30"/>
      <c r="QLV373" s="30"/>
      <c r="QLW373" s="30"/>
      <c r="QLX373" s="30"/>
      <c r="QLY373" s="30"/>
      <c r="QLZ373" s="30"/>
      <c r="QMA373" s="30"/>
      <c r="QMB373" s="30"/>
      <c r="QMC373" s="30"/>
      <c r="QMD373" s="30"/>
      <c r="QME373" s="30"/>
      <c r="QMF373" s="30"/>
      <c r="QMG373" s="30"/>
      <c r="QMH373" s="30"/>
      <c r="QMI373" s="30"/>
      <c r="QMJ373" s="30"/>
      <c r="QMK373" s="30"/>
      <c r="QML373" s="30"/>
      <c r="QMM373" s="30"/>
      <c r="QMN373" s="30"/>
      <c r="QMO373" s="30"/>
      <c r="QMP373" s="30"/>
      <c r="QMQ373" s="30"/>
      <c r="QMR373" s="30"/>
      <c r="QMS373" s="30"/>
      <c r="QMT373" s="30"/>
      <c r="QMU373" s="30"/>
      <c r="QMV373" s="30"/>
      <c r="QMW373" s="30"/>
      <c r="QMX373" s="30"/>
      <c r="QMY373" s="30"/>
      <c r="QMZ373" s="30"/>
      <c r="QNA373" s="30"/>
      <c r="QNB373" s="30"/>
      <c r="QNC373" s="30"/>
      <c r="QND373" s="30"/>
      <c r="QNE373" s="30"/>
      <c r="QNF373" s="30"/>
      <c r="QNG373" s="30"/>
      <c r="QNH373" s="30"/>
      <c r="QNI373" s="30"/>
      <c r="QNJ373" s="30"/>
      <c r="QNK373" s="30"/>
      <c r="QNL373" s="30"/>
      <c r="QNM373" s="30"/>
      <c r="QNN373" s="30"/>
      <c r="QNO373" s="30"/>
      <c r="QNP373" s="30"/>
      <c r="QNQ373" s="30"/>
      <c r="QNR373" s="30"/>
      <c r="QNS373" s="30"/>
      <c r="QNT373" s="30"/>
      <c r="QNU373" s="30"/>
      <c r="QNV373" s="30"/>
      <c r="QNW373" s="30"/>
      <c r="QNX373" s="30"/>
      <c r="QNY373" s="30"/>
      <c r="QNZ373" s="30"/>
      <c r="QOA373" s="30"/>
      <c r="QOB373" s="30"/>
      <c r="QOC373" s="30"/>
      <c r="QOD373" s="30"/>
      <c r="QOE373" s="30"/>
      <c r="QOF373" s="30"/>
      <c r="QOG373" s="30"/>
      <c r="QOH373" s="30"/>
      <c r="QOI373" s="30"/>
      <c r="QOJ373" s="30"/>
      <c r="QOK373" s="30"/>
      <c r="QOL373" s="30"/>
      <c r="QOM373" s="30"/>
      <c r="QON373" s="30"/>
      <c r="QOO373" s="30"/>
      <c r="QOP373" s="30"/>
      <c r="QOQ373" s="30"/>
      <c r="QOR373" s="30"/>
      <c r="QOS373" s="30"/>
      <c r="QOT373" s="30"/>
      <c r="QOU373" s="30"/>
      <c r="QOV373" s="30"/>
      <c r="QOW373" s="30"/>
      <c r="QOX373" s="30"/>
      <c r="QOY373" s="30"/>
      <c r="QOZ373" s="30"/>
      <c r="QPA373" s="30"/>
      <c r="QPB373" s="30"/>
      <c r="QPC373" s="30"/>
      <c r="QPD373" s="30"/>
      <c r="QPE373" s="30"/>
      <c r="QPF373" s="30"/>
      <c r="QPG373" s="30"/>
      <c r="QPH373" s="30"/>
      <c r="QPI373" s="30"/>
      <c r="QPJ373" s="30"/>
      <c r="QPK373" s="30"/>
      <c r="QPL373" s="30"/>
      <c r="QPM373" s="30"/>
      <c r="QPN373" s="30"/>
      <c r="QPO373" s="30"/>
      <c r="QPP373" s="30"/>
      <c r="QPQ373" s="30"/>
      <c r="QPR373" s="30"/>
      <c r="QPS373" s="30"/>
      <c r="QPT373" s="30"/>
      <c r="QPU373" s="30"/>
      <c r="QPV373" s="30"/>
      <c r="QPW373" s="30"/>
      <c r="QPX373" s="30"/>
      <c r="QPY373" s="30"/>
      <c r="QPZ373" s="30"/>
      <c r="QQA373" s="30"/>
      <c r="QQB373" s="30"/>
      <c r="QQC373" s="30"/>
      <c r="QQD373" s="30"/>
      <c r="QQE373" s="30"/>
      <c r="QQF373" s="30"/>
      <c r="QQG373" s="30"/>
      <c r="QQH373" s="30"/>
      <c r="QQI373" s="30"/>
      <c r="QQJ373" s="30"/>
      <c r="QQK373" s="30"/>
      <c r="QQL373" s="30"/>
      <c r="QQM373" s="30"/>
      <c r="QQN373" s="30"/>
      <c r="QQO373" s="30"/>
      <c r="QQP373" s="30"/>
      <c r="QQQ373" s="30"/>
      <c r="QQR373" s="30"/>
      <c r="QQS373" s="30"/>
      <c r="QQT373" s="30"/>
      <c r="QQU373" s="30"/>
      <c r="QQV373" s="30"/>
      <c r="QQW373" s="30"/>
      <c r="QQX373" s="30"/>
      <c r="QQY373" s="30"/>
      <c r="QQZ373" s="30"/>
      <c r="QRA373" s="30"/>
      <c r="QRB373" s="30"/>
      <c r="QRC373" s="30"/>
      <c r="QRD373" s="30"/>
      <c r="QRE373" s="30"/>
      <c r="QRF373" s="30"/>
      <c r="QRG373" s="30"/>
      <c r="QRH373" s="30"/>
      <c r="QRI373" s="30"/>
      <c r="QRJ373" s="30"/>
      <c r="QRK373" s="30"/>
      <c r="QRL373" s="30"/>
      <c r="QRM373" s="30"/>
      <c r="QRN373" s="30"/>
      <c r="QRO373" s="30"/>
      <c r="QRP373" s="30"/>
      <c r="QRQ373" s="30"/>
      <c r="QRR373" s="30"/>
      <c r="QRS373" s="30"/>
      <c r="QRT373" s="30"/>
      <c r="QRU373" s="30"/>
      <c r="QRV373" s="30"/>
      <c r="QRW373" s="30"/>
      <c r="QRX373" s="30"/>
      <c r="QRY373" s="30"/>
      <c r="QRZ373" s="30"/>
      <c r="QSA373" s="30"/>
      <c r="QSB373" s="30"/>
      <c r="QSC373" s="30"/>
      <c r="QSD373" s="30"/>
      <c r="QSE373" s="30"/>
      <c r="QSF373" s="30"/>
      <c r="QSG373" s="30"/>
      <c r="QSH373" s="30"/>
      <c r="QSI373" s="30"/>
      <c r="QSJ373" s="30"/>
      <c r="QSK373" s="30"/>
      <c r="QSL373" s="30"/>
      <c r="QSM373" s="30"/>
      <c r="QSN373" s="30"/>
      <c r="QSO373" s="30"/>
      <c r="QSP373" s="30"/>
      <c r="QSQ373" s="30"/>
      <c r="QSR373" s="30"/>
      <c r="QSS373" s="30"/>
      <c r="QST373" s="30"/>
      <c r="QSU373" s="30"/>
      <c r="QSV373" s="30"/>
      <c r="QSW373" s="30"/>
      <c r="QSX373" s="30"/>
      <c r="QSY373" s="30"/>
      <c r="QSZ373" s="30"/>
      <c r="QTA373" s="30"/>
      <c r="QTB373" s="30"/>
      <c r="QTC373" s="30"/>
      <c r="QTD373" s="30"/>
      <c r="QTE373" s="30"/>
      <c r="QTF373" s="30"/>
      <c r="QTG373" s="30"/>
      <c r="QTH373" s="30"/>
      <c r="QTI373" s="30"/>
      <c r="QTJ373" s="30"/>
      <c r="QTK373" s="30"/>
      <c r="QTL373" s="30"/>
      <c r="QTM373" s="30"/>
      <c r="QTN373" s="30"/>
      <c r="QTO373" s="30"/>
      <c r="QTP373" s="30"/>
      <c r="QTQ373" s="30"/>
      <c r="QTR373" s="30"/>
      <c r="QTS373" s="30"/>
      <c r="QTT373" s="30"/>
      <c r="QTU373" s="30"/>
      <c r="QTV373" s="30"/>
      <c r="QTW373" s="30"/>
      <c r="QTX373" s="30"/>
      <c r="QTY373" s="30"/>
      <c r="QTZ373" s="30"/>
      <c r="QUA373" s="30"/>
      <c r="QUB373" s="30"/>
      <c r="QUC373" s="30"/>
      <c r="QUD373" s="30"/>
      <c r="QUE373" s="30"/>
      <c r="QUF373" s="30"/>
      <c r="QUG373" s="30"/>
      <c r="QUH373" s="30"/>
      <c r="QUI373" s="30"/>
      <c r="QUJ373" s="30"/>
      <c r="QUK373" s="30"/>
      <c r="QUL373" s="30"/>
      <c r="QUM373" s="30"/>
      <c r="QUN373" s="30"/>
      <c r="QUO373" s="30"/>
      <c r="QUP373" s="30"/>
      <c r="QUQ373" s="30"/>
      <c r="QUR373" s="30"/>
      <c r="QUS373" s="30"/>
      <c r="QUT373" s="30"/>
      <c r="QUU373" s="30"/>
      <c r="QUV373" s="30"/>
      <c r="QUW373" s="30"/>
      <c r="QUX373" s="30"/>
      <c r="QUY373" s="30"/>
      <c r="QUZ373" s="30"/>
      <c r="QVA373" s="30"/>
      <c r="QVB373" s="30"/>
      <c r="QVC373" s="30"/>
      <c r="QVD373" s="30"/>
      <c r="QVE373" s="30"/>
      <c r="QVF373" s="30"/>
      <c r="QVG373" s="30"/>
      <c r="QVH373" s="30"/>
      <c r="QVI373" s="30"/>
      <c r="QVJ373" s="30"/>
      <c r="QVK373" s="30"/>
      <c r="QVL373" s="30"/>
      <c r="QVM373" s="30"/>
      <c r="QVN373" s="30"/>
      <c r="QVO373" s="30"/>
      <c r="QVP373" s="30"/>
      <c r="QVQ373" s="30"/>
      <c r="QVR373" s="30"/>
      <c r="QVS373" s="30"/>
      <c r="QVT373" s="30"/>
      <c r="QVU373" s="30"/>
      <c r="QVV373" s="30"/>
      <c r="QVW373" s="30"/>
      <c r="QVX373" s="30"/>
      <c r="QVY373" s="30"/>
      <c r="QVZ373" s="30"/>
      <c r="QWA373" s="30"/>
      <c r="QWB373" s="30"/>
      <c r="QWC373" s="30"/>
      <c r="QWD373" s="30"/>
      <c r="QWE373" s="30"/>
      <c r="QWF373" s="30"/>
      <c r="QWG373" s="30"/>
      <c r="QWH373" s="30"/>
      <c r="QWI373" s="30"/>
      <c r="QWJ373" s="30"/>
      <c r="QWK373" s="30"/>
      <c r="QWL373" s="30"/>
      <c r="QWM373" s="30"/>
      <c r="QWN373" s="30"/>
      <c r="QWO373" s="30"/>
      <c r="QWP373" s="30"/>
      <c r="QWQ373" s="30"/>
      <c r="QWR373" s="30"/>
      <c r="QWS373" s="30"/>
      <c r="QWT373" s="30"/>
      <c r="QWU373" s="30"/>
      <c r="QWV373" s="30"/>
      <c r="QWW373" s="30"/>
      <c r="QWX373" s="30"/>
      <c r="QWY373" s="30"/>
      <c r="QWZ373" s="30"/>
      <c r="QXA373" s="30"/>
      <c r="QXB373" s="30"/>
      <c r="QXC373" s="30"/>
      <c r="QXD373" s="30"/>
      <c r="QXE373" s="30"/>
      <c r="QXF373" s="30"/>
      <c r="QXG373" s="30"/>
      <c r="QXH373" s="30"/>
      <c r="QXI373" s="30"/>
      <c r="QXJ373" s="30"/>
      <c r="QXK373" s="30"/>
      <c r="QXL373" s="30"/>
      <c r="QXM373" s="30"/>
      <c r="QXN373" s="30"/>
      <c r="QXO373" s="30"/>
      <c r="QXP373" s="30"/>
      <c r="QXQ373" s="30"/>
      <c r="QXR373" s="30"/>
      <c r="QXS373" s="30"/>
      <c r="QXT373" s="30"/>
      <c r="QXU373" s="30"/>
      <c r="QXV373" s="30"/>
      <c r="QXW373" s="30"/>
      <c r="QXX373" s="30"/>
      <c r="QXY373" s="30"/>
      <c r="QXZ373" s="30"/>
      <c r="QYA373" s="30"/>
      <c r="QYB373" s="30"/>
      <c r="QYC373" s="30"/>
      <c r="QYD373" s="30"/>
      <c r="QYE373" s="30"/>
      <c r="QYF373" s="30"/>
      <c r="QYG373" s="30"/>
      <c r="QYH373" s="30"/>
      <c r="QYI373" s="30"/>
      <c r="QYJ373" s="30"/>
      <c r="QYK373" s="30"/>
      <c r="QYL373" s="30"/>
      <c r="QYM373" s="30"/>
      <c r="QYN373" s="30"/>
      <c r="QYO373" s="30"/>
      <c r="QYP373" s="30"/>
      <c r="QYQ373" s="30"/>
      <c r="QYR373" s="30"/>
      <c r="QYS373" s="30"/>
      <c r="QYT373" s="30"/>
      <c r="QYU373" s="30"/>
      <c r="QYV373" s="30"/>
      <c r="QYW373" s="30"/>
      <c r="QYX373" s="30"/>
      <c r="QYY373" s="30"/>
      <c r="QYZ373" s="30"/>
      <c r="QZA373" s="30"/>
      <c r="QZB373" s="30"/>
      <c r="QZC373" s="30"/>
      <c r="QZD373" s="30"/>
      <c r="QZE373" s="30"/>
      <c r="QZF373" s="30"/>
      <c r="QZG373" s="30"/>
      <c r="QZH373" s="30"/>
      <c r="QZI373" s="30"/>
      <c r="QZJ373" s="30"/>
      <c r="QZK373" s="30"/>
      <c r="QZL373" s="30"/>
      <c r="QZM373" s="30"/>
      <c r="QZN373" s="30"/>
      <c r="QZO373" s="30"/>
      <c r="QZP373" s="30"/>
      <c r="QZQ373" s="30"/>
      <c r="QZR373" s="30"/>
      <c r="QZS373" s="30"/>
      <c r="QZT373" s="30"/>
      <c r="QZU373" s="30"/>
      <c r="QZV373" s="30"/>
      <c r="QZW373" s="30"/>
      <c r="QZX373" s="30"/>
      <c r="QZY373" s="30"/>
      <c r="QZZ373" s="30"/>
      <c r="RAA373" s="30"/>
      <c r="RAB373" s="30"/>
      <c r="RAC373" s="30"/>
      <c r="RAD373" s="30"/>
      <c r="RAE373" s="30"/>
      <c r="RAF373" s="30"/>
      <c r="RAG373" s="30"/>
      <c r="RAH373" s="30"/>
      <c r="RAI373" s="30"/>
      <c r="RAJ373" s="30"/>
      <c r="RAK373" s="30"/>
      <c r="RAL373" s="30"/>
      <c r="RAM373" s="30"/>
      <c r="RAN373" s="30"/>
      <c r="RAO373" s="30"/>
      <c r="RAP373" s="30"/>
      <c r="RAQ373" s="30"/>
      <c r="RAR373" s="30"/>
      <c r="RAS373" s="30"/>
      <c r="RAT373" s="30"/>
      <c r="RAU373" s="30"/>
      <c r="RAV373" s="30"/>
      <c r="RAW373" s="30"/>
      <c r="RAX373" s="30"/>
      <c r="RAY373" s="30"/>
      <c r="RAZ373" s="30"/>
      <c r="RBA373" s="30"/>
      <c r="RBB373" s="30"/>
      <c r="RBC373" s="30"/>
      <c r="RBD373" s="30"/>
      <c r="RBE373" s="30"/>
      <c r="RBF373" s="30"/>
      <c r="RBG373" s="30"/>
      <c r="RBH373" s="30"/>
      <c r="RBI373" s="30"/>
      <c r="RBJ373" s="30"/>
      <c r="RBK373" s="30"/>
      <c r="RBL373" s="30"/>
      <c r="RBM373" s="30"/>
      <c r="RBN373" s="30"/>
      <c r="RBO373" s="30"/>
      <c r="RBP373" s="30"/>
      <c r="RBQ373" s="30"/>
      <c r="RBR373" s="30"/>
      <c r="RBS373" s="30"/>
      <c r="RBT373" s="30"/>
      <c r="RBU373" s="30"/>
      <c r="RBV373" s="30"/>
      <c r="RBW373" s="30"/>
      <c r="RBX373" s="30"/>
      <c r="RBY373" s="30"/>
      <c r="RBZ373" s="30"/>
      <c r="RCA373" s="30"/>
      <c r="RCB373" s="30"/>
      <c r="RCC373" s="30"/>
      <c r="RCD373" s="30"/>
      <c r="RCE373" s="30"/>
      <c r="RCF373" s="30"/>
      <c r="RCG373" s="30"/>
      <c r="RCH373" s="30"/>
      <c r="RCI373" s="30"/>
      <c r="RCJ373" s="30"/>
      <c r="RCK373" s="30"/>
      <c r="RCL373" s="30"/>
      <c r="RCM373" s="30"/>
      <c r="RCN373" s="30"/>
      <c r="RCO373" s="30"/>
      <c r="RCP373" s="30"/>
      <c r="RCQ373" s="30"/>
      <c r="RCR373" s="30"/>
      <c r="RCS373" s="30"/>
      <c r="RCT373" s="30"/>
      <c r="RCU373" s="30"/>
      <c r="RCV373" s="30"/>
      <c r="RCW373" s="30"/>
      <c r="RCX373" s="30"/>
      <c r="RCY373" s="30"/>
      <c r="RCZ373" s="30"/>
      <c r="RDA373" s="30"/>
      <c r="RDB373" s="30"/>
      <c r="RDC373" s="30"/>
      <c r="RDD373" s="30"/>
      <c r="RDE373" s="30"/>
      <c r="RDF373" s="30"/>
      <c r="RDG373" s="30"/>
      <c r="RDH373" s="30"/>
      <c r="RDI373" s="30"/>
      <c r="RDJ373" s="30"/>
      <c r="RDK373" s="30"/>
      <c r="RDL373" s="30"/>
      <c r="RDM373" s="30"/>
      <c r="RDN373" s="30"/>
      <c r="RDO373" s="30"/>
      <c r="RDP373" s="30"/>
      <c r="RDQ373" s="30"/>
      <c r="RDR373" s="30"/>
      <c r="RDS373" s="30"/>
      <c r="RDT373" s="30"/>
      <c r="RDU373" s="30"/>
      <c r="RDV373" s="30"/>
      <c r="RDW373" s="30"/>
      <c r="RDX373" s="30"/>
      <c r="RDY373" s="30"/>
      <c r="RDZ373" s="30"/>
      <c r="REA373" s="30"/>
      <c r="REB373" s="30"/>
      <c r="REC373" s="30"/>
      <c r="RED373" s="30"/>
      <c r="REE373" s="30"/>
      <c r="REF373" s="30"/>
      <c r="REG373" s="30"/>
      <c r="REH373" s="30"/>
      <c r="REI373" s="30"/>
      <c r="REJ373" s="30"/>
      <c r="REK373" s="30"/>
      <c r="REL373" s="30"/>
      <c r="REM373" s="30"/>
      <c r="REN373" s="30"/>
      <c r="REO373" s="30"/>
      <c r="REP373" s="30"/>
      <c r="REQ373" s="30"/>
      <c r="RER373" s="30"/>
      <c r="RES373" s="30"/>
      <c r="RET373" s="30"/>
      <c r="REU373" s="30"/>
      <c r="REV373" s="30"/>
      <c r="REW373" s="30"/>
      <c r="REX373" s="30"/>
      <c r="REY373" s="30"/>
      <c r="REZ373" s="30"/>
      <c r="RFA373" s="30"/>
      <c r="RFB373" s="30"/>
      <c r="RFC373" s="30"/>
      <c r="RFD373" s="30"/>
      <c r="RFE373" s="30"/>
      <c r="RFF373" s="30"/>
      <c r="RFG373" s="30"/>
      <c r="RFH373" s="30"/>
      <c r="RFI373" s="30"/>
      <c r="RFJ373" s="30"/>
      <c r="RFK373" s="30"/>
      <c r="RFL373" s="30"/>
      <c r="RFM373" s="30"/>
      <c r="RFN373" s="30"/>
      <c r="RFO373" s="30"/>
      <c r="RFP373" s="30"/>
      <c r="RFQ373" s="30"/>
      <c r="RFR373" s="30"/>
      <c r="RFS373" s="30"/>
      <c r="RFT373" s="30"/>
      <c r="RFU373" s="30"/>
      <c r="RFV373" s="30"/>
      <c r="RFW373" s="30"/>
      <c r="RFX373" s="30"/>
      <c r="RFY373" s="30"/>
      <c r="RFZ373" s="30"/>
      <c r="RGA373" s="30"/>
      <c r="RGB373" s="30"/>
      <c r="RGC373" s="30"/>
      <c r="RGD373" s="30"/>
      <c r="RGE373" s="30"/>
      <c r="RGF373" s="30"/>
      <c r="RGG373" s="30"/>
      <c r="RGH373" s="30"/>
      <c r="RGI373" s="30"/>
      <c r="RGJ373" s="30"/>
      <c r="RGK373" s="30"/>
      <c r="RGL373" s="30"/>
      <c r="RGM373" s="30"/>
      <c r="RGN373" s="30"/>
      <c r="RGO373" s="30"/>
      <c r="RGP373" s="30"/>
      <c r="RGQ373" s="30"/>
      <c r="RGR373" s="30"/>
      <c r="RGS373" s="30"/>
      <c r="RGT373" s="30"/>
      <c r="RGU373" s="30"/>
      <c r="RGV373" s="30"/>
      <c r="RGW373" s="30"/>
      <c r="RGX373" s="30"/>
      <c r="RGY373" s="30"/>
      <c r="RGZ373" s="30"/>
      <c r="RHA373" s="30"/>
      <c r="RHB373" s="30"/>
      <c r="RHC373" s="30"/>
      <c r="RHD373" s="30"/>
      <c r="RHE373" s="30"/>
      <c r="RHF373" s="30"/>
      <c r="RHG373" s="30"/>
      <c r="RHH373" s="30"/>
      <c r="RHI373" s="30"/>
      <c r="RHJ373" s="30"/>
      <c r="RHK373" s="30"/>
      <c r="RHL373" s="30"/>
      <c r="RHM373" s="30"/>
      <c r="RHN373" s="30"/>
      <c r="RHO373" s="30"/>
      <c r="RHP373" s="30"/>
      <c r="RHQ373" s="30"/>
      <c r="RHR373" s="30"/>
      <c r="RHS373" s="30"/>
      <c r="RHT373" s="30"/>
      <c r="RHU373" s="30"/>
      <c r="RHV373" s="30"/>
      <c r="RHW373" s="30"/>
      <c r="RHX373" s="30"/>
      <c r="RHY373" s="30"/>
      <c r="RHZ373" s="30"/>
      <c r="RIA373" s="30"/>
      <c r="RIB373" s="30"/>
      <c r="RIC373" s="30"/>
      <c r="RID373" s="30"/>
      <c r="RIE373" s="30"/>
      <c r="RIF373" s="30"/>
      <c r="RIG373" s="30"/>
      <c r="RIH373" s="30"/>
      <c r="RII373" s="30"/>
      <c r="RIJ373" s="30"/>
      <c r="RIK373" s="30"/>
      <c r="RIL373" s="30"/>
      <c r="RIM373" s="30"/>
      <c r="RIN373" s="30"/>
      <c r="RIO373" s="30"/>
      <c r="RIP373" s="30"/>
      <c r="RIQ373" s="30"/>
      <c r="RIR373" s="30"/>
      <c r="RIS373" s="30"/>
      <c r="RIT373" s="30"/>
      <c r="RIU373" s="30"/>
      <c r="RIV373" s="30"/>
      <c r="RIW373" s="30"/>
      <c r="RIX373" s="30"/>
      <c r="RIY373" s="30"/>
      <c r="RIZ373" s="30"/>
      <c r="RJA373" s="30"/>
      <c r="RJB373" s="30"/>
      <c r="RJC373" s="30"/>
      <c r="RJD373" s="30"/>
      <c r="RJE373" s="30"/>
      <c r="RJF373" s="30"/>
      <c r="RJG373" s="30"/>
      <c r="RJH373" s="30"/>
      <c r="RJI373" s="30"/>
      <c r="RJJ373" s="30"/>
      <c r="RJK373" s="30"/>
      <c r="RJL373" s="30"/>
      <c r="RJM373" s="30"/>
      <c r="RJN373" s="30"/>
      <c r="RJO373" s="30"/>
      <c r="RJP373" s="30"/>
      <c r="RJQ373" s="30"/>
      <c r="RJR373" s="30"/>
      <c r="RJS373" s="30"/>
      <c r="RJT373" s="30"/>
      <c r="RJU373" s="30"/>
      <c r="RJV373" s="30"/>
      <c r="RJW373" s="30"/>
      <c r="RJX373" s="30"/>
      <c r="RJY373" s="30"/>
      <c r="RJZ373" s="30"/>
      <c r="RKA373" s="30"/>
      <c r="RKB373" s="30"/>
      <c r="RKC373" s="30"/>
      <c r="RKD373" s="30"/>
      <c r="RKE373" s="30"/>
      <c r="RKF373" s="30"/>
      <c r="RKG373" s="30"/>
      <c r="RKH373" s="30"/>
      <c r="RKI373" s="30"/>
      <c r="RKJ373" s="30"/>
      <c r="RKK373" s="30"/>
      <c r="RKL373" s="30"/>
      <c r="RKM373" s="30"/>
      <c r="RKN373" s="30"/>
      <c r="RKO373" s="30"/>
      <c r="RKP373" s="30"/>
      <c r="RKQ373" s="30"/>
      <c r="RKR373" s="30"/>
      <c r="RKS373" s="30"/>
      <c r="RKT373" s="30"/>
      <c r="RKU373" s="30"/>
      <c r="RKV373" s="30"/>
      <c r="RKW373" s="30"/>
      <c r="RKX373" s="30"/>
      <c r="RKY373" s="30"/>
      <c r="RKZ373" s="30"/>
      <c r="RLA373" s="30"/>
      <c r="RLB373" s="30"/>
      <c r="RLC373" s="30"/>
      <c r="RLD373" s="30"/>
      <c r="RLE373" s="30"/>
      <c r="RLF373" s="30"/>
      <c r="RLG373" s="30"/>
      <c r="RLH373" s="30"/>
      <c r="RLI373" s="30"/>
      <c r="RLJ373" s="30"/>
      <c r="RLK373" s="30"/>
      <c r="RLL373" s="30"/>
      <c r="RLM373" s="30"/>
      <c r="RLN373" s="30"/>
      <c r="RLO373" s="30"/>
      <c r="RLP373" s="30"/>
      <c r="RLQ373" s="30"/>
      <c r="RLR373" s="30"/>
      <c r="RLS373" s="30"/>
      <c r="RLT373" s="30"/>
      <c r="RLU373" s="30"/>
      <c r="RLV373" s="30"/>
      <c r="RLW373" s="30"/>
      <c r="RLX373" s="30"/>
      <c r="RLY373" s="30"/>
      <c r="RLZ373" s="30"/>
      <c r="RMA373" s="30"/>
      <c r="RMB373" s="30"/>
      <c r="RMC373" s="30"/>
      <c r="RMD373" s="30"/>
      <c r="RME373" s="30"/>
      <c r="RMF373" s="30"/>
      <c r="RMG373" s="30"/>
      <c r="RMH373" s="30"/>
      <c r="RMI373" s="30"/>
      <c r="RMJ373" s="30"/>
      <c r="RMK373" s="30"/>
      <c r="RML373" s="30"/>
      <c r="RMM373" s="30"/>
      <c r="RMN373" s="30"/>
      <c r="RMO373" s="30"/>
      <c r="RMP373" s="30"/>
      <c r="RMQ373" s="30"/>
      <c r="RMR373" s="30"/>
      <c r="RMS373" s="30"/>
      <c r="RMT373" s="30"/>
      <c r="RMU373" s="30"/>
      <c r="RMV373" s="30"/>
      <c r="RMW373" s="30"/>
      <c r="RMX373" s="30"/>
      <c r="RMY373" s="30"/>
      <c r="RMZ373" s="30"/>
      <c r="RNA373" s="30"/>
      <c r="RNB373" s="30"/>
      <c r="RNC373" s="30"/>
      <c r="RND373" s="30"/>
      <c r="RNE373" s="30"/>
      <c r="RNF373" s="30"/>
      <c r="RNG373" s="30"/>
      <c r="RNH373" s="30"/>
      <c r="RNI373" s="30"/>
      <c r="RNJ373" s="30"/>
      <c r="RNK373" s="30"/>
      <c r="RNL373" s="30"/>
      <c r="RNM373" s="30"/>
      <c r="RNN373" s="30"/>
      <c r="RNO373" s="30"/>
      <c r="RNP373" s="30"/>
      <c r="RNQ373" s="30"/>
      <c r="RNR373" s="30"/>
      <c r="RNS373" s="30"/>
      <c r="RNT373" s="30"/>
      <c r="RNU373" s="30"/>
      <c r="RNV373" s="30"/>
      <c r="RNW373" s="30"/>
      <c r="RNX373" s="30"/>
      <c r="RNY373" s="30"/>
      <c r="RNZ373" s="30"/>
      <c r="ROA373" s="30"/>
      <c r="ROB373" s="30"/>
      <c r="ROC373" s="30"/>
      <c r="ROD373" s="30"/>
      <c r="ROE373" s="30"/>
      <c r="ROF373" s="30"/>
      <c r="ROG373" s="30"/>
      <c r="ROH373" s="30"/>
      <c r="ROI373" s="30"/>
      <c r="ROJ373" s="30"/>
      <c r="ROK373" s="30"/>
      <c r="ROL373" s="30"/>
      <c r="ROM373" s="30"/>
      <c r="RON373" s="30"/>
      <c r="ROO373" s="30"/>
      <c r="ROP373" s="30"/>
      <c r="ROQ373" s="30"/>
      <c r="ROR373" s="30"/>
      <c r="ROS373" s="30"/>
      <c r="ROT373" s="30"/>
      <c r="ROU373" s="30"/>
      <c r="ROV373" s="30"/>
      <c r="ROW373" s="30"/>
      <c r="ROX373" s="30"/>
      <c r="ROY373" s="30"/>
      <c r="ROZ373" s="30"/>
      <c r="RPA373" s="30"/>
      <c r="RPB373" s="30"/>
      <c r="RPC373" s="30"/>
      <c r="RPD373" s="30"/>
      <c r="RPE373" s="30"/>
      <c r="RPF373" s="30"/>
      <c r="RPG373" s="30"/>
      <c r="RPH373" s="30"/>
      <c r="RPI373" s="30"/>
      <c r="RPJ373" s="30"/>
      <c r="RPK373" s="30"/>
      <c r="RPL373" s="30"/>
      <c r="RPM373" s="30"/>
      <c r="RPN373" s="30"/>
      <c r="RPO373" s="30"/>
      <c r="RPP373" s="30"/>
      <c r="RPQ373" s="30"/>
      <c r="RPR373" s="30"/>
      <c r="RPS373" s="30"/>
      <c r="RPT373" s="30"/>
      <c r="RPU373" s="30"/>
      <c r="RPV373" s="30"/>
      <c r="RPW373" s="30"/>
      <c r="RPX373" s="30"/>
      <c r="RPY373" s="30"/>
      <c r="RPZ373" s="30"/>
      <c r="RQA373" s="30"/>
      <c r="RQB373" s="30"/>
      <c r="RQC373" s="30"/>
      <c r="RQD373" s="30"/>
      <c r="RQE373" s="30"/>
      <c r="RQF373" s="30"/>
      <c r="RQG373" s="30"/>
      <c r="RQH373" s="30"/>
      <c r="RQI373" s="30"/>
      <c r="RQJ373" s="30"/>
      <c r="RQK373" s="30"/>
      <c r="RQL373" s="30"/>
      <c r="RQM373" s="30"/>
      <c r="RQN373" s="30"/>
      <c r="RQO373" s="30"/>
      <c r="RQP373" s="30"/>
      <c r="RQQ373" s="30"/>
      <c r="RQR373" s="30"/>
      <c r="RQS373" s="30"/>
      <c r="RQT373" s="30"/>
      <c r="RQU373" s="30"/>
      <c r="RQV373" s="30"/>
      <c r="RQW373" s="30"/>
      <c r="RQX373" s="30"/>
      <c r="RQY373" s="30"/>
      <c r="RQZ373" s="30"/>
      <c r="RRA373" s="30"/>
      <c r="RRB373" s="30"/>
      <c r="RRC373" s="30"/>
      <c r="RRD373" s="30"/>
      <c r="RRE373" s="30"/>
      <c r="RRF373" s="30"/>
      <c r="RRG373" s="30"/>
      <c r="RRH373" s="30"/>
      <c r="RRI373" s="30"/>
      <c r="RRJ373" s="30"/>
      <c r="RRK373" s="30"/>
      <c r="RRL373" s="30"/>
      <c r="RRM373" s="30"/>
      <c r="RRN373" s="30"/>
      <c r="RRO373" s="30"/>
      <c r="RRP373" s="30"/>
      <c r="RRQ373" s="30"/>
      <c r="RRR373" s="30"/>
      <c r="RRS373" s="30"/>
      <c r="RRT373" s="30"/>
      <c r="RRU373" s="30"/>
      <c r="RRV373" s="30"/>
      <c r="RRW373" s="30"/>
      <c r="RRX373" s="30"/>
      <c r="RRY373" s="30"/>
      <c r="RRZ373" s="30"/>
      <c r="RSA373" s="30"/>
      <c r="RSB373" s="30"/>
      <c r="RSC373" s="30"/>
      <c r="RSD373" s="30"/>
      <c r="RSE373" s="30"/>
      <c r="RSF373" s="30"/>
      <c r="RSG373" s="30"/>
      <c r="RSH373" s="30"/>
      <c r="RSI373" s="30"/>
      <c r="RSJ373" s="30"/>
      <c r="RSK373" s="30"/>
      <c r="RSL373" s="30"/>
      <c r="RSM373" s="30"/>
      <c r="RSN373" s="30"/>
      <c r="RSO373" s="30"/>
      <c r="RSP373" s="30"/>
      <c r="RSQ373" s="30"/>
      <c r="RSR373" s="30"/>
      <c r="RSS373" s="30"/>
      <c r="RST373" s="30"/>
      <c r="RSU373" s="30"/>
      <c r="RSV373" s="30"/>
      <c r="RSW373" s="30"/>
      <c r="RSX373" s="30"/>
      <c r="RSY373" s="30"/>
      <c r="RSZ373" s="30"/>
      <c r="RTA373" s="30"/>
      <c r="RTB373" s="30"/>
      <c r="RTC373" s="30"/>
      <c r="RTD373" s="30"/>
      <c r="RTE373" s="30"/>
      <c r="RTF373" s="30"/>
      <c r="RTG373" s="30"/>
      <c r="RTH373" s="30"/>
      <c r="RTI373" s="30"/>
      <c r="RTJ373" s="30"/>
      <c r="RTK373" s="30"/>
      <c r="RTL373" s="30"/>
      <c r="RTM373" s="30"/>
      <c r="RTN373" s="30"/>
      <c r="RTO373" s="30"/>
      <c r="RTP373" s="30"/>
      <c r="RTQ373" s="30"/>
      <c r="RTR373" s="30"/>
      <c r="RTS373" s="30"/>
      <c r="RTT373" s="30"/>
      <c r="RTU373" s="30"/>
      <c r="RTV373" s="30"/>
      <c r="RTW373" s="30"/>
      <c r="RTX373" s="30"/>
      <c r="RTY373" s="30"/>
      <c r="RTZ373" s="30"/>
      <c r="RUA373" s="30"/>
      <c r="RUB373" s="30"/>
      <c r="RUC373" s="30"/>
      <c r="RUD373" s="30"/>
      <c r="RUE373" s="30"/>
      <c r="RUF373" s="30"/>
      <c r="RUG373" s="30"/>
      <c r="RUH373" s="30"/>
      <c r="RUI373" s="30"/>
      <c r="RUJ373" s="30"/>
      <c r="RUK373" s="30"/>
      <c r="RUL373" s="30"/>
      <c r="RUM373" s="30"/>
      <c r="RUN373" s="30"/>
      <c r="RUO373" s="30"/>
      <c r="RUP373" s="30"/>
      <c r="RUQ373" s="30"/>
      <c r="RUR373" s="30"/>
      <c r="RUS373" s="30"/>
      <c r="RUT373" s="30"/>
      <c r="RUU373" s="30"/>
      <c r="RUV373" s="30"/>
      <c r="RUW373" s="30"/>
      <c r="RUX373" s="30"/>
      <c r="RUY373" s="30"/>
      <c r="RUZ373" s="30"/>
      <c r="RVA373" s="30"/>
      <c r="RVB373" s="30"/>
      <c r="RVC373" s="30"/>
      <c r="RVD373" s="30"/>
      <c r="RVE373" s="30"/>
      <c r="RVF373" s="30"/>
      <c r="RVG373" s="30"/>
      <c r="RVH373" s="30"/>
      <c r="RVI373" s="30"/>
      <c r="RVJ373" s="30"/>
      <c r="RVK373" s="30"/>
      <c r="RVL373" s="30"/>
      <c r="RVM373" s="30"/>
      <c r="RVN373" s="30"/>
      <c r="RVO373" s="30"/>
      <c r="RVP373" s="30"/>
      <c r="RVQ373" s="30"/>
      <c r="RVR373" s="30"/>
      <c r="RVS373" s="30"/>
      <c r="RVT373" s="30"/>
      <c r="RVU373" s="30"/>
      <c r="RVV373" s="30"/>
      <c r="RVW373" s="30"/>
      <c r="RVX373" s="30"/>
      <c r="RVY373" s="30"/>
      <c r="RVZ373" s="30"/>
      <c r="RWA373" s="30"/>
      <c r="RWB373" s="30"/>
      <c r="RWC373" s="30"/>
      <c r="RWD373" s="30"/>
      <c r="RWE373" s="30"/>
      <c r="RWF373" s="30"/>
      <c r="RWG373" s="30"/>
      <c r="RWH373" s="30"/>
      <c r="RWI373" s="30"/>
      <c r="RWJ373" s="30"/>
      <c r="RWK373" s="30"/>
      <c r="RWL373" s="30"/>
      <c r="RWM373" s="30"/>
      <c r="RWN373" s="30"/>
      <c r="RWO373" s="30"/>
      <c r="RWP373" s="30"/>
      <c r="RWQ373" s="30"/>
      <c r="RWR373" s="30"/>
      <c r="RWS373" s="30"/>
      <c r="RWT373" s="30"/>
      <c r="RWU373" s="30"/>
      <c r="RWV373" s="30"/>
      <c r="RWW373" s="30"/>
      <c r="RWX373" s="30"/>
      <c r="RWY373" s="30"/>
      <c r="RWZ373" s="30"/>
      <c r="RXA373" s="30"/>
      <c r="RXB373" s="30"/>
      <c r="RXC373" s="30"/>
      <c r="RXD373" s="30"/>
      <c r="RXE373" s="30"/>
      <c r="RXF373" s="30"/>
      <c r="RXG373" s="30"/>
      <c r="RXH373" s="30"/>
      <c r="RXI373" s="30"/>
      <c r="RXJ373" s="30"/>
      <c r="RXK373" s="30"/>
      <c r="RXL373" s="30"/>
      <c r="RXM373" s="30"/>
      <c r="RXN373" s="30"/>
      <c r="RXO373" s="30"/>
      <c r="RXP373" s="30"/>
      <c r="RXQ373" s="30"/>
      <c r="RXR373" s="30"/>
      <c r="RXS373" s="30"/>
      <c r="RXT373" s="30"/>
      <c r="RXU373" s="30"/>
      <c r="RXV373" s="30"/>
      <c r="RXW373" s="30"/>
      <c r="RXX373" s="30"/>
      <c r="RXY373" s="30"/>
      <c r="RXZ373" s="30"/>
      <c r="RYA373" s="30"/>
      <c r="RYB373" s="30"/>
      <c r="RYC373" s="30"/>
      <c r="RYD373" s="30"/>
      <c r="RYE373" s="30"/>
      <c r="RYF373" s="30"/>
      <c r="RYG373" s="30"/>
      <c r="RYH373" s="30"/>
      <c r="RYI373" s="30"/>
      <c r="RYJ373" s="30"/>
      <c r="RYK373" s="30"/>
      <c r="RYL373" s="30"/>
      <c r="RYM373" s="30"/>
      <c r="RYN373" s="30"/>
      <c r="RYO373" s="30"/>
      <c r="RYP373" s="30"/>
      <c r="RYQ373" s="30"/>
      <c r="RYR373" s="30"/>
      <c r="RYS373" s="30"/>
      <c r="RYT373" s="30"/>
      <c r="RYU373" s="30"/>
      <c r="RYV373" s="30"/>
      <c r="RYW373" s="30"/>
      <c r="RYX373" s="30"/>
      <c r="RYY373" s="30"/>
      <c r="RYZ373" s="30"/>
      <c r="RZA373" s="30"/>
      <c r="RZB373" s="30"/>
      <c r="RZC373" s="30"/>
      <c r="RZD373" s="30"/>
      <c r="RZE373" s="30"/>
      <c r="RZF373" s="30"/>
      <c r="RZG373" s="30"/>
      <c r="RZH373" s="30"/>
      <c r="RZI373" s="30"/>
      <c r="RZJ373" s="30"/>
      <c r="RZK373" s="30"/>
      <c r="RZL373" s="30"/>
      <c r="RZM373" s="30"/>
      <c r="RZN373" s="30"/>
      <c r="RZO373" s="30"/>
      <c r="RZP373" s="30"/>
      <c r="RZQ373" s="30"/>
      <c r="RZR373" s="30"/>
      <c r="RZS373" s="30"/>
      <c r="RZT373" s="30"/>
      <c r="RZU373" s="30"/>
      <c r="RZV373" s="30"/>
      <c r="RZW373" s="30"/>
      <c r="RZX373" s="30"/>
      <c r="RZY373" s="30"/>
      <c r="RZZ373" s="30"/>
      <c r="SAA373" s="30"/>
      <c r="SAB373" s="30"/>
      <c r="SAC373" s="30"/>
      <c r="SAD373" s="30"/>
      <c r="SAE373" s="30"/>
      <c r="SAF373" s="30"/>
      <c r="SAG373" s="30"/>
      <c r="SAH373" s="30"/>
      <c r="SAI373" s="30"/>
      <c r="SAJ373" s="30"/>
      <c r="SAK373" s="30"/>
      <c r="SAL373" s="30"/>
      <c r="SAM373" s="30"/>
      <c r="SAN373" s="30"/>
      <c r="SAO373" s="30"/>
      <c r="SAP373" s="30"/>
      <c r="SAQ373" s="30"/>
      <c r="SAR373" s="30"/>
      <c r="SAS373" s="30"/>
      <c r="SAT373" s="30"/>
      <c r="SAU373" s="30"/>
      <c r="SAV373" s="30"/>
      <c r="SAW373" s="30"/>
      <c r="SAX373" s="30"/>
      <c r="SAY373" s="30"/>
      <c r="SAZ373" s="30"/>
      <c r="SBA373" s="30"/>
      <c r="SBB373" s="30"/>
      <c r="SBC373" s="30"/>
      <c r="SBD373" s="30"/>
      <c r="SBE373" s="30"/>
      <c r="SBF373" s="30"/>
      <c r="SBG373" s="30"/>
      <c r="SBH373" s="30"/>
      <c r="SBI373" s="30"/>
      <c r="SBJ373" s="30"/>
      <c r="SBK373" s="30"/>
      <c r="SBL373" s="30"/>
      <c r="SBM373" s="30"/>
      <c r="SBN373" s="30"/>
      <c r="SBO373" s="30"/>
      <c r="SBP373" s="30"/>
      <c r="SBQ373" s="30"/>
      <c r="SBR373" s="30"/>
      <c r="SBS373" s="30"/>
      <c r="SBT373" s="30"/>
      <c r="SBU373" s="30"/>
      <c r="SBV373" s="30"/>
      <c r="SBW373" s="30"/>
      <c r="SBX373" s="30"/>
      <c r="SBY373" s="30"/>
      <c r="SBZ373" s="30"/>
      <c r="SCA373" s="30"/>
      <c r="SCB373" s="30"/>
      <c r="SCC373" s="30"/>
      <c r="SCD373" s="30"/>
      <c r="SCE373" s="30"/>
      <c r="SCF373" s="30"/>
      <c r="SCG373" s="30"/>
      <c r="SCH373" s="30"/>
      <c r="SCI373" s="30"/>
      <c r="SCJ373" s="30"/>
      <c r="SCK373" s="30"/>
      <c r="SCL373" s="30"/>
      <c r="SCM373" s="30"/>
      <c r="SCN373" s="30"/>
      <c r="SCO373" s="30"/>
      <c r="SCP373" s="30"/>
      <c r="SCQ373" s="30"/>
      <c r="SCR373" s="30"/>
      <c r="SCS373" s="30"/>
      <c r="SCT373" s="30"/>
      <c r="SCU373" s="30"/>
      <c r="SCV373" s="30"/>
      <c r="SCW373" s="30"/>
      <c r="SCX373" s="30"/>
      <c r="SCY373" s="30"/>
      <c r="SCZ373" s="30"/>
      <c r="SDA373" s="30"/>
      <c r="SDB373" s="30"/>
      <c r="SDC373" s="30"/>
      <c r="SDD373" s="30"/>
      <c r="SDE373" s="30"/>
      <c r="SDF373" s="30"/>
      <c r="SDG373" s="30"/>
      <c r="SDH373" s="30"/>
      <c r="SDI373" s="30"/>
      <c r="SDJ373" s="30"/>
      <c r="SDK373" s="30"/>
      <c r="SDL373" s="30"/>
      <c r="SDM373" s="30"/>
      <c r="SDN373" s="30"/>
      <c r="SDO373" s="30"/>
      <c r="SDP373" s="30"/>
      <c r="SDQ373" s="30"/>
      <c r="SDR373" s="30"/>
      <c r="SDS373" s="30"/>
      <c r="SDT373" s="30"/>
      <c r="SDU373" s="30"/>
      <c r="SDV373" s="30"/>
      <c r="SDW373" s="30"/>
      <c r="SDX373" s="30"/>
      <c r="SDY373" s="30"/>
      <c r="SDZ373" s="30"/>
      <c r="SEA373" s="30"/>
      <c r="SEB373" s="30"/>
      <c r="SEC373" s="30"/>
      <c r="SED373" s="30"/>
      <c r="SEE373" s="30"/>
      <c r="SEF373" s="30"/>
      <c r="SEG373" s="30"/>
      <c r="SEH373" s="30"/>
      <c r="SEI373" s="30"/>
      <c r="SEJ373" s="30"/>
      <c r="SEK373" s="30"/>
      <c r="SEL373" s="30"/>
      <c r="SEM373" s="30"/>
      <c r="SEN373" s="30"/>
      <c r="SEO373" s="30"/>
      <c r="SEP373" s="30"/>
      <c r="SEQ373" s="30"/>
      <c r="SER373" s="30"/>
      <c r="SES373" s="30"/>
      <c r="SET373" s="30"/>
      <c r="SEU373" s="30"/>
      <c r="SEV373" s="30"/>
      <c r="SEW373" s="30"/>
      <c r="SEX373" s="30"/>
      <c r="SEY373" s="30"/>
      <c r="SEZ373" s="30"/>
      <c r="SFA373" s="30"/>
      <c r="SFB373" s="30"/>
      <c r="SFC373" s="30"/>
      <c r="SFD373" s="30"/>
      <c r="SFE373" s="30"/>
      <c r="SFF373" s="30"/>
      <c r="SFG373" s="30"/>
      <c r="SFH373" s="30"/>
      <c r="SFI373" s="30"/>
      <c r="SFJ373" s="30"/>
      <c r="SFK373" s="30"/>
      <c r="SFL373" s="30"/>
      <c r="SFM373" s="30"/>
      <c r="SFN373" s="30"/>
      <c r="SFO373" s="30"/>
      <c r="SFP373" s="30"/>
      <c r="SFQ373" s="30"/>
      <c r="SFR373" s="30"/>
      <c r="SFS373" s="30"/>
      <c r="SFT373" s="30"/>
      <c r="SFU373" s="30"/>
      <c r="SFV373" s="30"/>
      <c r="SFW373" s="30"/>
      <c r="SFX373" s="30"/>
      <c r="SFY373" s="30"/>
      <c r="SFZ373" s="30"/>
      <c r="SGA373" s="30"/>
      <c r="SGB373" s="30"/>
      <c r="SGC373" s="30"/>
      <c r="SGD373" s="30"/>
      <c r="SGE373" s="30"/>
      <c r="SGF373" s="30"/>
      <c r="SGG373" s="30"/>
      <c r="SGH373" s="30"/>
      <c r="SGI373" s="30"/>
      <c r="SGJ373" s="30"/>
      <c r="SGK373" s="30"/>
      <c r="SGL373" s="30"/>
      <c r="SGM373" s="30"/>
      <c r="SGN373" s="30"/>
      <c r="SGO373" s="30"/>
      <c r="SGP373" s="30"/>
      <c r="SGQ373" s="30"/>
      <c r="SGR373" s="30"/>
      <c r="SGS373" s="30"/>
      <c r="SGT373" s="30"/>
      <c r="SGU373" s="30"/>
      <c r="SGV373" s="30"/>
      <c r="SGW373" s="30"/>
      <c r="SGX373" s="30"/>
      <c r="SGY373" s="30"/>
      <c r="SGZ373" s="30"/>
      <c r="SHA373" s="30"/>
      <c r="SHB373" s="30"/>
      <c r="SHC373" s="30"/>
      <c r="SHD373" s="30"/>
      <c r="SHE373" s="30"/>
      <c r="SHF373" s="30"/>
      <c r="SHG373" s="30"/>
      <c r="SHH373" s="30"/>
      <c r="SHI373" s="30"/>
      <c r="SHJ373" s="30"/>
      <c r="SHK373" s="30"/>
      <c r="SHL373" s="30"/>
      <c r="SHM373" s="30"/>
      <c r="SHN373" s="30"/>
      <c r="SHO373" s="30"/>
      <c r="SHP373" s="30"/>
      <c r="SHQ373" s="30"/>
      <c r="SHR373" s="30"/>
      <c r="SHS373" s="30"/>
      <c r="SHT373" s="30"/>
      <c r="SHU373" s="30"/>
      <c r="SHV373" s="30"/>
      <c r="SHW373" s="30"/>
      <c r="SHX373" s="30"/>
      <c r="SHY373" s="30"/>
      <c r="SHZ373" s="30"/>
      <c r="SIA373" s="30"/>
      <c r="SIB373" s="30"/>
      <c r="SIC373" s="30"/>
      <c r="SID373" s="30"/>
      <c r="SIE373" s="30"/>
      <c r="SIF373" s="30"/>
      <c r="SIG373" s="30"/>
      <c r="SIH373" s="30"/>
      <c r="SII373" s="30"/>
      <c r="SIJ373" s="30"/>
      <c r="SIK373" s="30"/>
      <c r="SIL373" s="30"/>
      <c r="SIM373" s="30"/>
      <c r="SIN373" s="30"/>
      <c r="SIO373" s="30"/>
      <c r="SIP373" s="30"/>
      <c r="SIQ373" s="30"/>
      <c r="SIR373" s="30"/>
      <c r="SIS373" s="30"/>
      <c r="SIT373" s="30"/>
      <c r="SIU373" s="30"/>
      <c r="SIV373" s="30"/>
      <c r="SIW373" s="30"/>
      <c r="SIX373" s="30"/>
      <c r="SIY373" s="30"/>
      <c r="SIZ373" s="30"/>
      <c r="SJA373" s="30"/>
      <c r="SJB373" s="30"/>
      <c r="SJC373" s="30"/>
      <c r="SJD373" s="30"/>
      <c r="SJE373" s="30"/>
      <c r="SJF373" s="30"/>
      <c r="SJG373" s="30"/>
      <c r="SJH373" s="30"/>
      <c r="SJI373" s="30"/>
      <c r="SJJ373" s="30"/>
      <c r="SJK373" s="30"/>
      <c r="SJL373" s="30"/>
      <c r="SJM373" s="30"/>
      <c r="SJN373" s="30"/>
      <c r="SJO373" s="30"/>
      <c r="SJP373" s="30"/>
      <c r="SJQ373" s="30"/>
      <c r="SJR373" s="30"/>
      <c r="SJS373" s="30"/>
      <c r="SJT373" s="30"/>
      <c r="SJU373" s="30"/>
      <c r="SJV373" s="30"/>
      <c r="SJW373" s="30"/>
      <c r="SJX373" s="30"/>
      <c r="SJY373" s="30"/>
      <c r="SJZ373" s="30"/>
      <c r="SKA373" s="30"/>
      <c r="SKB373" s="30"/>
      <c r="SKC373" s="30"/>
      <c r="SKD373" s="30"/>
      <c r="SKE373" s="30"/>
      <c r="SKF373" s="30"/>
      <c r="SKG373" s="30"/>
      <c r="SKH373" s="30"/>
      <c r="SKI373" s="30"/>
      <c r="SKJ373" s="30"/>
      <c r="SKK373" s="30"/>
      <c r="SKL373" s="30"/>
      <c r="SKM373" s="30"/>
      <c r="SKN373" s="30"/>
      <c r="SKO373" s="30"/>
      <c r="SKP373" s="30"/>
      <c r="SKQ373" s="30"/>
      <c r="SKR373" s="30"/>
      <c r="SKS373" s="30"/>
      <c r="SKT373" s="30"/>
      <c r="SKU373" s="30"/>
      <c r="SKV373" s="30"/>
      <c r="SKW373" s="30"/>
      <c r="SKX373" s="30"/>
      <c r="SKY373" s="30"/>
      <c r="SKZ373" s="30"/>
      <c r="SLA373" s="30"/>
      <c r="SLB373" s="30"/>
      <c r="SLC373" s="30"/>
      <c r="SLD373" s="30"/>
      <c r="SLE373" s="30"/>
      <c r="SLF373" s="30"/>
      <c r="SLG373" s="30"/>
      <c r="SLH373" s="30"/>
      <c r="SLI373" s="30"/>
      <c r="SLJ373" s="30"/>
      <c r="SLK373" s="30"/>
      <c r="SLL373" s="30"/>
      <c r="SLM373" s="30"/>
      <c r="SLN373" s="30"/>
      <c r="SLO373" s="30"/>
      <c r="SLP373" s="30"/>
      <c r="SLQ373" s="30"/>
      <c r="SLR373" s="30"/>
      <c r="SLS373" s="30"/>
      <c r="SLT373" s="30"/>
      <c r="SLU373" s="30"/>
      <c r="SLV373" s="30"/>
      <c r="SLW373" s="30"/>
      <c r="SLX373" s="30"/>
      <c r="SLY373" s="30"/>
      <c r="SLZ373" s="30"/>
      <c r="SMA373" s="30"/>
      <c r="SMB373" s="30"/>
      <c r="SMC373" s="30"/>
      <c r="SMD373" s="30"/>
      <c r="SME373" s="30"/>
      <c r="SMF373" s="30"/>
      <c r="SMG373" s="30"/>
      <c r="SMH373" s="30"/>
      <c r="SMI373" s="30"/>
      <c r="SMJ373" s="30"/>
      <c r="SMK373" s="30"/>
      <c r="SML373" s="30"/>
      <c r="SMM373" s="30"/>
      <c r="SMN373" s="30"/>
      <c r="SMO373" s="30"/>
      <c r="SMP373" s="30"/>
      <c r="SMQ373" s="30"/>
      <c r="SMR373" s="30"/>
      <c r="SMS373" s="30"/>
      <c r="SMT373" s="30"/>
      <c r="SMU373" s="30"/>
      <c r="SMV373" s="30"/>
      <c r="SMW373" s="30"/>
      <c r="SMX373" s="30"/>
      <c r="SMY373" s="30"/>
      <c r="SMZ373" s="30"/>
      <c r="SNA373" s="30"/>
      <c r="SNB373" s="30"/>
      <c r="SNC373" s="30"/>
      <c r="SND373" s="30"/>
      <c r="SNE373" s="30"/>
      <c r="SNF373" s="30"/>
      <c r="SNG373" s="30"/>
      <c r="SNH373" s="30"/>
      <c r="SNI373" s="30"/>
      <c r="SNJ373" s="30"/>
      <c r="SNK373" s="30"/>
      <c r="SNL373" s="30"/>
      <c r="SNM373" s="30"/>
      <c r="SNN373" s="30"/>
      <c r="SNO373" s="30"/>
      <c r="SNP373" s="30"/>
      <c r="SNQ373" s="30"/>
      <c r="SNR373" s="30"/>
      <c r="SNS373" s="30"/>
      <c r="SNT373" s="30"/>
      <c r="SNU373" s="30"/>
      <c r="SNV373" s="30"/>
      <c r="SNW373" s="30"/>
      <c r="SNX373" s="30"/>
      <c r="SNY373" s="30"/>
      <c r="SNZ373" s="30"/>
      <c r="SOA373" s="30"/>
      <c r="SOB373" s="30"/>
      <c r="SOC373" s="30"/>
      <c r="SOD373" s="30"/>
      <c r="SOE373" s="30"/>
      <c r="SOF373" s="30"/>
      <c r="SOG373" s="30"/>
      <c r="SOH373" s="30"/>
      <c r="SOI373" s="30"/>
      <c r="SOJ373" s="30"/>
      <c r="SOK373" s="30"/>
      <c r="SOL373" s="30"/>
      <c r="SOM373" s="30"/>
      <c r="SON373" s="30"/>
      <c r="SOO373" s="30"/>
      <c r="SOP373" s="30"/>
      <c r="SOQ373" s="30"/>
      <c r="SOR373" s="30"/>
      <c r="SOS373" s="30"/>
      <c r="SOT373" s="30"/>
      <c r="SOU373" s="30"/>
      <c r="SOV373" s="30"/>
      <c r="SOW373" s="30"/>
      <c r="SOX373" s="30"/>
      <c r="SOY373" s="30"/>
      <c r="SOZ373" s="30"/>
      <c r="SPA373" s="30"/>
      <c r="SPB373" s="30"/>
      <c r="SPC373" s="30"/>
      <c r="SPD373" s="30"/>
      <c r="SPE373" s="30"/>
      <c r="SPF373" s="30"/>
      <c r="SPG373" s="30"/>
      <c r="SPH373" s="30"/>
      <c r="SPI373" s="30"/>
      <c r="SPJ373" s="30"/>
      <c r="SPK373" s="30"/>
      <c r="SPL373" s="30"/>
      <c r="SPM373" s="30"/>
      <c r="SPN373" s="30"/>
      <c r="SPO373" s="30"/>
      <c r="SPP373" s="30"/>
      <c r="SPQ373" s="30"/>
      <c r="SPR373" s="30"/>
      <c r="SPS373" s="30"/>
      <c r="SPT373" s="30"/>
      <c r="SPU373" s="30"/>
      <c r="SPV373" s="30"/>
      <c r="SPW373" s="30"/>
      <c r="SPX373" s="30"/>
      <c r="SPY373" s="30"/>
      <c r="SPZ373" s="30"/>
      <c r="SQA373" s="30"/>
      <c r="SQB373" s="30"/>
      <c r="SQC373" s="30"/>
      <c r="SQD373" s="30"/>
      <c r="SQE373" s="30"/>
      <c r="SQF373" s="30"/>
      <c r="SQG373" s="30"/>
      <c r="SQH373" s="30"/>
      <c r="SQI373" s="30"/>
      <c r="SQJ373" s="30"/>
      <c r="SQK373" s="30"/>
      <c r="SQL373" s="30"/>
      <c r="SQM373" s="30"/>
      <c r="SQN373" s="30"/>
      <c r="SQO373" s="30"/>
      <c r="SQP373" s="30"/>
      <c r="SQQ373" s="30"/>
      <c r="SQR373" s="30"/>
      <c r="SQS373" s="30"/>
      <c r="SQT373" s="30"/>
      <c r="SQU373" s="30"/>
      <c r="SQV373" s="30"/>
      <c r="SQW373" s="30"/>
      <c r="SQX373" s="30"/>
      <c r="SQY373" s="30"/>
      <c r="SQZ373" s="30"/>
      <c r="SRA373" s="30"/>
      <c r="SRB373" s="30"/>
      <c r="SRC373" s="30"/>
      <c r="SRD373" s="30"/>
      <c r="SRE373" s="30"/>
      <c r="SRF373" s="30"/>
      <c r="SRG373" s="30"/>
      <c r="SRH373" s="30"/>
      <c r="SRI373" s="30"/>
      <c r="SRJ373" s="30"/>
      <c r="SRK373" s="30"/>
      <c r="SRL373" s="30"/>
      <c r="SRM373" s="30"/>
      <c r="SRN373" s="30"/>
      <c r="SRO373" s="30"/>
      <c r="SRP373" s="30"/>
      <c r="SRQ373" s="30"/>
      <c r="SRR373" s="30"/>
      <c r="SRS373" s="30"/>
      <c r="SRT373" s="30"/>
      <c r="SRU373" s="30"/>
      <c r="SRV373" s="30"/>
      <c r="SRW373" s="30"/>
      <c r="SRX373" s="30"/>
      <c r="SRY373" s="30"/>
      <c r="SRZ373" s="30"/>
      <c r="SSA373" s="30"/>
      <c r="SSB373" s="30"/>
      <c r="SSC373" s="30"/>
      <c r="SSD373" s="30"/>
      <c r="SSE373" s="30"/>
      <c r="SSF373" s="30"/>
      <c r="SSG373" s="30"/>
      <c r="SSH373" s="30"/>
      <c r="SSI373" s="30"/>
      <c r="SSJ373" s="30"/>
      <c r="SSK373" s="30"/>
      <c r="SSL373" s="30"/>
      <c r="SSM373" s="30"/>
      <c r="SSN373" s="30"/>
      <c r="SSO373" s="30"/>
      <c r="SSP373" s="30"/>
      <c r="SSQ373" s="30"/>
      <c r="SSR373" s="30"/>
      <c r="SSS373" s="30"/>
      <c r="SST373" s="30"/>
      <c r="SSU373" s="30"/>
      <c r="SSV373" s="30"/>
      <c r="SSW373" s="30"/>
      <c r="SSX373" s="30"/>
      <c r="SSY373" s="30"/>
      <c r="SSZ373" s="30"/>
      <c r="STA373" s="30"/>
      <c r="STB373" s="30"/>
      <c r="STC373" s="30"/>
      <c r="STD373" s="30"/>
      <c r="STE373" s="30"/>
      <c r="STF373" s="30"/>
      <c r="STG373" s="30"/>
      <c r="STH373" s="30"/>
      <c r="STI373" s="30"/>
      <c r="STJ373" s="30"/>
      <c r="STK373" s="30"/>
      <c r="STL373" s="30"/>
      <c r="STM373" s="30"/>
      <c r="STN373" s="30"/>
      <c r="STO373" s="30"/>
      <c r="STP373" s="30"/>
      <c r="STQ373" s="30"/>
      <c r="STR373" s="30"/>
      <c r="STS373" s="30"/>
      <c r="STT373" s="30"/>
      <c r="STU373" s="30"/>
      <c r="STV373" s="30"/>
      <c r="STW373" s="30"/>
      <c r="STX373" s="30"/>
      <c r="STY373" s="30"/>
      <c r="STZ373" s="30"/>
      <c r="SUA373" s="30"/>
      <c r="SUB373" s="30"/>
      <c r="SUC373" s="30"/>
      <c r="SUD373" s="30"/>
      <c r="SUE373" s="30"/>
      <c r="SUF373" s="30"/>
      <c r="SUG373" s="30"/>
      <c r="SUH373" s="30"/>
      <c r="SUI373" s="30"/>
      <c r="SUJ373" s="30"/>
      <c r="SUK373" s="30"/>
      <c r="SUL373" s="30"/>
      <c r="SUM373" s="30"/>
      <c r="SUN373" s="30"/>
      <c r="SUO373" s="30"/>
      <c r="SUP373" s="30"/>
      <c r="SUQ373" s="30"/>
      <c r="SUR373" s="30"/>
      <c r="SUS373" s="30"/>
      <c r="SUT373" s="30"/>
      <c r="SUU373" s="30"/>
      <c r="SUV373" s="30"/>
      <c r="SUW373" s="30"/>
      <c r="SUX373" s="30"/>
      <c r="SUY373" s="30"/>
      <c r="SUZ373" s="30"/>
      <c r="SVA373" s="30"/>
      <c r="SVB373" s="30"/>
      <c r="SVC373" s="30"/>
      <c r="SVD373" s="30"/>
      <c r="SVE373" s="30"/>
      <c r="SVF373" s="30"/>
      <c r="SVG373" s="30"/>
      <c r="SVH373" s="30"/>
      <c r="SVI373" s="30"/>
      <c r="SVJ373" s="30"/>
      <c r="SVK373" s="30"/>
      <c r="SVL373" s="30"/>
      <c r="SVM373" s="30"/>
      <c r="SVN373" s="30"/>
      <c r="SVO373" s="30"/>
      <c r="SVP373" s="30"/>
      <c r="SVQ373" s="30"/>
      <c r="SVR373" s="30"/>
      <c r="SVS373" s="30"/>
      <c r="SVT373" s="30"/>
      <c r="SVU373" s="30"/>
      <c r="SVV373" s="30"/>
      <c r="SVW373" s="30"/>
      <c r="SVX373" s="30"/>
      <c r="SVY373" s="30"/>
      <c r="SVZ373" s="30"/>
      <c r="SWA373" s="30"/>
      <c r="SWB373" s="30"/>
      <c r="SWC373" s="30"/>
      <c r="SWD373" s="30"/>
      <c r="SWE373" s="30"/>
      <c r="SWF373" s="30"/>
      <c r="SWG373" s="30"/>
      <c r="SWH373" s="30"/>
      <c r="SWI373" s="30"/>
      <c r="SWJ373" s="30"/>
      <c r="SWK373" s="30"/>
      <c r="SWL373" s="30"/>
      <c r="SWM373" s="30"/>
      <c r="SWN373" s="30"/>
      <c r="SWO373" s="30"/>
      <c r="SWP373" s="30"/>
      <c r="SWQ373" s="30"/>
      <c r="SWR373" s="30"/>
      <c r="SWS373" s="30"/>
      <c r="SWT373" s="30"/>
      <c r="SWU373" s="30"/>
      <c r="SWV373" s="30"/>
      <c r="SWW373" s="30"/>
      <c r="SWX373" s="30"/>
      <c r="SWY373" s="30"/>
      <c r="SWZ373" s="30"/>
      <c r="SXA373" s="30"/>
      <c r="SXB373" s="30"/>
      <c r="SXC373" s="30"/>
      <c r="SXD373" s="30"/>
      <c r="SXE373" s="30"/>
      <c r="SXF373" s="30"/>
      <c r="SXG373" s="30"/>
      <c r="SXH373" s="30"/>
      <c r="SXI373" s="30"/>
      <c r="SXJ373" s="30"/>
      <c r="SXK373" s="30"/>
      <c r="SXL373" s="30"/>
      <c r="SXM373" s="30"/>
      <c r="SXN373" s="30"/>
      <c r="SXO373" s="30"/>
      <c r="SXP373" s="30"/>
      <c r="SXQ373" s="30"/>
      <c r="SXR373" s="30"/>
      <c r="SXS373" s="30"/>
      <c r="SXT373" s="30"/>
      <c r="SXU373" s="30"/>
      <c r="SXV373" s="30"/>
      <c r="SXW373" s="30"/>
      <c r="SXX373" s="30"/>
      <c r="SXY373" s="30"/>
      <c r="SXZ373" s="30"/>
      <c r="SYA373" s="30"/>
      <c r="SYB373" s="30"/>
      <c r="SYC373" s="30"/>
      <c r="SYD373" s="30"/>
      <c r="SYE373" s="30"/>
      <c r="SYF373" s="30"/>
      <c r="SYG373" s="30"/>
      <c r="SYH373" s="30"/>
      <c r="SYI373" s="30"/>
      <c r="SYJ373" s="30"/>
      <c r="SYK373" s="30"/>
      <c r="SYL373" s="30"/>
      <c r="SYM373" s="30"/>
      <c r="SYN373" s="30"/>
      <c r="SYO373" s="30"/>
      <c r="SYP373" s="30"/>
      <c r="SYQ373" s="30"/>
      <c r="SYR373" s="30"/>
      <c r="SYS373" s="30"/>
      <c r="SYT373" s="30"/>
      <c r="SYU373" s="30"/>
      <c r="SYV373" s="30"/>
      <c r="SYW373" s="30"/>
      <c r="SYX373" s="30"/>
      <c r="SYY373" s="30"/>
      <c r="SYZ373" s="30"/>
      <c r="SZA373" s="30"/>
      <c r="SZB373" s="30"/>
      <c r="SZC373" s="30"/>
      <c r="SZD373" s="30"/>
      <c r="SZE373" s="30"/>
      <c r="SZF373" s="30"/>
      <c r="SZG373" s="30"/>
      <c r="SZH373" s="30"/>
      <c r="SZI373" s="30"/>
      <c r="SZJ373" s="30"/>
      <c r="SZK373" s="30"/>
      <c r="SZL373" s="30"/>
      <c r="SZM373" s="30"/>
      <c r="SZN373" s="30"/>
      <c r="SZO373" s="30"/>
      <c r="SZP373" s="30"/>
      <c r="SZQ373" s="30"/>
      <c r="SZR373" s="30"/>
      <c r="SZS373" s="30"/>
      <c r="SZT373" s="30"/>
      <c r="SZU373" s="30"/>
      <c r="SZV373" s="30"/>
      <c r="SZW373" s="30"/>
      <c r="SZX373" s="30"/>
      <c r="SZY373" s="30"/>
      <c r="SZZ373" s="30"/>
      <c r="TAA373" s="30"/>
      <c r="TAB373" s="30"/>
      <c r="TAC373" s="30"/>
      <c r="TAD373" s="30"/>
      <c r="TAE373" s="30"/>
      <c r="TAF373" s="30"/>
      <c r="TAG373" s="30"/>
      <c r="TAH373" s="30"/>
      <c r="TAI373" s="30"/>
      <c r="TAJ373" s="30"/>
      <c r="TAK373" s="30"/>
      <c r="TAL373" s="30"/>
      <c r="TAM373" s="30"/>
      <c r="TAN373" s="30"/>
      <c r="TAO373" s="30"/>
      <c r="TAP373" s="30"/>
      <c r="TAQ373" s="30"/>
      <c r="TAR373" s="30"/>
      <c r="TAS373" s="30"/>
      <c r="TAT373" s="30"/>
      <c r="TAU373" s="30"/>
      <c r="TAV373" s="30"/>
      <c r="TAW373" s="30"/>
      <c r="TAX373" s="30"/>
      <c r="TAY373" s="30"/>
      <c r="TAZ373" s="30"/>
      <c r="TBA373" s="30"/>
      <c r="TBB373" s="30"/>
      <c r="TBC373" s="30"/>
      <c r="TBD373" s="30"/>
      <c r="TBE373" s="30"/>
      <c r="TBF373" s="30"/>
      <c r="TBG373" s="30"/>
      <c r="TBH373" s="30"/>
      <c r="TBI373" s="30"/>
      <c r="TBJ373" s="30"/>
      <c r="TBK373" s="30"/>
      <c r="TBL373" s="30"/>
      <c r="TBM373" s="30"/>
      <c r="TBN373" s="30"/>
      <c r="TBO373" s="30"/>
      <c r="TBP373" s="30"/>
      <c r="TBQ373" s="30"/>
      <c r="TBR373" s="30"/>
      <c r="TBS373" s="30"/>
      <c r="TBT373" s="30"/>
      <c r="TBU373" s="30"/>
      <c r="TBV373" s="30"/>
      <c r="TBW373" s="30"/>
      <c r="TBX373" s="30"/>
      <c r="TBY373" s="30"/>
      <c r="TBZ373" s="30"/>
      <c r="TCA373" s="30"/>
      <c r="TCB373" s="30"/>
      <c r="TCC373" s="30"/>
      <c r="TCD373" s="30"/>
      <c r="TCE373" s="30"/>
      <c r="TCF373" s="30"/>
      <c r="TCG373" s="30"/>
      <c r="TCH373" s="30"/>
      <c r="TCI373" s="30"/>
      <c r="TCJ373" s="30"/>
      <c r="TCK373" s="30"/>
      <c r="TCL373" s="30"/>
      <c r="TCM373" s="30"/>
      <c r="TCN373" s="30"/>
      <c r="TCO373" s="30"/>
      <c r="TCP373" s="30"/>
      <c r="TCQ373" s="30"/>
      <c r="TCR373" s="30"/>
      <c r="TCS373" s="30"/>
      <c r="TCT373" s="30"/>
      <c r="TCU373" s="30"/>
      <c r="TCV373" s="30"/>
      <c r="TCW373" s="30"/>
      <c r="TCX373" s="30"/>
      <c r="TCY373" s="30"/>
      <c r="TCZ373" s="30"/>
      <c r="TDA373" s="30"/>
      <c r="TDB373" s="30"/>
      <c r="TDC373" s="30"/>
      <c r="TDD373" s="30"/>
      <c r="TDE373" s="30"/>
      <c r="TDF373" s="30"/>
      <c r="TDG373" s="30"/>
      <c r="TDH373" s="30"/>
      <c r="TDI373" s="30"/>
      <c r="TDJ373" s="30"/>
      <c r="TDK373" s="30"/>
      <c r="TDL373" s="30"/>
      <c r="TDM373" s="30"/>
      <c r="TDN373" s="30"/>
      <c r="TDO373" s="30"/>
      <c r="TDP373" s="30"/>
      <c r="TDQ373" s="30"/>
      <c r="TDR373" s="30"/>
      <c r="TDS373" s="30"/>
      <c r="TDT373" s="30"/>
      <c r="TDU373" s="30"/>
      <c r="TDV373" s="30"/>
      <c r="TDW373" s="30"/>
      <c r="TDX373" s="30"/>
      <c r="TDY373" s="30"/>
      <c r="TDZ373" s="30"/>
      <c r="TEA373" s="30"/>
      <c r="TEB373" s="30"/>
      <c r="TEC373" s="30"/>
      <c r="TED373" s="30"/>
      <c r="TEE373" s="30"/>
      <c r="TEF373" s="30"/>
      <c r="TEG373" s="30"/>
      <c r="TEH373" s="30"/>
      <c r="TEI373" s="30"/>
      <c r="TEJ373" s="30"/>
      <c r="TEK373" s="30"/>
      <c r="TEL373" s="30"/>
      <c r="TEM373" s="30"/>
      <c r="TEN373" s="30"/>
      <c r="TEO373" s="30"/>
      <c r="TEP373" s="30"/>
      <c r="TEQ373" s="30"/>
      <c r="TER373" s="30"/>
      <c r="TES373" s="30"/>
      <c r="TET373" s="30"/>
      <c r="TEU373" s="30"/>
      <c r="TEV373" s="30"/>
      <c r="TEW373" s="30"/>
      <c r="TEX373" s="30"/>
      <c r="TEY373" s="30"/>
      <c r="TEZ373" s="30"/>
      <c r="TFA373" s="30"/>
      <c r="TFB373" s="30"/>
      <c r="TFC373" s="30"/>
      <c r="TFD373" s="30"/>
      <c r="TFE373" s="30"/>
      <c r="TFF373" s="30"/>
      <c r="TFG373" s="30"/>
      <c r="TFH373" s="30"/>
      <c r="TFI373" s="30"/>
      <c r="TFJ373" s="30"/>
      <c r="TFK373" s="30"/>
      <c r="TFL373" s="30"/>
      <c r="TFM373" s="30"/>
      <c r="TFN373" s="30"/>
      <c r="TFO373" s="30"/>
      <c r="TFP373" s="30"/>
      <c r="TFQ373" s="30"/>
      <c r="TFR373" s="30"/>
      <c r="TFS373" s="30"/>
      <c r="TFT373" s="30"/>
      <c r="TFU373" s="30"/>
      <c r="TFV373" s="30"/>
      <c r="TFW373" s="30"/>
      <c r="TFX373" s="30"/>
      <c r="TFY373" s="30"/>
      <c r="TFZ373" s="30"/>
      <c r="TGA373" s="30"/>
      <c r="TGB373" s="30"/>
      <c r="TGC373" s="30"/>
      <c r="TGD373" s="30"/>
      <c r="TGE373" s="30"/>
      <c r="TGF373" s="30"/>
      <c r="TGG373" s="30"/>
      <c r="TGH373" s="30"/>
      <c r="TGI373" s="30"/>
      <c r="TGJ373" s="30"/>
      <c r="TGK373" s="30"/>
      <c r="TGL373" s="30"/>
      <c r="TGM373" s="30"/>
      <c r="TGN373" s="30"/>
      <c r="TGO373" s="30"/>
      <c r="TGP373" s="30"/>
      <c r="TGQ373" s="30"/>
      <c r="TGR373" s="30"/>
      <c r="TGS373" s="30"/>
      <c r="TGT373" s="30"/>
      <c r="TGU373" s="30"/>
      <c r="TGV373" s="30"/>
      <c r="TGW373" s="30"/>
      <c r="TGX373" s="30"/>
      <c r="TGY373" s="30"/>
      <c r="TGZ373" s="30"/>
      <c r="THA373" s="30"/>
      <c r="THB373" s="30"/>
      <c r="THC373" s="30"/>
      <c r="THD373" s="30"/>
      <c r="THE373" s="30"/>
      <c r="THF373" s="30"/>
      <c r="THG373" s="30"/>
      <c r="THH373" s="30"/>
      <c r="THI373" s="30"/>
      <c r="THJ373" s="30"/>
      <c r="THK373" s="30"/>
      <c r="THL373" s="30"/>
      <c r="THM373" s="30"/>
      <c r="THN373" s="30"/>
      <c r="THO373" s="30"/>
      <c r="THP373" s="30"/>
      <c r="THQ373" s="30"/>
      <c r="THR373" s="30"/>
      <c r="THS373" s="30"/>
      <c r="THT373" s="30"/>
      <c r="THU373" s="30"/>
      <c r="THV373" s="30"/>
      <c r="THW373" s="30"/>
      <c r="THX373" s="30"/>
      <c r="THY373" s="30"/>
      <c r="THZ373" s="30"/>
      <c r="TIA373" s="30"/>
      <c r="TIB373" s="30"/>
      <c r="TIC373" s="30"/>
      <c r="TID373" s="30"/>
      <c r="TIE373" s="30"/>
      <c r="TIF373" s="30"/>
      <c r="TIG373" s="30"/>
      <c r="TIH373" s="30"/>
      <c r="TII373" s="30"/>
      <c r="TIJ373" s="30"/>
      <c r="TIK373" s="30"/>
      <c r="TIL373" s="30"/>
      <c r="TIM373" s="30"/>
      <c r="TIN373" s="30"/>
      <c r="TIO373" s="30"/>
      <c r="TIP373" s="30"/>
      <c r="TIQ373" s="30"/>
      <c r="TIR373" s="30"/>
      <c r="TIS373" s="30"/>
      <c r="TIT373" s="30"/>
      <c r="TIU373" s="30"/>
      <c r="TIV373" s="30"/>
      <c r="TIW373" s="30"/>
      <c r="TIX373" s="30"/>
      <c r="TIY373" s="30"/>
      <c r="TIZ373" s="30"/>
      <c r="TJA373" s="30"/>
      <c r="TJB373" s="30"/>
      <c r="TJC373" s="30"/>
      <c r="TJD373" s="30"/>
      <c r="TJE373" s="30"/>
      <c r="TJF373" s="30"/>
      <c r="TJG373" s="30"/>
      <c r="TJH373" s="30"/>
      <c r="TJI373" s="30"/>
      <c r="TJJ373" s="30"/>
      <c r="TJK373" s="30"/>
      <c r="TJL373" s="30"/>
      <c r="TJM373" s="30"/>
      <c r="TJN373" s="30"/>
      <c r="TJO373" s="30"/>
      <c r="TJP373" s="30"/>
      <c r="TJQ373" s="30"/>
      <c r="TJR373" s="30"/>
      <c r="TJS373" s="30"/>
      <c r="TJT373" s="30"/>
      <c r="TJU373" s="30"/>
      <c r="TJV373" s="30"/>
      <c r="TJW373" s="30"/>
      <c r="TJX373" s="30"/>
      <c r="TJY373" s="30"/>
      <c r="TJZ373" s="30"/>
      <c r="TKA373" s="30"/>
      <c r="TKB373" s="30"/>
      <c r="TKC373" s="30"/>
      <c r="TKD373" s="30"/>
      <c r="TKE373" s="30"/>
      <c r="TKF373" s="30"/>
      <c r="TKG373" s="30"/>
      <c r="TKH373" s="30"/>
      <c r="TKI373" s="30"/>
      <c r="TKJ373" s="30"/>
      <c r="TKK373" s="30"/>
      <c r="TKL373" s="30"/>
      <c r="TKM373" s="30"/>
      <c r="TKN373" s="30"/>
      <c r="TKO373" s="30"/>
      <c r="TKP373" s="30"/>
      <c r="TKQ373" s="30"/>
      <c r="TKR373" s="30"/>
      <c r="TKS373" s="30"/>
      <c r="TKT373" s="30"/>
      <c r="TKU373" s="30"/>
      <c r="TKV373" s="30"/>
      <c r="TKW373" s="30"/>
      <c r="TKX373" s="30"/>
      <c r="TKY373" s="30"/>
      <c r="TKZ373" s="30"/>
      <c r="TLA373" s="30"/>
      <c r="TLB373" s="30"/>
      <c r="TLC373" s="30"/>
      <c r="TLD373" s="30"/>
      <c r="TLE373" s="30"/>
      <c r="TLF373" s="30"/>
      <c r="TLG373" s="30"/>
      <c r="TLH373" s="30"/>
      <c r="TLI373" s="30"/>
      <c r="TLJ373" s="30"/>
      <c r="TLK373" s="30"/>
      <c r="TLL373" s="30"/>
      <c r="TLM373" s="30"/>
      <c r="TLN373" s="30"/>
      <c r="TLO373" s="30"/>
      <c r="TLP373" s="30"/>
      <c r="TLQ373" s="30"/>
      <c r="TLR373" s="30"/>
      <c r="TLS373" s="30"/>
      <c r="TLT373" s="30"/>
      <c r="TLU373" s="30"/>
      <c r="TLV373" s="30"/>
      <c r="TLW373" s="30"/>
      <c r="TLX373" s="30"/>
      <c r="TLY373" s="30"/>
      <c r="TLZ373" s="30"/>
      <c r="TMA373" s="30"/>
      <c r="TMB373" s="30"/>
      <c r="TMC373" s="30"/>
      <c r="TMD373" s="30"/>
      <c r="TME373" s="30"/>
      <c r="TMF373" s="30"/>
      <c r="TMG373" s="30"/>
      <c r="TMH373" s="30"/>
      <c r="TMI373" s="30"/>
      <c r="TMJ373" s="30"/>
      <c r="TMK373" s="30"/>
      <c r="TML373" s="30"/>
      <c r="TMM373" s="30"/>
      <c r="TMN373" s="30"/>
      <c r="TMO373" s="30"/>
      <c r="TMP373" s="30"/>
      <c r="TMQ373" s="30"/>
      <c r="TMR373" s="30"/>
      <c r="TMS373" s="30"/>
      <c r="TMT373" s="30"/>
      <c r="TMU373" s="30"/>
      <c r="TMV373" s="30"/>
      <c r="TMW373" s="30"/>
      <c r="TMX373" s="30"/>
      <c r="TMY373" s="30"/>
      <c r="TMZ373" s="30"/>
      <c r="TNA373" s="30"/>
      <c r="TNB373" s="30"/>
      <c r="TNC373" s="30"/>
      <c r="TND373" s="30"/>
      <c r="TNE373" s="30"/>
      <c r="TNF373" s="30"/>
      <c r="TNG373" s="30"/>
      <c r="TNH373" s="30"/>
      <c r="TNI373" s="30"/>
      <c r="TNJ373" s="30"/>
      <c r="TNK373" s="30"/>
      <c r="TNL373" s="30"/>
      <c r="TNM373" s="30"/>
      <c r="TNN373" s="30"/>
      <c r="TNO373" s="30"/>
      <c r="TNP373" s="30"/>
      <c r="TNQ373" s="30"/>
      <c r="TNR373" s="30"/>
      <c r="TNS373" s="30"/>
      <c r="TNT373" s="30"/>
      <c r="TNU373" s="30"/>
      <c r="TNV373" s="30"/>
      <c r="TNW373" s="30"/>
      <c r="TNX373" s="30"/>
      <c r="TNY373" s="30"/>
      <c r="TNZ373" s="30"/>
      <c r="TOA373" s="30"/>
      <c r="TOB373" s="30"/>
      <c r="TOC373" s="30"/>
      <c r="TOD373" s="30"/>
      <c r="TOE373" s="30"/>
      <c r="TOF373" s="30"/>
      <c r="TOG373" s="30"/>
      <c r="TOH373" s="30"/>
      <c r="TOI373" s="30"/>
      <c r="TOJ373" s="30"/>
      <c r="TOK373" s="30"/>
      <c r="TOL373" s="30"/>
      <c r="TOM373" s="30"/>
      <c r="TON373" s="30"/>
      <c r="TOO373" s="30"/>
      <c r="TOP373" s="30"/>
      <c r="TOQ373" s="30"/>
      <c r="TOR373" s="30"/>
      <c r="TOS373" s="30"/>
      <c r="TOT373" s="30"/>
      <c r="TOU373" s="30"/>
      <c r="TOV373" s="30"/>
      <c r="TOW373" s="30"/>
      <c r="TOX373" s="30"/>
      <c r="TOY373" s="30"/>
      <c r="TOZ373" s="30"/>
      <c r="TPA373" s="30"/>
      <c r="TPB373" s="30"/>
      <c r="TPC373" s="30"/>
      <c r="TPD373" s="30"/>
      <c r="TPE373" s="30"/>
      <c r="TPF373" s="30"/>
      <c r="TPG373" s="30"/>
      <c r="TPH373" s="30"/>
      <c r="TPI373" s="30"/>
      <c r="TPJ373" s="30"/>
      <c r="TPK373" s="30"/>
      <c r="TPL373" s="30"/>
      <c r="TPM373" s="30"/>
      <c r="TPN373" s="30"/>
      <c r="TPO373" s="30"/>
      <c r="TPP373" s="30"/>
      <c r="TPQ373" s="30"/>
      <c r="TPR373" s="30"/>
      <c r="TPS373" s="30"/>
      <c r="TPT373" s="30"/>
      <c r="TPU373" s="30"/>
      <c r="TPV373" s="30"/>
      <c r="TPW373" s="30"/>
      <c r="TPX373" s="30"/>
      <c r="TPY373" s="30"/>
      <c r="TPZ373" s="30"/>
      <c r="TQA373" s="30"/>
      <c r="TQB373" s="30"/>
      <c r="TQC373" s="30"/>
      <c r="TQD373" s="30"/>
      <c r="TQE373" s="30"/>
      <c r="TQF373" s="30"/>
      <c r="TQG373" s="30"/>
      <c r="TQH373" s="30"/>
      <c r="TQI373" s="30"/>
      <c r="TQJ373" s="30"/>
      <c r="TQK373" s="30"/>
      <c r="TQL373" s="30"/>
      <c r="TQM373" s="30"/>
      <c r="TQN373" s="30"/>
      <c r="TQO373" s="30"/>
      <c r="TQP373" s="30"/>
      <c r="TQQ373" s="30"/>
      <c r="TQR373" s="30"/>
      <c r="TQS373" s="30"/>
      <c r="TQT373" s="30"/>
      <c r="TQU373" s="30"/>
      <c r="TQV373" s="30"/>
      <c r="TQW373" s="30"/>
      <c r="TQX373" s="30"/>
      <c r="TQY373" s="30"/>
      <c r="TQZ373" s="30"/>
      <c r="TRA373" s="30"/>
      <c r="TRB373" s="30"/>
      <c r="TRC373" s="30"/>
      <c r="TRD373" s="30"/>
      <c r="TRE373" s="30"/>
      <c r="TRF373" s="30"/>
      <c r="TRG373" s="30"/>
      <c r="TRH373" s="30"/>
      <c r="TRI373" s="30"/>
      <c r="TRJ373" s="30"/>
      <c r="TRK373" s="30"/>
      <c r="TRL373" s="30"/>
      <c r="TRM373" s="30"/>
      <c r="TRN373" s="30"/>
      <c r="TRO373" s="30"/>
      <c r="TRP373" s="30"/>
      <c r="TRQ373" s="30"/>
      <c r="TRR373" s="30"/>
      <c r="TRS373" s="30"/>
      <c r="TRT373" s="30"/>
      <c r="TRU373" s="30"/>
      <c r="TRV373" s="30"/>
      <c r="TRW373" s="30"/>
      <c r="TRX373" s="30"/>
      <c r="TRY373" s="30"/>
      <c r="TRZ373" s="30"/>
      <c r="TSA373" s="30"/>
      <c r="TSB373" s="30"/>
      <c r="TSC373" s="30"/>
      <c r="TSD373" s="30"/>
      <c r="TSE373" s="30"/>
      <c r="TSF373" s="30"/>
      <c r="TSG373" s="30"/>
      <c r="TSH373" s="30"/>
      <c r="TSI373" s="30"/>
      <c r="TSJ373" s="30"/>
      <c r="TSK373" s="30"/>
      <c r="TSL373" s="30"/>
      <c r="TSM373" s="30"/>
      <c r="TSN373" s="30"/>
      <c r="TSO373" s="30"/>
      <c r="TSP373" s="30"/>
      <c r="TSQ373" s="30"/>
      <c r="TSR373" s="30"/>
      <c r="TSS373" s="30"/>
      <c r="TST373" s="30"/>
      <c r="TSU373" s="30"/>
      <c r="TSV373" s="30"/>
      <c r="TSW373" s="30"/>
      <c r="TSX373" s="30"/>
      <c r="TSY373" s="30"/>
      <c r="TSZ373" s="30"/>
      <c r="TTA373" s="30"/>
      <c r="TTB373" s="30"/>
      <c r="TTC373" s="30"/>
      <c r="TTD373" s="30"/>
      <c r="TTE373" s="30"/>
      <c r="TTF373" s="30"/>
      <c r="TTG373" s="30"/>
      <c r="TTH373" s="30"/>
      <c r="TTI373" s="30"/>
      <c r="TTJ373" s="30"/>
      <c r="TTK373" s="30"/>
      <c r="TTL373" s="30"/>
      <c r="TTM373" s="30"/>
      <c r="TTN373" s="30"/>
      <c r="TTO373" s="30"/>
      <c r="TTP373" s="30"/>
      <c r="TTQ373" s="30"/>
      <c r="TTR373" s="30"/>
      <c r="TTS373" s="30"/>
      <c r="TTT373" s="30"/>
      <c r="TTU373" s="30"/>
      <c r="TTV373" s="30"/>
      <c r="TTW373" s="30"/>
      <c r="TTX373" s="30"/>
      <c r="TTY373" s="30"/>
      <c r="TTZ373" s="30"/>
      <c r="TUA373" s="30"/>
      <c r="TUB373" s="30"/>
      <c r="TUC373" s="30"/>
      <c r="TUD373" s="30"/>
      <c r="TUE373" s="30"/>
      <c r="TUF373" s="30"/>
      <c r="TUG373" s="30"/>
      <c r="TUH373" s="30"/>
      <c r="TUI373" s="30"/>
      <c r="TUJ373" s="30"/>
      <c r="TUK373" s="30"/>
      <c r="TUL373" s="30"/>
      <c r="TUM373" s="30"/>
      <c r="TUN373" s="30"/>
      <c r="TUO373" s="30"/>
      <c r="TUP373" s="30"/>
      <c r="TUQ373" s="30"/>
      <c r="TUR373" s="30"/>
      <c r="TUS373" s="30"/>
      <c r="TUT373" s="30"/>
      <c r="TUU373" s="30"/>
      <c r="TUV373" s="30"/>
      <c r="TUW373" s="30"/>
      <c r="TUX373" s="30"/>
      <c r="TUY373" s="30"/>
      <c r="TUZ373" s="30"/>
      <c r="TVA373" s="30"/>
      <c r="TVB373" s="30"/>
      <c r="TVC373" s="30"/>
      <c r="TVD373" s="30"/>
      <c r="TVE373" s="30"/>
      <c r="TVF373" s="30"/>
      <c r="TVG373" s="30"/>
      <c r="TVH373" s="30"/>
      <c r="TVI373" s="30"/>
      <c r="TVJ373" s="30"/>
      <c r="TVK373" s="30"/>
      <c r="TVL373" s="30"/>
      <c r="TVM373" s="30"/>
      <c r="TVN373" s="30"/>
      <c r="TVO373" s="30"/>
      <c r="TVP373" s="30"/>
      <c r="TVQ373" s="30"/>
      <c r="TVR373" s="30"/>
      <c r="TVS373" s="30"/>
      <c r="TVT373" s="30"/>
      <c r="TVU373" s="30"/>
      <c r="TVV373" s="30"/>
      <c r="TVW373" s="30"/>
      <c r="TVX373" s="30"/>
      <c r="TVY373" s="30"/>
      <c r="TVZ373" s="30"/>
      <c r="TWA373" s="30"/>
      <c r="TWB373" s="30"/>
      <c r="TWC373" s="30"/>
      <c r="TWD373" s="30"/>
      <c r="TWE373" s="30"/>
      <c r="TWF373" s="30"/>
      <c r="TWG373" s="30"/>
      <c r="TWH373" s="30"/>
      <c r="TWI373" s="30"/>
      <c r="TWJ373" s="30"/>
      <c r="TWK373" s="30"/>
      <c r="TWL373" s="30"/>
      <c r="TWM373" s="30"/>
      <c r="TWN373" s="30"/>
      <c r="TWO373" s="30"/>
      <c r="TWP373" s="30"/>
      <c r="TWQ373" s="30"/>
      <c r="TWR373" s="30"/>
      <c r="TWS373" s="30"/>
      <c r="TWT373" s="30"/>
      <c r="TWU373" s="30"/>
      <c r="TWV373" s="30"/>
      <c r="TWW373" s="30"/>
      <c r="TWX373" s="30"/>
      <c r="TWY373" s="30"/>
      <c r="TWZ373" s="30"/>
      <c r="TXA373" s="30"/>
      <c r="TXB373" s="30"/>
      <c r="TXC373" s="30"/>
      <c r="TXD373" s="30"/>
      <c r="TXE373" s="30"/>
      <c r="TXF373" s="30"/>
      <c r="TXG373" s="30"/>
      <c r="TXH373" s="30"/>
      <c r="TXI373" s="30"/>
      <c r="TXJ373" s="30"/>
      <c r="TXK373" s="30"/>
      <c r="TXL373" s="30"/>
      <c r="TXM373" s="30"/>
      <c r="TXN373" s="30"/>
      <c r="TXO373" s="30"/>
      <c r="TXP373" s="30"/>
      <c r="TXQ373" s="30"/>
      <c r="TXR373" s="30"/>
      <c r="TXS373" s="30"/>
      <c r="TXT373" s="30"/>
      <c r="TXU373" s="30"/>
      <c r="TXV373" s="30"/>
      <c r="TXW373" s="30"/>
      <c r="TXX373" s="30"/>
      <c r="TXY373" s="30"/>
      <c r="TXZ373" s="30"/>
      <c r="TYA373" s="30"/>
      <c r="TYB373" s="30"/>
      <c r="TYC373" s="30"/>
      <c r="TYD373" s="30"/>
      <c r="TYE373" s="30"/>
      <c r="TYF373" s="30"/>
      <c r="TYG373" s="30"/>
      <c r="TYH373" s="30"/>
      <c r="TYI373" s="30"/>
      <c r="TYJ373" s="30"/>
      <c r="TYK373" s="30"/>
      <c r="TYL373" s="30"/>
      <c r="TYM373" s="30"/>
      <c r="TYN373" s="30"/>
      <c r="TYO373" s="30"/>
      <c r="TYP373" s="30"/>
      <c r="TYQ373" s="30"/>
      <c r="TYR373" s="30"/>
      <c r="TYS373" s="30"/>
      <c r="TYT373" s="30"/>
      <c r="TYU373" s="30"/>
      <c r="TYV373" s="30"/>
      <c r="TYW373" s="30"/>
      <c r="TYX373" s="30"/>
      <c r="TYY373" s="30"/>
      <c r="TYZ373" s="30"/>
      <c r="TZA373" s="30"/>
      <c r="TZB373" s="30"/>
      <c r="TZC373" s="30"/>
      <c r="TZD373" s="30"/>
      <c r="TZE373" s="30"/>
      <c r="TZF373" s="30"/>
      <c r="TZG373" s="30"/>
      <c r="TZH373" s="30"/>
      <c r="TZI373" s="30"/>
      <c r="TZJ373" s="30"/>
      <c r="TZK373" s="30"/>
      <c r="TZL373" s="30"/>
      <c r="TZM373" s="30"/>
      <c r="TZN373" s="30"/>
      <c r="TZO373" s="30"/>
      <c r="TZP373" s="30"/>
      <c r="TZQ373" s="30"/>
      <c r="TZR373" s="30"/>
      <c r="TZS373" s="30"/>
      <c r="TZT373" s="30"/>
      <c r="TZU373" s="30"/>
      <c r="TZV373" s="30"/>
      <c r="TZW373" s="30"/>
      <c r="TZX373" s="30"/>
      <c r="TZY373" s="30"/>
      <c r="TZZ373" s="30"/>
      <c r="UAA373" s="30"/>
      <c r="UAB373" s="30"/>
      <c r="UAC373" s="30"/>
      <c r="UAD373" s="30"/>
      <c r="UAE373" s="30"/>
      <c r="UAF373" s="30"/>
      <c r="UAG373" s="30"/>
      <c r="UAH373" s="30"/>
      <c r="UAI373" s="30"/>
      <c r="UAJ373" s="30"/>
      <c r="UAK373" s="30"/>
      <c r="UAL373" s="30"/>
      <c r="UAM373" s="30"/>
      <c r="UAN373" s="30"/>
      <c r="UAO373" s="30"/>
      <c r="UAP373" s="30"/>
      <c r="UAQ373" s="30"/>
      <c r="UAR373" s="30"/>
      <c r="UAS373" s="30"/>
      <c r="UAT373" s="30"/>
      <c r="UAU373" s="30"/>
      <c r="UAV373" s="30"/>
      <c r="UAW373" s="30"/>
      <c r="UAX373" s="30"/>
      <c r="UAY373" s="30"/>
      <c r="UAZ373" s="30"/>
      <c r="UBA373" s="30"/>
      <c r="UBB373" s="30"/>
      <c r="UBC373" s="30"/>
      <c r="UBD373" s="30"/>
      <c r="UBE373" s="30"/>
      <c r="UBF373" s="30"/>
      <c r="UBG373" s="30"/>
      <c r="UBH373" s="30"/>
      <c r="UBI373" s="30"/>
      <c r="UBJ373" s="30"/>
      <c r="UBK373" s="30"/>
      <c r="UBL373" s="30"/>
      <c r="UBM373" s="30"/>
      <c r="UBN373" s="30"/>
      <c r="UBO373" s="30"/>
      <c r="UBP373" s="30"/>
      <c r="UBQ373" s="30"/>
      <c r="UBR373" s="30"/>
      <c r="UBS373" s="30"/>
      <c r="UBT373" s="30"/>
      <c r="UBU373" s="30"/>
      <c r="UBV373" s="30"/>
      <c r="UBW373" s="30"/>
      <c r="UBX373" s="30"/>
      <c r="UBY373" s="30"/>
      <c r="UBZ373" s="30"/>
      <c r="UCA373" s="30"/>
      <c r="UCB373" s="30"/>
      <c r="UCC373" s="30"/>
      <c r="UCD373" s="30"/>
      <c r="UCE373" s="30"/>
      <c r="UCF373" s="30"/>
      <c r="UCG373" s="30"/>
      <c r="UCH373" s="30"/>
      <c r="UCI373" s="30"/>
      <c r="UCJ373" s="30"/>
      <c r="UCK373" s="30"/>
      <c r="UCL373" s="30"/>
      <c r="UCM373" s="30"/>
      <c r="UCN373" s="30"/>
      <c r="UCO373" s="30"/>
      <c r="UCP373" s="30"/>
      <c r="UCQ373" s="30"/>
      <c r="UCR373" s="30"/>
      <c r="UCS373" s="30"/>
      <c r="UCT373" s="30"/>
      <c r="UCU373" s="30"/>
      <c r="UCV373" s="30"/>
      <c r="UCW373" s="30"/>
      <c r="UCX373" s="30"/>
      <c r="UCY373" s="30"/>
      <c r="UCZ373" s="30"/>
      <c r="UDA373" s="30"/>
      <c r="UDB373" s="30"/>
      <c r="UDC373" s="30"/>
      <c r="UDD373" s="30"/>
      <c r="UDE373" s="30"/>
      <c r="UDF373" s="30"/>
      <c r="UDG373" s="30"/>
      <c r="UDH373" s="30"/>
      <c r="UDI373" s="30"/>
      <c r="UDJ373" s="30"/>
      <c r="UDK373" s="30"/>
      <c r="UDL373" s="30"/>
      <c r="UDM373" s="30"/>
      <c r="UDN373" s="30"/>
      <c r="UDO373" s="30"/>
      <c r="UDP373" s="30"/>
      <c r="UDQ373" s="30"/>
      <c r="UDR373" s="30"/>
      <c r="UDS373" s="30"/>
      <c r="UDT373" s="30"/>
      <c r="UDU373" s="30"/>
      <c r="UDV373" s="30"/>
      <c r="UDW373" s="30"/>
      <c r="UDX373" s="30"/>
      <c r="UDY373" s="30"/>
      <c r="UDZ373" s="30"/>
      <c r="UEA373" s="30"/>
      <c r="UEB373" s="30"/>
      <c r="UEC373" s="30"/>
      <c r="UED373" s="30"/>
      <c r="UEE373" s="30"/>
      <c r="UEF373" s="30"/>
      <c r="UEG373" s="30"/>
      <c r="UEH373" s="30"/>
      <c r="UEI373" s="30"/>
      <c r="UEJ373" s="30"/>
      <c r="UEK373" s="30"/>
      <c r="UEL373" s="30"/>
      <c r="UEM373" s="30"/>
      <c r="UEN373" s="30"/>
      <c r="UEO373" s="30"/>
      <c r="UEP373" s="30"/>
      <c r="UEQ373" s="30"/>
      <c r="UER373" s="30"/>
      <c r="UES373" s="30"/>
      <c r="UET373" s="30"/>
      <c r="UEU373" s="30"/>
      <c r="UEV373" s="30"/>
      <c r="UEW373" s="30"/>
      <c r="UEX373" s="30"/>
      <c r="UEY373" s="30"/>
      <c r="UEZ373" s="30"/>
      <c r="UFA373" s="30"/>
      <c r="UFB373" s="30"/>
      <c r="UFC373" s="30"/>
      <c r="UFD373" s="30"/>
      <c r="UFE373" s="30"/>
      <c r="UFF373" s="30"/>
      <c r="UFG373" s="30"/>
      <c r="UFH373" s="30"/>
      <c r="UFI373" s="30"/>
      <c r="UFJ373" s="30"/>
      <c r="UFK373" s="30"/>
      <c r="UFL373" s="30"/>
      <c r="UFM373" s="30"/>
      <c r="UFN373" s="30"/>
      <c r="UFO373" s="30"/>
      <c r="UFP373" s="30"/>
      <c r="UFQ373" s="30"/>
      <c r="UFR373" s="30"/>
      <c r="UFS373" s="30"/>
      <c r="UFT373" s="30"/>
      <c r="UFU373" s="30"/>
      <c r="UFV373" s="30"/>
      <c r="UFW373" s="30"/>
      <c r="UFX373" s="30"/>
      <c r="UFY373" s="30"/>
      <c r="UFZ373" s="30"/>
      <c r="UGA373" s="30"/>
      <c r="UGB373" s="30"/>
      <c r="UGC373" s="30"/>
      <c r="UGD373" s="30"/>
      <c r="UGE373" s="30"/>
      <c r="UGF373" s="30"/>
      <c r="UGG373" s="30"/>
      <c r="UGH373" s="30"/>
      <c r="UGI373" s="30"/>
      <c r="UGJ373" s="30"/>
      <c r="UGK373" s="30"/>
      <c r="UGL373" s="30"/>
      <c r="UGM373" s="30"/>
      <c r="UGN373" s="30"/>
      <c r="UGO373" s="30"/>
      <c r="UGP373" s="30"/>
      <c r="UGQ373" s="30"/>
      <c r="UGR373" s="30"/>
      <c r="UGS373" s="30"/>
      <c r="UGT373" s="30"/>
      <c r="UGU373" s="30"/>
      <c r="UGV373" s="30"/>
      <c r="UGW373" s="30"/>
      <c r="UGX373" s="30"/>
      <c r="UGY373" s="30"/>
      <c r="UGZ373" s="30"/>
      <c r="UHA373" s="30"/>
      <c r="UHB373" s="30"/>
      <c r="UHC373" s="30"/>
      <c r="UHD373" s="30"/>
      <c r="UHE373" s="30"/>
      <c r="UHF373" s="30"/>
      <c r="UHG373" s="30"/>
      <c r="UHH373" s="30"/>
      <c r="UHI373" s="30"/>
      <c r="UHJ373" s="30"/>
      <c r="UHK373" s="30"/>
      <c r="UHL373" s="30"/>
      <c r="UHM373" s="30"/>
      <c r="UHN373" s="30"/>
      <c r="UHO373" s="30"/>
      <c r="UHP373" s="30"/>
      <c r="UHQ373" s="30"/>
      <c r="UHR373" s="30"/>
      <c r="UHS373" s="30"/>
      <c r="UHT373" s="30"/>
      <c r="UHU373" s="30"/>
      <c r="UHV373" s="30"/>
      <c r="UHW373" s="30"/>
      <c r="UHX373" s="30"/>
      <c r="UHY373" s="30"/>
      <c r="UHZ373" s="30"/>
      <c r="UIA373" s="30"/>
      <c r="UIB373" s="30"/>
      <c r="UIC373" s="30"/>
      <c r="UID373" s="30"/>
      <c r="UIE373" s="30"/>
      <c r="UIF373" s="30"/>
      <c r="UIG373" s="30"/>
      <c r="UIH373" s="30"/>
      <c r="UII373" s="30"/>
      <c r="UIJ373" s="30"/>
      <c r="UIK373" s="30"/>
      <c r="UIL373" s="30"/>
      <c r="UIM373" s="30"/>
      <c r="UIN373" s="30"/>
      <c r="UIO373" s="30"/>
      <c r="UIP373" s="30"/>
      <c r="UIQ373" s="30"/>
      <c r="UIR373" s="30"/>
      <c r="UIS373" s="30"/>
      <c r="UIT373" s="30"/>
      <c r="UIU373" s="30"/>
      <c r="UIV373" s="30"/>
      <c r="UIW373" s="30"/>
      <c r="UIX373" s="30"/>
      <c r="UIY373" s="30"/>
      <c r="UIZ373" s="30"/>
      <c r="UJA373" s="30"/>
      <c r="UJB373" s="30"/>
      <c r="UJC373" s="30"/>
      <c r="UJD373" s="30"/>
      <c r="UJE373" s="30"/>
      <c r="UJF373" s="30"/>
      <c r="UJG373" s="30"/>
      <c r="UJH373" s="30"/>
      <c r="UJI373" s="30"/>
      <c r="UJJ373" s="30"/>
      <c r="UJK373" s="30"/>
      <c r="UJL373" s="30"/>
      <c r="UJM373" s="30"/>
      <c r="UJN373" s="30"/>
      <c r="UJO373" s="30"/>
      <c r="UJP373" s="30"/>
      <c r="UJQ373" s="30"/>
      <c r="UJR373" s="30"/>
      <c r="UJS373" s="30"/>
      <c r="UJT373" s="30"/>
      <c r="UJU373" s="30"/>
      <c r="UJV373" s="30"/>
      <c r="UJW373" s="30"/>
      <c r="UJX373" s="30"/>
      <c r="UJY373" s="30"/>
      <c r="UJZ373" s="30"/>
      <c r="UKA373" s="30"/>
      <c r="UKB373" s="30"/>
      <c r="UKC373" s="30"/>
      <c r="UKD373" s="30"/>
      <c r="UKE373" s="30"/>
      <c r="UKF373" s="30"/>
      <c r="UKG373" s="30"/>
      <c r="UKH373" s="30"/>
      <c r="UKI373" s="30"/>
      <c r="UKJ373" s="30"/>
      <c r="UKK373" s="30"/>
      <c r="UKL373" s="30"/>
      <c r="UKM373" s="30"/>
      <c r="UKN373" s="30"/>
      <c r="UKO373" s="30"/>
      <c r="UKP373" s="30"/>
      <c r="UKQ373" s="30"/>
      <c r="UKR373" s="30"/>
      <c r="UKS373" s="30"/>
      <c r="UKT373" s="30"/>
      <c r="UKU373" s="30"/>
      <c r="UKV373" s="30"/>
      <c r="UKW373" s="30"/>
      <c r="UKX373" s="30"/>
      <c r="UKY373" s="30"/>
      <c r="UKZ373" s="30"/>
      <c r="ULA373" s="30"/>
      <c r="ULB373" s="30"/>
      <c r="ULC373" s="30"/>
      <c r="ULD373" s="30"/>
      <c r="ULE373" s="30"/>
      <c r="ULF373" s="30"/>
      <c r="ULG373" s="30"/>
      <c r="ULH373" s="30"/>
      <c r="ULI373" s="30"/>
      <c r="ULJ373" s="30"/>
      <c r="ULK373" s="30"/>
      <c r="ULL373" s="30"/>
      <c r="ULM373" s="30"/>
      <c r="ULN373" s="30"/>
      <c r="ULO373" s="30"/>
      <c r="ULP373" s="30"/>
      <c r="ULQ373" s="30"/>
      <c r="ULR373" s="30"/>
      <c r="ULS373" s="30"/>
      <c r="ULT373" s="30"/>
      <c r="ULU373" s="30"/>
      <c r="ULV373" s="30"/>
      <c r="ULW373" s="30"/>
      <c r="ULX373" s="30"/>
      <c r="ULY373" s="30"/>
      <c r="ULZ373" s="30"/>
      <c r="UMA373" s="30"/>
      <c r="UMB373" s="30"/>
      <c r="UMC373" s="30"/>
      <c r="UMD373" s="30"/>
      <c r="UME373" s="30"/>
      <c r="UMF373" s="30"/>
      <c r="UMG373" s="30"/>
      <c r="UMH373" s="30"/>
      <c r="UMI373" s="30"/>
      <c r="UMJ373" s="30"/>
      <c r="UMK373" s="30"/>
      <c r="UML373" s="30"/>
      <c r="UMM373" s="30"/>
      <c r="UMN373" s="30"/>
      <c r="UMO373" s="30"/>
      <c r="UMP373" s="30"/>
      <c r="UMQ373" s="30"/>
      <c r="UMR373" s="30"/>
      <c r="UMS373" s="30"/>
      <c r="UMT373" s="30"/>
      <c r="UMU373" s="30"/>
      <c r="UMV373" s="30"/>
      <c r="UMW373" s="30"/>
      <c r="UMX373" s="30"/>
      <c r="UMY373" s="30"/>
      <c r="UMZ373" s="30"/>
      <c r="UNA373" s="30"/>
      <c r="UNB373" s="30"/>
      <c r="UNC373" s="30"/>
      <c r="UND373" s="30"/>
      <c r="UNE373" s="30"/>
      <c r="UNF373" s="30"/>
      <c r="UNG373" s="30"/>
      <c r="UNH373" s="30"/>
      <c r="UNI373" s="30"/>
      <c r="UNJ373" s="30"/>
      <c r="UNK373" s="30"/>
      <c r="UNL373" s="30"/>
      <c r="UNM373" s="30"/>
      <c r="UNN373" s="30"/>
      <c r="UNO373" s="30"/>
      <c r="UNP373" s="30"/>
      <c r="UNQ373" s="30"/>
      <c r="UNR373" s="30"/>
      <c r="UNS373" s="30"/>
      <c r="UNT373" s="30"/>
      <c r="UNU373" s="30"/>
      <c r="UNV373" s="30"/>
      <c r="UNW373" s="30"/>
      <c r="UNX373" s="30"/>
      <c r="UNY373" s="30"/>
      <c r="UNZ373" s="30"/>
      <c r="UOA373" s="30"/>
      <c r="UOB373" s="30"/>
      <c r="UOC373" s="30"/>
      <c r="UOD373" s="30"/>
      <c r="UOE373" s="30"/>
      <c r="UOF373" s="30"/>
      <c r="UOG373" s="30"/>
      <c r="UOH373" s="30"/>
      <c r="UOI373" s="30"/>
      <c r="UOJ373" s="30"/>
      <c r="UOK373" s="30"/>
      <c r="UOL373" s="30"/>
      <c r="UOM373" s="30"/>
      <c r="UON373" s="30"/>
      <c r="UOO373" s="30"/>
      <c r="UOP373" s="30"/>
      <c r="UOQ373" s="30"/>
      <c r="UOR373" s="30"/>
      <c r="UOS373" s="30"/>
      <c r="UOT373" s="30"/>
      <c r="UOU373" s="30"/>
      <c r="UOV373" s="30"/>
      <c r="UOW373" s="30"/>
      <c r="UOX373" s="30"/>
      <c r="UOY373" s="30"/>
      <c r="UOZ373" s="30"/>
      <c r="UPA373" s="30"/>
      <c r="UPB373" s="30"/>
      <c r="UPC373" s="30"/>
      <c r="UPD373" s="30"/>
      <c r="UPE373" s="30"/>
      <c r="UPF373" s="30"/>
      <c r="UPG373" s="30"/>
      <c r="UPH373" s="30"/>
      <c r="UPI373" s="30"/>
      <c r="UPJ373" s="30"/>
      <c r="UPK373" s="30"/>
      <c r="UPL373" s="30"/>
      <c r="UPM373" s="30"/>
      <c r="UPN373" s="30"/>
      <c r="UPO373" s="30"/>
      <c r="UPP373" s="30"/>
      <c r="UPQ373" s="30"/>
      <c r="UPR373" s="30"/>
      <c r="UPS373" s="30"/>
      <c r="UPT373" s="30"/>
      <c r="UPU373" s="30"/>
      <c r="UPV373" s="30"/>
      <c r="UPW373" s="30"/>
      <c r="UPX373" s="30"/>
      <c r="UPY373" s="30"/>
      <c r="UPZ373" s="30"/>
      <c r="UQA373" s="30"/>
      <c r="UQB373" s="30"/>
      <c r="UQC373" s="30"/>
      <c r="UQD373" s="30"/>
      <c r="UQE373" s="30"/>
      <c r="UQF373" s="30"/>
      <c r="UQG373" s="30"/>
      <c r="UQH373" s="30"/>
      <c r="UQI373" s="30"/>
      <c r="UQJ373" s="30"/>
      <c r="UQK373" s="30"/>
      <c r="UQL373" s="30"/>
      <c r="UQM373" s="30"/>
      <c r="UQN373" s="30"/>
      <c r="UQO373" s="30"/>
      <c r="UQP373" s="30"/>
      <c r="UQQ373" s="30"/>
      <c r="UQR373" s="30"/>
      <c r="UQS373" s="30"/>
      <c r="UQT373" s="30"/>
      <c r="UQU373" s="30"/>
      <c r="UQV373" s="30"/>
      <c r="UQW373" s="30"/>
      <c r="UQX373" s="30"/>
      <c r="UQY373" s="30"/>
      <c r="UQZ373" s="30"/>
      <c r="URA373" s="30"/>
      <c r="URB373" s="30"/>
      <c r="URC373" s="30"/>
      <c r="URD373" s="30"/>
      <c r="URE373" s="30"/>
      <c r="URF373" s="30"/>
      <c r="URG373" s="30"/>
      <c r="URH373" s="30"/>
      <c r="URI373" s="30"/>
      <c r="URJ373" s="30"/>
      <c r="URK373" s="30"/>
      <c r="URL373" s="30"/>
      <c r="URM373" s="30"/>
      <c r="URN373" s="30"/>
      <c r="URO373" s="30"/>
      <c r="URP373" s="30"/>
      <c r="URQ373" s="30"/>
      <c r="URR373" s="30"/>
      <c r="URS373" s="30"/>
      <c r="URT373" s="30"/>
      <c r="URU373" s="30"/>
      <c r="URV373" s="30"/>
      <c r="URW373" s="30"/>
      <c r="URX373" s="30"/>
      <c r="URY373" s="30"/>
      <c r="URZ373" s="30"/>
      <c r="USA373" s="30"/>
      <c r="USB373" s="30"/>
      <c r="USC373" s="30"/>
      <c r="USD373" s="30"/>
      <c r="USE373" s="30"/>
      <c r="USF373" s="30"/>
      <c r="USG373" s="30"/>
      <c r="USH373" s="30"/>
      <c r="USI373" s="30"/>
      <c r="USJ373" s="30"/>
      <c r="USK373" s="30"/>
      <c r="USL373" s="30"/>
      <c r="USM373" s="30"/>
      <c r="USN373" s="30"/>
      <c r="USO373" s="30"/>
      <c r="USP373" s="30"/>
      <c r="USQ373" s="30"/>
      <c r="USR373" s="30"/>
      <c r="USS373" s="30"/>
      <c r="UST373" s="30"/>
      <c r="USU373" s="30"/>
      <c r="USV373" s="30"/>
      <c r="USW373" s="30"/>
      <c r="USX373" s="30"/>
      <c r="USY373" s="30"/>
      <c r="USZ373" s="30"/>
      <c r="UTA373" s="30"/>
      <c r="UTB373" s="30"/>
      <c r="UTC373" s="30"/>
      <c r="UTD373" s="30"/>
      <c r="UTE373" s="30"/>
      <c r="UTF373" s="30"/>
      <c r="UTG373" s="30"/>
      <c r="UTH373" s="30"/>
      <c r="UTI373" s="30"/>
      <c r="UTJ373" s="30"/>
      <c r="UTK373" s="30"/>
      <c r="UTL373" s="30"/>
      <c r="UTM373" s="30"/>
      <c r="UTN373" s="30"/>
      <c r="UTO373" s="30"/>
      <c r="UTP373" s="30"/>
      <c r="UTQ373" s="30"/>
      <c r="UTR373" s="30"/>
      <c r="UTS373" s="30"/>
      <c r="UTT373" s="30"/>
      <c r="UTU373" s="30"/>
      <c r="UTV373" s="30"/>
      <c r="UTW373" s="30"/>
      <c r="UTX373" s="30"/>
      <c r="UTY373" s="30"/>
      <c r="UTZ373" s="30"/>
      <c r="UUA373" s="30"/>
      <c r="UUB373" s="30"/>
      <c r="UUC373" s="30"/>
      <c r="UUD373" s="30"/>
      <c r="UUE373" s="30"/>
      <c r="UUF373" s="30"/>
      <c r="UUG373" s="30"/>
      <c r="UUH373" s="30"/>
      <c r="UUI373" s="30"/>
      <c r="UUJ373" s="30"/>
      <c r="UUK373" s="30"/>
      <c r="UUL373" s="30"/>
      <c r="UUM373" s="30"/>
      <c r="UUN373" s="30"/>
      <c r="UUO373" s="30"/>
      <c r="UUP373" s="30"/>
      <c r="UUQ373" s="30"/>
      <c r="UUR373" s="30"/>
      <c r="UUS373" s="30"/>
      <c r="UUT373" s="30"/>
      <c r="UUU373" s="30"/>
      <c r="UUV373" s="30"/>
      <c r="UUW373" s="30"/>
      <c r="UUX373" s="30"/>
      <c r="UUY373" s="30"/>
      <c r="UUZ373" s="30"/>
      <c r="UVA373" s="30"/>
      <c r="UVB373" s="30"/>
      <c r="UVC373" s="30"/>
      <c r="UVD373" s="30"/>
      <c r="UVE373" s="30"/>
      <c r="UVF373" s="30"/>
      <c r="UVG373" s="30"/>
      <c r="UVH373" s="30"/>
      <c r="UVI373" s="30"/>
      <c r="UVJ373" s="30"/>
      <c r="UVK373" s="30"/>
      <c r="UVL373" s="30"/>
      <c r="UVM373" s="30"/>
      <c r="UVN373" s="30"/>
      <c r="UVO373" s="30"/>
      <c r="UVP373" s="30"/>
      <c r="UVQ373" s="30"/>
      <c r="UVR373" s="30"/>
      <c r="UVS373" s="30"/>
      <c r="UVT373" s="30"/>
      <c r="UVU373" s="30"/>
      <c r="UVV373" s="30"/>
      <c r="UVW373" s="30"/>
      <c r="UVX373" s="30"/>
      <c r="UVY373" s="30"/>
      <c r="UVZ373" s="30"/>
      <c r="UWA373" s="30"/>
      <c r="UWB373" s="30"/>
      <c r="UWC373" s="30"/>
      <c r="UWD373" s="30"/>
      <c r="UWE373" s="30"/>
      <c r="UWF373" s="30"/>
      <c r="UWG373" s="30"/>
      <c r="UWH373" s="30"/>
      <c r="UWI373" s="30"/>
      <c r="UWJ373" s="30"/>
      <c r="UWK373" s="30"/>
      <c r="UWL373" s="30"/>
      <c r="UWM373" s="30"/>
      <c r="UWN373" s="30"/>
      <c r="UWO373" s="30"/>
      <c r="UWP373" s="30"/>
      <c r="UWQ373" s="30"/>
      <c r="UWR373" s="30"/>
      <c r="UWS373" s="30"/>
      <c r="UWT373" s="30"/>
      <c r="UWU373" s="30"/>
      <c r="UWV373" s="30"/>
      <c r="UWW373" s="30"/>
      <c r="UWX373" s="30"/>
      <c r="UWY373" s="30"/>
      <c r="UWZ373" s="30"/>
      <c r="UXA373" s="30"/>
      <c r="UXB373" s="30"/>
      <c r="UXC373" s="30"/>
      <c r="UXD373" s="30"/>
      <c r="UXE373" s="30"/>
      <c r="UXF373" s="30"/>
      <c r="UXG373" s="30"/>
      <c r="UXH373" s="30"/>
      <c r="UXI373" s="30"/>
      <c r="UXJ373" s="30"/>
      <c r="UXK373" s="30"/>
      <c r="UXL373" s="30"/>
      <c r="UXM373" s="30"/>
      <c r="UXN373" s="30"/>
      <c r="UXO373" s="30"/>
      <c r="UXP373" s="30"/>
      <c r="UXQ373" s="30"/>
      <c r="UXR373" s="30"/>
      <c r="UXS373" s="30"/>
      <c r="UXT373" s="30"/>
      <c r="UXU373" s="30"/>
      <c r="UXV373" s="30"/>
      <c r="UXW373" s="30"/>
      <c r="UXX373" s="30"/>
      <c r="UXY373" s="30"/>
      <c r="UXZ373" s="30"/>
      <c r="UYA373" s="30"/>
      <c r="UYB373" s="30"/>
      <c r="UYC373" s="30"/>
      <c r="UYD373" s="30"/>
      <c r="UYE373" s="30"/>
      <c r="UYF373" s="30"/>
      <c r="UYG373" s="30"/>
      <c r="UYH373" s="30"/>
      <c r="UYI373" s="30"/>
      <c r="UYJ373" s="30"/>
      <c r="UYK373" s="30"/>
      <c r="UYL373" s="30"/>
      <c r="UYM373" s="30"/>
      <c r="UYN373" s="30"/>
      <c r="UYO373" s="30"/>
      <c r="UYP373" s="30"/>
      <c r="UYQ373" s="30"/>
      <c r="UYR373" s="30"/>
      <c r="UYS373" s="30"/>
      <c r="UYT373" s="30"/>
      <c r="UYU373" s="30"/>
      <c r="UYV373" s="30"/>
      <c r="UYW373" s="30"/>
      <c r="UYX373" s="30"/>
      <c r="UYY373" s="30"/>
      <c r="UYZ373" s="30"/>
      <c r="UZA373" s="30"/>
      <c r="UZB373" s="30"/>
      <c r="UZC373" s="30"/>
      <c r="UZD373" s="30"/>
      <c r="UZE373" s="30"/>
      <c r="UZF373" s="30"/>
      <c r="UZG373" s="30"/>
      <c r="UZH373" s="30"/>
      <c r="UZI373" s="30"/>
      <c r="UZJ373" s="30"/>
      <c r="UZK373" s="30"/>
      <c r="UZL373" s="30"/>
      <c r="UZM373" s="30"/>
      <c r="UZN373" s="30"/>
      <c r="UZO373" s="30"/>
      <c r="UZP373" s="30"/>
      <c r="UZQ373" s="30"/>
      <c r="UZR373" s="30"/>
      <c r="UZS373" s="30"/>
      <c r="UZT373" s="30"/>
      <c r="UZU373" s="30"/>
      <c r="UZV373" s="30"/>
      <c r="UZW373" s="30"/>
      <c r="UZX373" s="30"/>
      <c r="UZY373" s="30"/>
      <c r="UZZ373" s="30"/>
      <c r="VAA373" s="30"/>
      <c r="VAB373" s="30"/>
      <c r="VAC373" s="30"/>
      <c r="VAD373" s="30"/>
      <c r="VAE373" s="30"/>
      <c r="VAF373" s="30"/>
      <c r="VAG373" s="30"/>
      <c r="VAH373" s="30"/>
      <c r="VAI373" s="30"/>
      <c r="VAJ373" s="30"/>
      <c r="VAK373" s="30"/>
      <c r="VAL373" s="30"/>
      <c r="VAM373" s="30"/>
      <c r="VAN373" s="30"/>
      <c r="VAO373" s="30"/>
      <c r="VAP373" s="30"/>
      <c r="VAQ373" s="30"/>
      <c r="VAR373" s="30"/>
      <c r="VAS373" s="30"/>
      <c r="VAT373" s="30"/>
      <c r="VAU373" s="30"/>
      <c r="VAV373" s="30"/>
      <c r="VAW373" s="30"/>
      <c r="VAX373" s="30"/>
      <c r="VAY373" s="30"/>
      <c r="VAZ373" s="30"/>
      <c r="VBA373" s="30"/>
      <c r="VBB373" s="30"/>
      <c r="VBC373" s="30"/>
      <c r="VBD373" s="30"/>
      <c r="VBE373" s="30"/>
      <c r="VBF373" s="30"/>
      <c r="VBG373" s="30"/>
      <c r="VBH373" s="30"/>
      <c r="VBI373" s="30"/>
      <c r="VBJ373" s="30"/>
      <c r="VBK373" s="30"/>
      <c r="VBL373" s="30"/>
      <c r="VBM373" s="30"/>
      <c r="VBN373" s="30"/>
      <c r="VBO373" s="30"/>
      <c r="VBP373" s="30"/>
      <c r="VBQ373" s="30"/>
      <c r="VBR373" s="30"/>
      <c r="VBS373" s="30"/>
      <c r="VBT373" s="30"/>
      <c r="VBU373" s="30"/>
      <c r="VBV373" s="30"/>
      <c r="VBW373" s="30"/>
      <c r="VBX373" s="30"/>
      <c r="VBY373" s="30"/>
      <c r="VBZ373" s="30"/>
      <c r="VCA373" s="30"/>
      <c r="VCB373" s="30"/>
      <c r="VCC373" s="30"/>
      <c r="VCD373" s="30"/>
      <c r="VCE373" s="30"/>
      <c r="VCF373" s="30"/>
      <c r="VCG373" s="30"/>
      <c r="VCH373" s="30"/>
      <c r="VCI373" s="30"/>
      <c r="VCJ373" s="30"/>
      <c r="VCK373" s="30"/>
      <c r="VCL373" s="30"/>
      <c r="VCM373" s="30"/>
      <c r="VCN373" s="30"/>
      <c r="VCO373" s="30"/>
      <c r="VCP373" s="30"/>
      <c r="VCQ373" s="30"/>
      <c r="VCR373" s="30"/>
      <c r="VCS373" s="30"/>
      <c r="VCT373" s="30"/>
      <c r="VCU373" s="30"/>
      <c r="VCV373" s="30"/>
      <c r="VCW373" s="30"/>
      <c r="VCX373" s="30"/>
      <c r="VCY373" s="30"/>
      <c r="VCZ373" s="30"/>
      <c r="VDA373" s="30"/>
      <c r="VDB373" s="30"/>
      <c r="VDC373" s="30"/>
      <c r="VDD373" s="30"/>
      <c r="VDE373" s="30"/>
      <c r="VDF373" s="30"/>
      <c r="VDG373" s="30"/>
      <c r="VDH373" s="30"/>
      <c r="VDI373" s="30"/>
      <c r="VDJ373" s="30"/>
      <c r="VDK373" s="30"/>
      <c r="VDL373" s="30"/>
      <c r="VDM373" s="30"/>
      <c r="VDN373" s="30"/>
      <c r="VDO373" s="30"/>
      <c r="VDP373" s="30"/>
      <c r="VDQ373" s="30"/>
      <c r="VDR373" s="30"/>
      <c r="VDS373" s="30"/>
      <c r="VDT373" s="30"/>
      <c r="VDU373" s="30"/>
      <c r="VDV373" s="30"/>
      <c r="VDW373" s="30"/>
      <c r="VDX373" s="30"/>
      <c r="VDY373" s="30"/>
      <c r="VDZ373" s="30"/>
      <c r="VEA373" s="30"/>
      <c r="VEB373" s="30"/>
      <c r="VEC373" s="30"/>
      <c r="VED373" s="30"/>
      <c r="VEE373" s="30"/>
      <c r="VEF373" s="30"/>
      <c r="VEG373" s="30"/>
      <c r="VEH373" s="30"/>
      <c r="VEI373" s="30"/>
      <c r="VEJ373" s="30"/>
      <c r="VEK373" s="30"/>
      <c r="VEL373" s="30"/>
      <c r="VEM373" s="30"/>
      <c r="VEN373" s="30"/>
      <c r="VEO373" s="30"/>
      <c r="VEP373" s="30"/>
      <c r="VEQ373" s="30"/>
      <c r="VER373" s="30"/>
      <c r="VES373" s="30"/>
      <c r="VET373" s="30"/>
      <c r="VEU373" s="30"/>
      <c r="VEV373" s="30"/>
      <c r="VEW373" s="30"/>
      <c r="VEX373" s="30"/>
      <c r="VEY373" s="30"/>
      <c r="VEZ373" s="30"/>
      <c r="VFA373" s="30"/>
      <c r="VFB373" s="30"/>
      <c r="VFC373" s="30"/>
      <c r="VFD373" s="30"/>
      <c r="VFE373" s="30"/>
      <c r="VFF373" s="30"/>
      <c r="VFG373" s="30"/>
      <c r="VFH373" s="30"/>
      <c r="VFI373" s="30"/>
      <c r="VFJ373" s="30"/>
      <c r="VFK373" s="30"/>
      <c r="VFL373" s="30"/>
      <c r="VFM373" s="30"/>
      <c r="VFN373" s="30"/>
      <c r="VFO373" s="30"/>
      <c r="VFP373" s="30"/>
      <c r="VFQ373" s="30"/>
      <c r="VFR373" s="30"/>
      <c r="VFS373" s="30"/>
      <c r="VFT373" s="30"/>
      <c r="VFU373" s="30"/>
      <c r="VFV373" s="30"/>
      <c r="VFW373" s="30"/>
      <c r="VFX373" s="30"/>
      <c r="VFY373" s="30"/>
      <c r="VFZ373" s="30"/>
      <c r="VGA373" s="30"/>
      <c r="VGB373" s="30"/>
      <c r="VGC373" s="30"/>
      <c r="VGD373" s="30"/>
      <c r="VGE373" s="30"/>
      <c r="VGF373" s="30"/>
      <c r="VGG373" s="30"/>
      <c r="VGH373" s="30"/>
      <c r="VGI373" s="30"/>
      <c r="VGJ373" s="30"/>
      <c r="VGK373" s="30"/>
      <c r="VGL373" s="30"/>
      <c r="VGM373" s="30"/>
      <c r="VGN373" s="30"/>
      <c r="VGO373" s="30"/>
      <c r="VGP373" s="30"/>
      <c r="VGQ373" s="30"/>
      <c r="VGR373" s="30"/>
      <c r="VGS373" s="30"/>
      <c r="VGT373" s="30"/>
      <c r="VGU373" s="30"/>
      <c r="VGV373" s="30"/>
      <c r="VGW373" s="30"/>
      <c r="VGX373" s="30"/>
      <c r="VGY373" s="30"/>
      <c r="VGZ373" s="30"/>
      <c r="VHA373" s="30"/>
      <c r="VHB373" s="30"/>
      <c r="VHC373" s="30"/>
      <c r="VHD373" s="30"/>
      <c r="VHE373" s="30"/>
      <c r="VHF373" s="30"/>
      <c r="VHG373" s="30"/>
      <c r="VHH373" s="30"/>
      <c r="VHI373" s="30"/>
      <c r="VHJ373" s="30"/>
      <c r="VHK373" s="30"/>
      <c r="VHL373" s="30"/>
      <c r="VHM373" s="30"/>
      <c r="VHN373" s="30"/>
      <c r="VHO373" s="30"/>
      <c r="VHP373" s="30"/>
      <c r="VHQ373" s="30"/>
      <c r="VHR373" s="30"/>
      <c r="VHS373" s="30"/>
      <c r="VHT373" s="30"/>
      <c r="VHU373" s="30"/>
      <c r="VHV373" s="30"/>
      <c r="VHW373" s="30"/>
      <c r="VHX373" s="30"/>
      <c r="VHY373" s="30"/>
      <c r="VHZ373" s="30"/>
      <c r="VIA373" s="30"/>
      <c r="VIB373" s="30"/>
      <c r="VIC373" s="30"/>
      <c r="VID373" s="30"/>
      <c r="VIE373" s="30"/>
      <c r="VIF373" s="30"/>
      <c r="VIG373" s="30"/>
      <c r="VIH373" s="30"/>
      <c r="VII373" s="30"/>
      <c r="VIJ373" s="30"/>
      <c r="VIK373" s="30"/>
      <c r="VIL373" s="30"/>
      <c r="VIM373" s="30"/>
      <c r="VIN373" s="30"/>
      <c r="VIO373" s="30"/>
      <c r="VIP373" s="30"/>
      <c r="VIQ373" s="30"/>
      <c r="VIR373" s="30"/>
      <c r="VIS373" s="30"/>
      <c r="VIT373" s="30"/>
      <c r="VIU373" s="30"/>
      <c r="VIV373" s="30"/>
      <c r="VIW373" s="30"/>
      <c r="VIX373" s="30"/>
      <c r="VIY373" s="30"/>
      <c r="VIZ373" s="30"/>
      <c r="VJA373" s="30"/>
      <c r="VJB373" s="30"/>
      <c r="VJC373" s="30"/>
      <c r="VJD373" s="30"/>
      <c r="VJE373" s="30"/>
      <c r="VJF373" s="30"/>
      <c r="VJG373" s="30"/>
      <c r="VJH373" s="30"/>
      <c r="VJI373" s="30"/>
      <c r="VJJ373" s="30"/>
      <c r="VJK373" s="30"/>
      <c r="VJL373" s="30"/>
      <c r="VJM373" s="30"/>
      <c r="VJN373" s="30"/>
      <c r="VJO373" s="30"/>
      <c r="VJP373" s="30"/>
      <c r="VJQ373" s="30"/>
      <c r="VJR373" s="30"/>
      <c r="VJS373" s="30"/>
      <c r="VJT373" s="30"/>
      <c r="VJU373" s="30"/>
      <c r="VJV373" s="30"/>
      <c r="VJW373" s="30"/>
      <c r="VJX373" s="30"/>
      <c r="VJY373" s="30"/>
      <c r="VJZ373" s="30"/>
      <c r="VKA373" s="30"/>
      <c r="VKB373" s="30"/>
      <c r="VKC373" s="30"/>
      <c r="VKD373" s="30"/>
      <c r="VKE373" s="30"/>
      <c r="VKF373" s="30"/>
      <c r="VKG373" s="30"/>
      <c r="VKH373" s="30"/>
      <c r="VKI373" s="30"/>
      <c r="VKJ373" s="30"/>
      <c r="VKK373" s="30"/>
      <c r="VKL373" s="30"/>
      <c r="VKM373" s="30"/>
      <c r="VKN373" s="30"/>
      <c r="VKO373" s="30"/>
      <c r="VKP373" s="30"/>
      <c r="VKQ373" s="30"/>
      <c r="VKR373" s="30"/>
      <c r="VKS373" s="30"/>
      <c r="VKT373" s="30"/>
      <c r="VKU373" s="30"/>
      <c r="VKV373" s="30"/>
      <c r="VKW373" s="30"/>
      <c r="VKX373" s="30"/>
      <c r="VKY373" s="30"/>
      <c r="VKZ373" s="30"/>
      <c r="VLA373" s="30"/>
      <c r="VLB373" s="30"/>
      <c r="VLC373" s="30"/>
      <c r="VLD373" s="30"/>
      <c r="VLE373" s="30"/>
      <c r="VLF373" s="30"/>
      <c r="VLG373" s="30"/>
      <c r="VLH373" s="30"/>
      <c r="VLI373" s="30"/>
      <c r="VLJ373" s="30"/>
      <c r="VLK373" s="30"/>
      <c r="VLL373" s="30"/>
      <c r="VLM373" s="30"/>
      <c r="VLN373" s="30"/>
      <c r="VLO373" s="30"/>
      <c r="VLP373" s="30"/>
      <c r="VLQ373" s="30"/>
      <c r="VLR373" s="30"/>
      <c r="VLS373" s="30"/>
      <c r="VLT373" s="30"/>
      <c r="VLU373" s="30"/>
      <c r="VLV373" s="30"/>
      <c r="VLW373" s="30"/>
      <c r="VLX373" s="30"/>
      <c r="VLY373" s="30"/>
      <c r="VLZ373" s="30"/>
      <c r="VMA373" s="30"/>
      <c r="VMB373" s="30"/>
      <c r="VMC373" s="30"/>
      <c r="VMD373" s="30"/>
      <c r="VME373" s="30"/>
      <c r="VMF373" s="30"/>
      <c r="VMG373" s="30"/>
      <c r="VMH373" s="30"/>
      <c r="VMI373" s="30"/>
      <c r="VMJ373" s="30"/>
      <c r="VMK373" s="30"/>
      <c r="VML373" s="30"/>
      <c r="VMM373" s="30"/>
      <c r="VMN373" s="30"/>
      <c r="VMO373" s="30"/>
      <c r="VMP373" s="30"/>
      <c r="VMQ373" s="30"/>
      <c r="VMR373" s="30"/>
      <c r="VMS373" s="30"/>
      <c r="VMT373" s="30"/>
      <c r="VMU373" s="30"/>
      <c r="VMV373" s="30"/>
      <c r="VMW373" s="30"/>
      <c r="VMX373" s="30"/>
      <c r="VMY373" s="30"/>
      <c r="VMZ373" s="30"/>
      <c r="VNA373" s="30"/>
      <c r="VNB373" s="30"/>
      <c r="VNC373" s="30"/>
      <c r="VND373" s="30"/>
      <c r="VNE373" s="30"/>
      <c r="VNF373" s="30"/>
      <c r="VNG373" s="30"/>
      <c r="VNH373" s="30"/>
      <c r="VNI373" s="30"/>
      <c r="VNJ373" s="30"/>
      <c r="VNK373" s="30"/>
      <c r="VNL373" s="30"/>
      <c r="VNM373" s="30"/>
      <c r="VNN373" s="30"/>
      <c r="VNO373" s="30"/>
      <c r="VNP373" s="30"/>
      <c r="VNQ373" s="30"/>
      <c r="VNR373" s="30"/>
      <c r="VNS373" s="30"/>
      <c r="VNT373" s="30"/>
      <c r="VNU373" s="30"/>
      <c r="VNV373" s="30"/>
      <c r="VNW373" s="30"/>
      <c r="VNX373" s="30"/>
      <c r="VNY373" s="30"/>
      <c r="VNZ373" s="30"/>
      <c r="VOA373" s="30"/>
      <c r="VOB373" s="30"/>
      <c r="VOC373" s="30"/>
      <c r="VOD373" s="30"/>
      <c r="VOE373" s="30"/>
      <c r="VOF373" s="30"/>
      <c r="VOG373" s="30"/>
      <c r="VOH373" s="30"/>
      <c r="VOI373" s="30"/>
      <c r="VOJ373" s="30"/>
      <c r="VOK373" s="30"/>
      <c r="VOL373" s="30"/>
      <c r="VOM373" s="30"/>
      <c r="VON373" s="30"/>
      <c r="VOO373" s="30"/>
      <c r="VOP373" s="30"/>
      <c r="VOQ373" s="30"/>
      <c r="VOR373" s="30"/>
      <c r="VOS373" s="30"/>
      <c r="VOT373" s="30"/>
      <c r="VOU373" s="30"/>
      <c r="VOV373" s="30"/>
      <c r="VOW373" s="30"/>
      <c r="VOX373" s="30"/>
      <c r="VOY373" s="30"/>
      <c r="VOZ373" s="30"/>
      <c r="VPA373" s="30"/>
      <c r="VPB373" s="30"/>
      <c r="VPC373" s="30"/>
      <c r="VPD373" s="30"/>
      <c r="VPE373" s="30"/>
      <c r="VPF373" s="30"/>
      <c r="VPG373" s="30"/>
      <c r="VPH373" s="30"/>
      <c r="VPI373" s="30"/>
      <c r="VPJ373" s="30"/>
      <c r="VPK373" s="30"/>
      <c r="VPL373" s="30"/>
      <c r="VPM373" s="30"/>
      <c r="VPN373" s="30"/>
      <c r="VPO373" s="30"/>
      <c r="VPP373" s="30"/>
      <c r="VPQ373" s="30"/>
      <c r="VPR373" s="30"/>
      <c r="VPS373" s="30"/>
      <c r="VPT373" s="30"/>
      <c r="VPU373" s="30"/>
      <c r="VPV373" s="30"/>
      <c r="VPW373" s="30"/>
      <c r="VPX373" s="30"/>
      <c r="VPY373" s="30"/>
      <c r="VPZ373" s="30"/>
      <c r="VQA373" s="30"/>
      <c r="VQB373" s="30"/>
      <c r="VQC373" s="30"/>
      <c r="VQD373" s="30"/>
      <c r="VQE373" s="30"/>
      <c r="VQF373" s="30"/>
      <c r="VQG373" s="30"/>
      <c r="VQH373" s="30"/>
      <c r="VQI373" s="30"/>
      <c r="VQJ373" s="30"/>
      <c r="VQK373" s="30"/>
      <c r="VQL373" s="30"/>
      <c r="VQM373" s="30"/>
      <c r="VQN373" s="30"/>
      <c r="VQO373" s="30"/>
      <c r="VQP373" s="30"/>
      <c r="VQQ373" s="30"/>
      <c r="VQR373" s="30"/>
      <c r="VQS373" s="30"/>
      <c r="VQT373" s="30"/>
      <c r="VQU373" s="30"/>
      <c r="VQV373" s="30"/>
      <c r="VQW373" s="30"/>
      <c r="VQX373" s="30"/>
      <c r="VQY373" s="30"/>
      <c r="VQZ373" s="30"/>
      <c r="VRA373" s="30"/>
      <c r="VRB373" s="30"/>
      <c r="VRC373" s="30"/>
      <c r="VRD373" s="30"/>
      <c r="VRE373" s="30"/>
      <c r="VRF373" s="30"/>
      <c r="VRG373" s="30"/>
      <c r="VRH373" s="30"/>
      <c r="VRI373" s="30"/>
      <c r="VRJ373" s="30"/>
      <c r="VRK373" s="30"/>
      <c r="VRL373" s="30"/>
      <c r="VRM373" s="30"/>
      <c r="VRN373" s="30"/>
      <c r="VRO373" s="30"/>
      <c r="VRP373" s="30"/>
      <c r="VRQ373" s="30"/>
      <c r="VRR373" s="30"/>
      <c r="VRS373" s="30"/>
      <c r="VRT373" s="30"/>
      <c r="VRU373" s="30"/>
      <c r="VRV373" s="30"/>
      <c r="VRW373" s="30"/>
      <c r="VRX373" s="30"/>
      <c r="VRY373" s="30"/>
      <c r="VRZ373" s="30"/>
      <c r="VSA373" s="30"/>
      <c r="VSB373" s="30"/>
      <c r="VSC373" s="30"/>
      <c r="VSD373" s="30"/>
      <c r="VSE373" s="30"/>
      <c r="VSF373" s="30"/>
      <c r="VSG373" s="30"/>
      <c r="VSH373" s="30"/>
      <c r="VSI373" s="30"/>
      <c r="VSJ373" s="30"/>
      <c r="VSK373" s="30"/>
      <c r="VSL373" s="30"/>
      <c r="VSM373" s="30"/>
      <c r="VSN373" s="30"/>
      <c r="VSO373" s="30"/>
      <c r="VSP373" s="30"/>
      <c r="VSQ373" s="30"/>
      <c r="VSR373" s="30"/>
      <c r="VSS373" s="30"/>
      <c r="VST373" s="30"/>
      <c r="VSU373" s="30"/>
      <c r="VSV373" s="30"/>
      <c r="VSW373" s="30"/>
      <c r="VSX373" s="30"/>
      <c r="VSY373" s="30"/>
      <c r="VSZ373" s="30"/>
      <c r="VTA373" s="30"/>
      <c r="VTB373" s="30"/>
      <c r="VTC373" s="30"/>
      <c r="VTD373" s="30"/>
      <c r="VTE373" s="30"/>
      <c r="VTF373" s="30"/>
      <c r="VTG373" s="30"/>
      <c r="VTH373" s="30"/>
      <c r="VTI373" s="30"/>
      <c r="VTJ373" s="30"/>
      <c r="VTK373" s="30"/>
      <c r="VTL373" s="30"/>
      <c r="VTM373" s="30"/>
      <c r="VTN373" s="30"/>
      <c r="VTO373" s="30"/>
      <c r="VTP373" s="30"/>
      <c r="VTQ373" s="30"/>
      <c r="VTR373" s="30"/>
      <c r="VTS373" s="30"/>
      <c r="VTT373" s="30"/>
      <c r="VTU373" s="30"/>
      <c r="VTV373" s="30"/>
      <c r="VTW373" s="30"/>
      <c r="VTX373" s="30"/>
      <c r="VTY373" s="30"/>
      <c r="VTZ373" s="30"/>
      <c r="VUA373" s="30"/>
      <c r="VUB373" s="30"/>
      <c r="VUC373" s="30"/>
      <c r="VUD373" s="30"/>
      <c r="VUE373" s="30"/>
      <c r="VUF373" s="30"/>
      <c r="VUG373" s="30"/>
      <c r="VUH373" s="30"/>
      <c r="VUI373" s="30"/>
      <c r="VUJ373" s="30"/>
      <c r="VUK373" s="30"/>
      <c r="VUL373" s="30"/>
      <c r="VUM373" s="30"/>
      <c r="VUN373" s="30"/>
      <c r="VUO373" s="30"/>
      <c r="VUP373" s="30"/>
      <c r="VUQ373" s="30"/>
      <c r="VUR373" s="30"/>
      <c r="VUS373" s="30"/>
      <c r="VUT373" s="30"/>
      <c r="VUU373" s="30"/>
      <c r="VUV373" s="30"/>
      <c r="VUW373" s="30"/>
      <c r="VUX373" s="30"/>
      <c r="VUY373" s="30"/>
      <c r="VUZ373" s="30"/>
      <c r="VVA373" s="30"/>
      <c r="VVB373" s="30"/>
      <c r="VVC373" s="30"/>
      <c r="VVD373" s="30"/>
      <c r="VVE373" s="30"/>
      <c r="VVF373" s="30"/>
      <c r="VVG373" s="30"/>
      <c r="VVH373" s="30"/>
      <c r="VVI373" s="30"/>
      <c r="VVJ373" s="30"/>
      <c r="VVK373" s="30"/>
      <c r="VVL373" s="30"/>
      <c r="VVM373" s="30"/>
      <c r="VVN373" s="30"/>
      <c r="VVO373" s="30"/>
      <c r="VVP373" s="30"/>
      <c r="VVQ373" s="30"/>
      <c r="VVR373" s="30"/>
      <c r="VVS373" s="30"/>
      <c r="VVT373" s="30"/>
      <c r="VVU373" s="30"/>
      <c r="VVV373" s="30"/>
      <c r="VVW373" s="30"/>
      <c r="VVX373" s="30"/>
      <c r="VVY373" s="30"/>
      <c r="VVZ373" s="30"/>
      <c r="VWA373" s="30"/>
      <c r="VWB373" s="30"/>
      <c r="VWC373" s="30"/>
      <c r="VWD373" s="30"/>
      <c r="VWE373" s="30"/>
      <c r="VWF373" s="30"/>
      <c r="VWG373" s="30"/>
      <c r="VWH373" s="30"/>
      <c r="VWI373" s="30"/>
      <c r="VWJ373" s="30"/>
      <c r="VWK373" s="30"/>
      <c r="VWL373" s="30"/>
      <c r="VWM373" s="30"/>
      <c r="VWN373" s="30"/>
      <c r="VWO373" s="30"/>
      <c r="VWP373" s="30"/>
      <c r="VWQ373" s="30"/>
      <c r="VWR373" s="30"/>
      <c r="VWS373" s="30"/>
      <c r="VWT373" s="30"/>
      <c r="VWU373" s="30"/>
      <c r="VWV373" s="30"/>
      <c r="VWW373" s="30"/>
      <c r="VWX373" s="30"/>
      <c r="VWY373" s="30"/>
      <c r="VWZ373" s="30"/>
      <c r="VXA373" s="30"/>
      <c r="VXB373" s="30"/>
      <c r="VXC373" s="30"/>
      <c r="VXD373" s="30"/>
      <c r="VXE373" s="30"/>
      <c r="VXF373" s="30"/>
      <c r="VXG373" s="30"/>
      <c r="VXH373" s="30"/>
      <c r="VXI373" s="30"/>
      <c r="VXJ373" s="30"/>
      <c r="VXK373" s="30"/>
      <c r="VXL373" s="30"/>
      <c r="VXM373" s="30"/>
      <c r="VXN373" s="30"/>
      <c r="VXO373" s="30"/>
      <c r="VXP373" s="30"/>
      <c r="VXQ373" s="30"/>
      <c r="VXR373" s="30"/>
      <c r="VXS373" s="30"/>
      <c r="VXT373" s="30"/>
      <c r="VXU373" s="30"/>
      <c r="VXV373" s="30"/>
      <c r="VXW373" s="30"/>
      <c r="VXX373" s="30"/>
      <c r="VXY373" s="30"/>
      <c r="VXZ373" s="30"/>
      <c r="VYA373" s="30"/>
      <c r="VYB373" s="30"/>
      <c r="VYC373" s="30"/>
      <c r="VYD373" s="30"/>
      <c r="VYE373" s="30"/>
      <c r="VYF373" s="30"/>
      <c r="VYG373" s="30"/>
      <c r="VYH373" s="30"/>
      <c r="VYI373" s="30"/>
      <c r="VYJ373" s="30"/>
      <c r="VYK373" s="30"/>
      <c r="VYL373" s="30"/>
      <c r="VYM373" s="30"/>
      <c r="VYN373" s="30"/>
      <c r="VYO373" s="30"/>
      <c r="VYP373" s="30"/>
      <c r="VYQ373" s="30"/>
      <c r="VYR373" s="30"/>
      <c r="VYS373" s="30"/>
      <c r="VYT373" s="30"/>
      <c r="VYU373" s="30"/>
      <c r="VYV373" s="30"/>
      <c r="VYW373" s="30"/>
      <c r="VYX373" s="30"/>
      <c r="VYY373" s="30"/>
      <c r="VYZ373" s="30"/>
      <c r="VZA373" s="30"/>
      <c r="VZB373" s="30"/>
      <c r="VZC373" s="30"/>
      <c r="VZD373" s="30"/>
      <c r="VZE373" s="30"/>
      <c r="VZF373" s="30"/>
      <c r="VZG373" s="30"/>
      <c r="VZH373" s="30"/>
      <c r="VZI373" s="30"/>
      <c r="VZJ373" s="30"/>
      <c r="VZK373" s="30"/>
      <c r="VZL373" s="30"/>
      <c r="VZM373" s="30"/>
      <c r="VZN373" s="30"/>
      <c r="VZO373" s="30"/>
      <c r="VZP373" s="30"/>
      <c r="VZQ373" s="30"/>
      <c r="VZR373" s="30"/>
      <c r="VZS373" s="30"/>
      <c r="VZT373" s="30"/>
      <c r="VZU373" s="30"/>
      <c r="VZV373" s="30"/>
      <c r="VZW373" s="30"/>
      <c r="VZX373" s="30"/>
      <c r="VZY373" s="30"/>
      <c r="VZZ373" s="30"/>
      <c r="WAA373" s="30"/>
      <c r="WAB373" s="30"/>
      <c r="WAC373" s="30"/>
      <c r="WAD373" s="30"/>
      <c r="WAE373" s="30"/>
      <c r="WAF373" s="30"/>
      <c r="WAG373" s="30"/>
      <c r="WAH373" s="30"/>
      <c r="WAI373" s="30"/>
      <c r="WAJ373" s="30"/>
      <c r="WAK373" s="30"/>
      <c r="WAL373" s="30"/>
      <c r="WAM373" s="30"/>
      <c r="WAN373" s="30"/>
      <c r="WAO373" s="30"/>
      <c r="WAP373" s="30"/>
      <c r="WAQ373" s="30"/>
      <c r="WAR373" s="30"/>
      <c r="WAS373" s="30"/>
      <c r="WAT373" s="30"/>
      <c r="WAU373" s="30"/>
      <c r="WAV373" s="30"/>
      <c r="WAW373" s="30"/>
      <c r="WAX373" s="30"/>
      <c r="WAY373" s="30"/>
      <c r="WAZ373" s="30"/>
      <c r="WBA373" s="30"/>
      <c r="WBB373" s="30"/>
      <c r="WBC373" s="30"/>
      <c r="WBD373" s="30"/>
      <c r="WBE373" s="30"/>
      <c r="WBF373" s="30"/>
      <c r="WBG373" s="30"/>
      <c r="WBH373" s="30"/>
      <c r="WBI373" s="30"/>
      <c r="WBJ373" s="30"/>
      <c r="WBK373" s="30"/>
      <c r="WBL373" s="30"/>
      <c r="WBM373" s="30"/>
      <c r="WBN373" s="30"/>
      <c r="WBO373" s="30"/>
      <c r="WBP373" s="30"/>
      <c r="WBQ373" s="30"/>
      <c r="WBR373" s="30"/>
      <c r="WBS373" s="30"/>
      <c r="WBT373" s="30"/>
      <c r="WBU373" s="30"/>
      <c r="WBV373" s="30"/>
      <c r="WBW373" s="30"/>
      <c r="WBX373" s="30"/>
      <c r="WBY373" s="30"/>
      <c r="WBZ373" s="30"/>
      <c r="WCA373" s="30"/>
      <c r="WCB373" s="30"/>
      <c r="WCC373" s="30"/>
      <c r="WCD373" s="30"/>
      <c r="WCE373" s="30"/>
      <c r="WCF373" s="30"/>
      <c r="WCG373" s="30"/>
      <c r="WCH373" s="30"/>
      <c r="WCI373" s="30"/>
      <c r="WCJ373" s="30"/>
      <c r="WCK373" s="30"/>
      <c r="WCL373" s="30"/>
      <c r="WCM373" s="30"/>
      <c r="WCN373" s="30"/>
      <c r="WCO373" s="30"/>
      <c r="WCP373" s="30"/>
      <c r="WCQ373" s="30"/>
      <c r="WCR373" s="30"/>
      <c r="WCS373" s="30"/>
      <c r="WCT373" s="30"/>
      <c r="WCU373" s="30"/>
      <c r="WCV373" s="30"/>
      <c r="WCW373" s="30"/>
      <c r="WCX373" s="30"/>
      <c r="WCY373" s="30"/>
      <c r="WCZ373" s="30"/>
      <c r="WDA373" s="30"/>
      <c r="WDB373" s="30"/>
      <c r="WDC373" s="30"/>
      <c r="WDD373" s="30"/>
      <c r="WDE373" s="30"/>
      <c r="WDF373" s="30"/>
      <c r="WDG373" s="30"/>
      <c r="WDH373" s="30"/>
      <c r="WDI373" s="30"/>
      <c r="WDJ373" s="30"/>
      <c r="WDK373" s="30"/>
      <c r="WDL373" s="30"/>
      <c r="WDM373" s="30"/>
      <c r="WDN373" s="30"/>
      <c r="WDO373" s="30"/>
      <c r="WDP373" s="30"/>
      <c r="WDQ373" s="30"/>
      <c r="WDR373" s="30"/>
      <c r="WDS373" s="30"/>
      <c r="WDT373" s="30"/>
      <c r="WDU373" s="30"/>
      <c r="WDV373" s="30"/>
      <c r="WDW373" s="30"/>
      <c r="WDX373" s="30"/>
      <c r="WDY373" s="30"/>
      <c r="WDZ373" s="30"/>
      <c r="WEA373" s="30"/>
      <c r="WEB373" s="30"/>
      <c r="WEC373" s="30"/>
      <c r="WED373" s="30"/>
      <c r="WEE373" s="30"/>
      <c r="WEF373" s="30"/>
      <c r="WEG373" s="30"/>
      <c r="WEH373" s="30"/>
      <c r="WEI373" s="30"/>
      <c r="WEJ373" s="30"/>
      <c r="WEK373" s="30"/>
      <c r="WEL373" s="30"/>
      <c r="WEM373" s="30"/>
      <c r="WEN373" s="30"/>
      <c r="WEO373" s="30"/>
      <c r="WEP373" s="30"/>
      <c r="WEQ373" s="30"/>
      <c r="WER373" s="30"/>
      <c r="WES373" s="30"/>
      <c r="WET373" s="30"/>
      <c r="WEU373" s="30"/>
      <c r="WEV373" s="30"/>
      <c r="WEW373" s="30"/>
      <c r="WEX373" s="30"/>
      <c r="WEY373" s="30"/>
      <c r="WEZ373" s="30"/>
      <c r="WFA373" s="30"/>
      <c r="WFB373" s="30"/>
      <c r="WFC373" s="30"/>
      <c r="WFD373" s="30"/>
      <c r="WFE373" s="30"/>
      <c r="WFF373" s="30"/>
      <c r="WFG373" s="30"/>
      <c r="WFH373" s="30"/>
      <c r="WFI373" s="30"/>
      <c r="WFJ373" s="30"/>
      <c r="WFK373" s="30"/>
      <c r="WFL373" s="30"/>
      <c r="WFM373" s="30"/>
      <c r="WFN373" s="30"/>
      <c r="WFO373" s="30"/>
      <c r="WFP373" s="30"/>
      <c r="WFQ373" s="30"/>
      <c r="WFR373" s="30"/>
      <c r="WFS373" s="30"/>
      <c r="WFT373" s="30"/>
      <c r="WFU373" s="30"/>
      <c r="WFV373" s="30"/>
      <c r="WFW373" s="30"/>
      <c r="WFX373" s="30"/>
      <c r="WFY373" s="30"/>
      <c r="WFZ373" s="30"/>
      <c r="WGA373" s="30"/>
      <c r="WGB373" s="30"/>
      <c r="WGC373" s="30"/>
      <c r="WGD373" s="30"/>
      <c r="WGE373" s="30"/>
      <c r="WGF373" s="30"/>
      <c r="WGG373" s="30"/>
      <c r="WGH373" s="30"/>
      <c r="WGI373" s="30"/>
      <c r="WGJ373" s="30"/>
      <c r="WGK373" s="30"/>
      <c r="WGL373" s="30"/>
      <c r="WGM373" s="30"/>
      <c r="WGN373" s="30"/>
      <c r="WGO373" s="30"/>
      <c r="WGP373" s="30"/>
      <c r="WGQ373" s="30"/>
      <c r="WGR373" s="30"/>
      <c r="WGS373" s="30"/>
      <c r="WGT373" s="30"/>
      <c r="WGU373" s="30"/>
      <c r="WGV373" s="30"/>
      <c r="WGW373" s="30"/>
      <c r="WGX373" s="30"/>
      <c r="WGY373" s="30"/>
      <c r="WGZ373" s="30"/>
      <c r="WHA373" s="30"/>
      <c r="WHB373" s="30"/>
      <c r="WHC373" s="30"/>
      <c r="WHD373" s="30"/>
      <c r="WHE373" s="30"/>
      <c r="WHF373" s="30"/>
      <c r="WHG373" s="30"/>
      <c r="WHH373" s="30"/>
      <c r="WHI373" s="30"/>
      <c r="WHJ373" s="30"/>
      <c r="WHK373" s="30"/>
      <c r="WHL373" s="30"/>
      <c r="WHM373" s="30"/>
      <c r="WHN373" s="30"/>
      <c r="WHO373" s="30"/>
      <c r="WHP373" s="30"/>
      <c r="WHQ373" s="30"/>
      <c r="WHR373" s="30"/>
      <c r="WHS373" s="30"/>
      <c r="WHT373" s="30"/>
      <c r="WHU373" s="30"/>
      <c r="WHV373" s="30"/>
      <c r="WHW373" s="30"/>
      <c r="WHX373" s="30"/>
      <c r="WHY373" s="30"/>
      <c r="WHZ373" s="30"/>
      <c r="WIA373" s="30"/>
      <c r="WIB373" s="30"/>
      <c r="WIC373" s="30"/>
      <c r="WID373" s="30"/>
      <c r="WIE373" s="30"/>
      <c r="WIF373" s="30"/>
      <c r="WIG373" s="30"/>
      <c r="WIH373" s="30"/>
      <c r="WII373" s="30"/>
      <c r="WIJ373" s="30"/>
      <c r="WIK373" s="30"/>
      <c r="WIL373" s="30"/>
      <c r="WIM373" s="30"/>
      <c r="WIN373" s="30"/>
      <c r="WIO373" s="30"/>
      <c r="WIP373" s="30"/>
      <c r="WIQ373" s="30"/>
      <c r="WIR373" s="30"/>
      <c r="WIS373" s="30"/>
      <c r="WIT373" s="30"/>
      <c r="WIU373" s="30"/>
      <c r="WIV373" s="30"/>
      <c r="WIW373" s="30"/>
      <c r="WIX373" s="30"/>
      <c r="WIY373" s="30"/>
      <c r="WIZ373" s="30"/>
      <c r="WJA373" s="30"/>
      <c r="WJB373" s="30"/>
      <c r="WJC373" s="30"/>
      <c r="WJD373" s="30"/>
      <c r="WJE373" s="30"/>
      <c r="WJF373" s="30"/>
      <c r="WJG373" s="30"/>
      <c r="WJH373" s="30"/>
      <c r="WJI373" s="30"/>
      <c r="WJJ373" s="30"/>
      <c r="WJK373" s="30"/>
      <c r="WJL373" s="30"/>
      <c r="WJM373" s="30"/>
      <c r="WJN373" s="30"/>
      <c r="WJO373" s="30"/>
      <c r="WJP373" s="30"/>
      <c r="WJQ373" s="30"/>
      <c r="WJR373" s="30"/>
      <c r="WJS373" s="30"/>
      <c r="WJT373" s="30"/>
      <c r="WJU373" s="30"/>
      <c r="WJV373" s="30"/>
      <c r="WJW373" s="30"/>
      <c r="WJX373" s="30"/>
      <c r="WJY373" s="30"/>
      <c r="WJZ373" s="30"/>
      <c r="WKA373" s="30"/>
      <c r="WKB373" s="30"/>
      <c r="WKC373" s="30"/>
      <c r="WKD373" s="30"/>
      <c r="WKE373" s="30"/>
      <c r="WKF373" s="30"/>
      <c r="WKG373" s="30"/>
      <c r="WKH373" s="30"/>
      <c r="WKI373" s="30"/>
      <c r="WKJ373" s="30"/>
      <c r="WKK373" s="30"/>
      <c r="WKL373" s="30"/>
      <c r="WKM373" s="30"/>
      <c r="WKN373" s="30"/>
      <c r="WKO373" s="30"/>
      <c r="WKP373" s="30"/>
      <c r="WKQ373" s="30"/>
      <c r="WKR373" s="30"/>
      <c r="WKS373" s="30"/>
      <c r="WKT373" s="30"/>
      <c r="WKU373" s="30"/>
      <c r="WKV373" s="30"/>
      <c r="WKW373" s="30"/>
      <c r="WKX373" s="30"/>
      <c r="WKY373" s="30"/>
      <c r="WKZ373" s="30"/>
      <c r="WLA373" s="30"/>
      <c r="WLB373" s="30"/>
      <c r="WLC373" s="30"/>
      <c r="WLD373" s="30"/>
      <c r="WLE373" s="30"/>
      <c r="WLF373" s="30"/>
      <c r="WLG373" s="30"/>
      <c r="WLH373" s="30"/>
      <c r="WLI373" s="30"/>
      <c r="WLJ373" s="30"/>
      <c r="WLK373" s="30"/>
      <c r="WLL373" s="30"/>
      <c r="WLM373" s="30"/>
      <c r="WLN373" s="30"/>
      <c r="WLO373" s="30"/>
      <c r="WLP373" s="30"/>
      <c r="WLQ373" s="30"/>
      <c r="WLR373" s="30"/>
      <c r="WLS373" s="30"/>
      <c r="WLT373" s="30"/>
      <c r="WLU373" s="30"/>
      <c r="WLV373" s="30"/>
      <c r="WLW373" s="30"/>
      <c r="WLX373" s="30"/>
      <c r="WLY373" s="30"/>
      <c r="WLZ373" s="30"/>
      <c r="WMA373" s="30"/>
      <c r="WMB373" s="30"/>
      <c r="WMC373" s="30"/>
      <c r="WMD373" s="30"/>
      <c r="WME373" s="30"/>
      <c r="WMF373" s="30"/>
      <c r="WMG373" s="30"/>
      <c r="WMH373" s="30"/>
      <c r="WMI373" s="30"/>
      <c r="WMJ373" s="30"/>
      <c r="WMK373" s="30"/>
      <c r="WML373" s="30"/>
      <c r="WMM373" s="30"/>
      <c r="WMN373" s="30"/>
      <c r="WMO373" s="30"/>
      <c r="WMP373" s="30"/>
      <c r="WMQ373" s="30"/>
      <c r="WMR373" s="30"/>
      <c r="WMS373" s="30"/>
      <c r="WMT373" s="30"/>
      <c r="WMU373" s="30"/>
      <c r="WMV373" s="30"/>
      <c r="WMW373" s="30"/>
      <c r="WMX373" s="30"/>
      <c r="WMY373" s="30"/>
      <c r="WMZ373" s="30"/>
      <c r="WNA373" s="30"/>
      <c r="WNB373" s="30"/>
      <c r="WNC373" s="30"/>
      <c r="WND373" s="30"/>
      <c r="WNE373" s="30"/>
      <c r="WNF373" s="30"/>
      <c r="WNG373" s="30"/>
      <c r="WNH373" s="30"/>
      <c r="WNI373" s="30"/>
      <c r="WNJ373" s="30"/>
      <c r="WNK373" s="30"/>
      <c r="WNL373" s="30"/>
      <c r="WNM373" s="30"/>
      <c r="WNN373" s="30"/>
      <c r="WNO373" s="30"/>
      <c r="WNP373" s="30"/>
      <c r="WNQ373" s="30"/>
      <c r="WNR373" s="30"/>
      <c r="WNS373" s="30"/>
      <c r="WNT373" s="30"/>
      <c r="WNU373" s="30"/>
      <c r="WNV373" s="30"/>
      <c r="WNW373" s="30"/>
      <c r="WNX373" s="30"/>
      <c r="WNY373" s="30"/>
      <c r="WNZ373" s="30"/>
      <c r="WOA373" s="30"/>
      <c r="WOB373" s="30"/>
      <c r="WOC373" s="30"/>
      <c r="WOD373" s="30"/>
      <c r="WOE373" s="30"/>
      <c r="WOF373" s="30"/>
      <c r="WOG373" s="30"/>
      <c r="WOH373" s="30"/>
      <c r="WOI373" s="30"/>
      <c r="WOJ373" s="30"/>
      <c r="WOK373" s="30"/>
      <c r="WOL373" s="30"/>
      <c r="WOM373" s="30"/>
      <c r="WON373" s="30"/>
      <c r="WOO373" s="30"/>
      <c r="WOP373" s="30"/>
      <c r="WOQ373" s="30"/>
      <c r="WOR373" s="30"/>
      <c r="WOS373" s="30"/>
      <c r="WOT373" s="30"/>
      <c r="WOU373" s="30"/>
      <c r="WOV373" s="30"/>
      <c r="WOW373" s="30"/>
      <c r="WOX373" s="30"/>
      <c r="WOY373" s="30"/>
      <c r="WOZ373" s="30"/>
      <c r="WPA373" s="30"/>
      <c r="WPB373" s="30"/>
      <c r="WPC373" s="30"/>
      <c r="WPD373" s="30"/>
      <c r="WPE373" s="30"/>
      <c r="WPF373" s="30"/>
      <c r="WPG373" s="30"/>
      <c r="WPH373" s="30"/>
      <c r="WPI373" s="30"/>
      <c r="WPJ373" s="30"/>
      <c r="WPK373" s="30"/>
      <c r="WPL373" s="30"/>
      <c r="WPM373" s="30"/>
      <c r="WPN373" s="30"/>
      <c r="WPO373" s="30"/>
      <c r="WPP373" s="30"/>
      <c r="WPQ373" s="30"/>
      <c r="WPR373" s="30"/>
      <c r="WPS373" s="30"/>
      <c r="WPT373" s="30"/>
      <c r="WPU373" s="30"/>
      <c r="WPV373" s="30"/>
      <c r="WPW373" s="30"/>
      <c r="WPX373" s="30"/>
      <c r="WPY373" s="30"/>
      <c r="WPZ373" s="30"/>
      <c r="WQA373" s="30"/>
      <c r="WQB373" s="30"/>
      <c r="WQC373" s="30"/>
      <c r="WQD373" s="30"/>
      <c r="WQE373" s="30"/>
      <c r="WQF373" s="30"/>
      <c r="WQG373" s="30"/>
      <c r="WQH373" s="30"/>
      <c r="WQI373" s="30"/>
      <c r="WQJ373" s="30"/>
      <c r="WQK373" s="30"/>
      <c r="WQL373" s="30"/>
      <c r="WQM373" s="30"/>
      <c r="WQN373" s="30"/>
      <c r="WQO373" s="30"/>
      <c r="WQP373" s="30"/>
      <c r="WQQ373" s="30"/>
      <c r="WQR373" s="30"/>
      <c r="WQS373" s="30"/>
      <c r="WQT373" s="30"/>
      <c r="WQU373" s="30"/>
      <c r="WQV373" s="30"/>
      <c r="WQW373" s="30"/>
      <c r="WQX373" s="30"/>
      <c r="WQY373" s="30"/>
      <c r="WQZ373" s="30"/>
      <c r="WRA373" s="30"/>
      <c r="WRB373" s="30"/>
      <c r="WRC373" s="30"/>
      <c r="WRD373" s="30"/>
      <c r="WRE373" s="30"/>
      <c r="WRF373" s="30"/>
      <c r="WRG373" s="30"/>
      <c r="WRH373" s="30"/>
      <c r="WRI373" s="30"/>
      <c r="WRJ373" s="30"/>
      <c r="WRK373" s="30"/>
      <c r="WRL373" s="30"/>
      <c r="WRM373" s="30"/>
      <c r="WRN373" s="30"/>
      <c r="WRO373" s="30"/>
      <c r="WRP373" s="30"/>
      <c r="WRQ373" s="30"/>
      <c r="WRR373" s="30"/>
      <c r="WRS373" s="30"/>
      <c r="WRT373" s="30"/>
      <c r="WRU373" s="30"/>
      <c r="WRV373" s="30"/>
      <c r="WRW373" s="30"/>
      <c r="WRX373" s="30"/>
      <c r="WRY373" s="30"/>
      <c r="WRZ373" s="30"/>
      <c r="WSA373" s="30"/>
      <c r="WSB373" s="30"/>
      <c r="WSC373" s="30"/>
      <c r="WSD373" s="30"/>
      <c r="WSE373" s="30"/>
      <c r="WSF373" s="30"/>
      <c r="WSG373" s="30"/>
      <c r="WSH373" s="30"/>
      <c r="WSI373" s="30"/>
      <c r="WSJ373" s="30"/>
      <c r="WSK373" s="30"/>
      <c r="WSL373" s="30"/>
      <c r="WSM373" s="30"/>
      <c r="WSN373" s="30"/>
      <c r="WSO373" s="30"/>
      <c r="WSP373" s="30"/>
      <c r="WSQ373" s="30"/>
      <c r="WSR373" s="30"/>
      <c r="WSS373" s="30"/>
      <c r="WST373" s="30"/>
      <c r="WSU373" s="30"/>
      <c r="WSV373" s="30"/>
      <c r="WSW373" s="30"/>
      <c r="WSX373" s="30"/>
      <c r="WSY373" s="30"/>
      <c r="WSZ373" s="30"/>
      <c r="WTA373" s="30"/>
      <c r="WTB373" s="30"/>
      <c r="WTC373" s="30"/>
      <c r="WTD373" s="30"/>
      <c r="WTE373" s="30"/>
      <c r="WTF373" s="30"/>
      <c r="WTG373" s="30"/>
      <c r="WTH373" s="30"/>
      <c r="WTI373" s="30"/>
      <c r="WTJ373" s="30"/>
      <c r="WTK373" s="30"/>
      <c r="WTL373" s="30"/>
      <c r="WTM373" s="30"/>
      <c r="WTN373" s="30"/>
      <c r="WTO373" s="30"/>
      <c r="WTP373" s="30"/>
      <c r="WTQ373" s="30"/>
      <c r="WTR373" s="30"/>
      <c r="WTS373" s="30"/>
      <c r="WTT373" s="30"/>
      <c r="WTU373" s="30"/>
      <c r="WTV373" s="30"/>
      <c r="WTW373" s="30"/>
      <c r="WTX373" s="30"/>
      <c r="WTY373" s="30"/>
      <c r="WTZ373" s="30"/>
      <c r="WUA373" s="30"/>
      <c r="WUB373" s="30"/>
      <c r="WUC373" s="30"/>
      <c r="WUD373" s="30"/>
      <c r="WUE373" s="30"/>
      <c r="WUF373" s="30"/>
      <c r="WUG373" s="30"/>
      <c r="WUH373" s="30"/>
      <c r="WUI373" s="30"/>
      <c r="WUJ373" s="30"/>
      <c r="WUK373" s="30"/>
      <c r="WUL373" s="30"/>
      <c r="WUM373" s="30"/>
      <c r="WUN373" s="30"/>
      <c r="WUO373" s="30"/>
      <c r="WUP373" s="30"/>
      <c r="WUQ373" s="30"/>
      <c r="WUR373" s="30"/>
      <c r="WUS373" s="30"/>
      <c r="WUT373" s="30"/>
      <c r="WUU373" s="30"/>
      <c r="WUV373" s="30"/>
      <c r="WUW373" s="30"/>
      <c r="WUX373" s="30"/>
      <c r="WUY373" s="30"/>
      <c r="WUZ373" s="30"/>
      <c r="WVA373" s="30"/>
      <c r="WVB373" s="30"/>
      <c r="WVC373" s="30"/>
      <c r="WVD373" s="30"/>
      <c r="WVE373" s="30"/>
      <c r="WVF373" s="30"/>
      <c r="WVG373" s="30"/>
      <c r="WVH373" s="30"/>
      <c r="WVI373" s="30"/>
      <c r="WVJ373" s="30"/>
      <c r="WVK373" s="30"/>
      <c r="WVL373" s="30"/>
      <c r="WVM373" s="30"/>
      <c r="WVN373" s="30"/>
      <c r="WVO373" s="30"/>
      <c r="WVP373" s="30"/>
      <c r="WVQ373" s="30"/>
      <c r="WVR373" s="30"/>
      <c r="WVS373" s="30"/>
      <c r="WVT373" s="30"/>
      <c r="WVU373" s="30"/>
      <c r="WVV373" s="30"/>
      <c r="WVW373" s="30"/>
      <c r="WVX373" s="30"/>
      <c r="WVY373" s="30"/>
      <c r="WVZ373" s="30"/>
      <c r="WWA373" s="30"/>
      <c r="WWB373" s="30"/>
      <c r="WWC373" s="30"/>
      <c r="WWD373" s="30"/>
      <c r="WWE373" s="30"/>
      <c r="WWF373" s="30"/>
      <c r="WWG373" s="30"/>
      <c r="WWH373" s="30"/>
      <c r="WWI373" s="30"/>
      <c r="WWJ373" s="30"/>
      <c r="WWK373" s="30"/>
      <c r="WWL373" s="30"/>
      <c r="WWM373" s="30"/>
      <c r="WWN373" s="30"/>
      <c r="WWO373" s="30"/>
      <c r="WWP373" s="30"/>
      <c r="WWQ373" s="30"/>
      <c r="WWR373" s="30"/>
      <c r="WWS373" s="30"/>
      <c r="WWT373" s="30"/>
      <c r="WWU373" s="30"/>
      <c r="WWV373" s="30"/>
      <c r="WWW373" s="30"/>
      <c r="WWX373" s="30"/>
      <c r="WWY373" s="30"/>
      <c r="WWZ373" s="30"/>
      <c r="WXA373" s="30"/>
      <c r="WXB373" s="30"/>
      <c r="WXC373" s="30"/>
      <c r="WXD373" s="30"/>
      <c r="WXE373" s="30"/>
      <c r="WXF373" s="30"/>
      <c r="WXG373" s="30"/>
      <c r="WXH373" s="30"/>
      <c r="WXI373" s="30"/>
      <c r="WXJ373" s="30"/>
      <c r="WXK373" s="30"/>
      <c r="WXL373" s="30"/>
      <c r="WXM373" s="30"/>
      <c r="WXN373" s="30"/>
      <c r="WXO373" s="30"/>
      <c r="WXP373" s="30"/>
      <c r="WXQ373" s="30"/>
      <c r="WXR373" s="30"/>
      <c r="WXS373" s="30"/>
      <c r="WXT373" s="30"/>
      <c r="WXU373" s="30"/>
      <c r="WXV373" s="30"/>
      <c r="WXW373" s="30"/>
      <c r="WXX373" s="30"/>
      <c r="WXY373" s="30"/>
      <c r="WXZ373" s="30"/>
      <c r="WYA373" s="30"/>
      <c r="WYB373" s="30"/>
      <c r="WYC373" s="30"/>
      <c r="WYD373" s="30"/>
      <c r="WYE373" s="30"/>
      <c r="WYF373" s="30"/>
      <c r="WYG373" s="30"/>
      <c r="WYH373" s="30"/>
      <c r="WYI373" s="30"/>
      <c r="WYJ373" s="30"/>
      <c r="WYK373" s="30"/>
      <c r="WYL373" s="30"/>
      <c r="WYM373" s="30"/>
      <c r="WYN373" s="30"/>
      <c r="WYO373" s="30"/>
      <c r="WYP373" s="30"/>
      <c r="WYQ373" s="30"/>
      <c r="WYR373" s="30"/>
      <c r="WYS373" s="30"/>
      <c r="WYT373" s="30"/>
      <c r="WYU373" s="30"/>
      <c r="WYV373" s="30"/>
      <c r="WYW373" s="30"/>
      <c r="WYX373" s="30"/>
      <c r="WYY373" s="30"/>
      <c r="WYZ373" s="30"/>
      <c r="WZA373" s="30"/>
      <c r="WZB373" s="30"/>
      <c r="WZC373" s="30"/>
      <c r="WZD373" s="30"/>
      <c r="WZE373" s="30"/>
      <c r="WZF373" s="30"/>
      <c r="WZG373" s="30"/>
      <c r="WZH373" s="30"/>
      <c r="WZI373" s="30"/>
      <c r="WZJ373" s="30"/>
      <c r="WZK373" s="30"/>
      <c r="WZL373" s="30"/>
      <c r="WZM373" s="30"/>
      <c r="WZN373" s="30"/>
      <c r="WZO373" s="30"/>
      <c r="WZP373" s="30"/>
      <c r="WZQ373" s="30"/>
      <c r="WZR373" s="30"/>
      <c r="WZS373" s="30"/>
      <c r="WZT373" s="30"/>
      <c r="WZU373" s="30"/>
      <c r="WZV373" s="30"/>
      <c r="WZW373" s="30"/>
      <c r="WZX373" s="30"/>
      <c r="WZY373" s="30"/>
      <c r="WZZ373" s="30"/>
      <c r="XAA373" s="30"/>
      <c r="XAB373" s="30"/>
      <c r="XAC373" s="30"/>
      <c r="XAD373" s="30"/>
      <c r="XAE373" s="30"/>
      <c r="XAF373" s="30"/>
      <c r="XAG373" s="30"/>
      <c r="XAH373" s="30"/>
      <c r="XAI373" s="30"/>
      <c r="XAJ373" s="30"/>
      <c r="XAK373" s="30"/>
      <c r="XAL373" s="30"/>
      <c r="XAM373" s="30"/>
      <c r="XAN373" s="30"/>
      <c r="XAO373" s="30"/>
      <c r="XAP373" s="30"/>
      <c r="XAQ373" s="30"/>
      <c r="XAR373" s="30"/>
      <c r="XAS373" s="30"/>
      <c r="XAT373" s="30"/>
      <c r="XAU373" s="30"/>
      <c r="XAV373" s="30"/>
      <c r="XAW373" s="30"/>
      <c r="XAX373" s="30"/>
      <c r="XAY373" s="30"/>
      <c r="XAZ373" s="30"/>
      <c r="XBA373" s="30"/>
      <c r="XBB373" s="30"/>
      <c r="XBC373" s="30"/>
      <c r="XBD373" s="30"/>
      <c r="XBE373" s="30"/>
      <c r="XBF373" s="30"/>
      <c r="XBG373" s="30"/>
      <c r="XBH373" s="30"/>
      <c r="XBI373" s="30"/>
      <c r="XBJ373" s="30"/>
      <c r="XBK373" s="30"/>
      <c r="XBL373" s="30"/>
      <c r="XBM373" s="30"/>
      <c r="XBN373" s="30"/>
      <c r="XBO373" s="30"/>
      <c r="XBP373" s="30"/>
      <c r="XBQ373" s="30"/>
      <c r="XBR373" s="30"/>
      <c r="XBS373" s="30"/>
      <c r="XBT373" s="30"/>
      <c r="XBU373" s="30"/>
      <c r="XBV373" s="30"/>
      <c r="XBW373" s="30"/>
      <c r="XBX373" s="30"/>
      <c r="XBY373" s="30"/>
      <c r="XBZ373" s="30"/>
      <c r="XCA373" s="30"/>
      <c r="XCB373" s="30"/>
      <c r="XCC373" s="30"/>
      <c r="XCD373" s="30"/>
      <c r="XCE373" s="30"/>
      <c r="XCF373" s="30"/>
      <c r="XCG373" s="30"/>
      <c r="XCH373" s="30"/>
      <c r="XCI373" s="30"/>
      <c r="XCJ373" s="30"/>
      <c r="XCK373" s="30"/>
      <c r="XCL373" s="30"/>
      <c r="XCM373" s="30"/>
      <c r="XCN373" s="30"/>
      <c r="XCO373" s="30"/>
      <c r="XCP373" s="30"/>
      <c r="XCQ373" s="30"/>
      <c r="XCR373" s="30"/>
      <c r="XCS373" s="30"/>
      <c r="XCT373" s="30"/>
      <c r="XCU373" s="30"/>
      <c r="XCV373" s="30"/>
      <c r="XCW373" s="30"/>
      <c r="XCX373" s="30"/>
      <c r="XCY373" s="30"/>
      <c r="XCZ373" s="30"/>
      <c r="XDA373" s="30"/>
      <c r="XDB373" s="30"/>
      <c r="XDC373" s="30"/>
      <c r="XDD373" s="30"/>
      <c r="XDE373" s="30"/>
      <c r="XDF373" s="30"/>
      <c r="XDG373" s="30"/>
      <c r="XDH373" s="30"/>
      <c r="XDI373" s="30"/>
      <c r="XDJ373" s="30"/>
      <c r="XDK373" s="30"/>
      <c r="XDL373" s="30"/>
      <c r="XDM373" s="30"/>
      <c r="XDN373" s="30"/>
      <c r="XDO373" s="30"/>
      <c r="XDP373" s="30"/>
      <c r="XDQ373" s="30"/>
      <c r="XDR373" s="30"/>
      <c r="XDS373" s="30"/>
      <c r="XDT373" s="30"/>
      <c r="XDU373" s="30"/>
      <c r="XDV373" s="30"/>
      <c r="XDW373" s="30"/>
      <c r="XDX373" s="30"/>
      <c r="XDY373" s="30"/>
      <c r="XDZ373" s="30"/>
      <c r="XEA373" s="30"/>
      <c r="XEB373" s="30"/>
      <c r="XEC373" s="30"/>
      <c r="XED373" s="30"/>
      <c r="XEE373" s="30"/>
      <c r="XEF373" s="30"/>
      <c r="XEG373" s="30"/>
      <c r="XEH373" s="30"/>
      <c r="XEI373" s="30"/>
      <c r="XEJ373" s="30"/>
      <c r="XEK373" s="30"/>
      <c r="XEL373" s="30"/>
      <c r="XEM373" s="30"/>
      <c r="XEN373" s="30"/>
      <c r="XEO373" s="30"/>
      <c r="XEP373" s="30"/>
      <c r="XEQ373" s="30"/>
      <c r="XER373" s="30"/>
      <c r="XES373" s="30"/>
      <c r="XET373" s="30"/>
      <c r="XEU373" s="30"/>
      <c r="XEV373" s="30"/>
      <c r="XEW373" s="30"/>
      <c r="XEX373" s="30"/>
      <c r="XEY373" s="30"/>
      <c r="XEZ373" s="30"/>
      <c r="XFA373" s="30"/>
      <c r="XFB373" s="30"/>
    </row>
    <row r="374" spans="1:16382" x14ac:dyDescent="0.3">
      <c r="B374" s="33">
        <v>20200029552</v>
      </c>
      <c r="C374" s="334">
        <v>10</v>
      </c>
      <c r="D374" s="42">
        <f>N374+P374+R374</f>
        <v>6</v>
      </c>
      <c r="E374" s="31" t="s">
        <v>126</v>
      </c>
      <c r="F374" s="32" t="s">
        <v>125</v>
      </c>
      <c r="G374" s="32" t="s">
        <v>13</v>
      </c>
      <c r="H374" s="32" t="s">
        <v>1</v>
      </c>
      <c r="I374" s="31" t="s">
        <v>30</v>
      </c>
      <c r="J374" s="267">
        <v>2006</v>
      </c>
      <c r="K374" s="31" t="s">
        <v>11</v>
      </c>
      <c r="L374" s="111">
        <f>IF(J374&gt;2010,1,IF(J374&gt;2006,0.3,4))</f>
        <v>4</v>
      </c>
      <c r="M374" s="135">
        <v>7</v>
      </c>
      <c r="N374" s="122">
        <v>6</v>
      </c>
      <c r="O374" s="302"/>
      <c r="P374" s="122"/>
    </row>
    <row r="375" spans="1:16382" x14ac:dyDescent="0.3">
      <c r="A375" s="42"/>
      <c r="B375" s="44">
        <v>20180003544</v>
      </c>
      <c r="C375" s="287">
        <v>11</v>
      </c>
      <c r="D375" s="42">
        <f>N375+P375+R375</f>
        <v>6</v>
      </c>
      <c r="E375" s="40" t="s">
        <v>186</v>
      </c>
      <c r="F375" s="41" t="s">
        <v>784</v>
      </c>
      <c r="G375" s="41" t="s">
        <v>669</v>
      </c>
      <c r="H375" s="59" t="s">
        <v>1</v>
      </c>
      <c r="I375" s="40" t="s">
        <v>12</v>
      </c>
      <c r="J375" s="265">
        <v>2009</v>
      </c>
      <c r="K375" s="40" t="s">
        <v>11</v>
      </c>
      <c r="L375" s="111">
        <f>IF(J375&gt;2010,1,IF(J375&gt;2006,0.3,4))</f>
        <v>0.3</v>
      </c>
      <c r="M375" s="135" t="s">
        <v>904</v>
      </c>
      <c r="N375" s="122">
        <v>2</v>
      </c>
      <c r="O375" s="135" t="s">
        <v>908</v>
      </c>
      <c r="P375" s="122">
        <v>4</v>
      </c>
      <c r="Q375" s="30"/>
      <c r="R375" s="116"/>
    </row>
    <row r="376" spans="1:16382" x14ac:dyDescent="0.3">
      <c r="B376" s="33">
        <v>20110011584</v>
      </c>
      <c r="C376" s="334">
        <v>12</v>
      </c>
      <c r="D376" s="42">
        <f>N376+P376+R376</f>
        <v>4</v>
      </c>
      <c r="E376" s="31" t="s">
        <v>338</v>
      </c>
      <c r="F376" s="32" t="s">
        <v>337</v>
      </c>
      <c r="G376" s="32" t="s">
        <v>13</v>
      </c>
      <c r="H376" s="301" t="s">
        <v>1</v>
      </c>
      <c r="I376" s="31" t="s">
        <v>30</v>
      </c>
      <c r="J376" s="267">
        <v>2006</v>
      </c>
      <c r="K376" s="31" t="s">
        <v>11</v>
      </c>
      <c r="L376" s="111">
        <f>IF(J376&gt;2010,1,IF(J376&gt;2006,0.3,4))</f>
        <v>4</v>
      </c>
      <c r="M376" s="135" t="s">
        <v>908</v>
      </c>
      <c r="N376" s="122">
        <v>4</v>
      </c>
      <c r="O376" s="302" t="s">
        <v>900</v>
      </c>
      <c r="P376" s="122">
        <v>0</v>
      </c>
    </row>
    <row r="377" spans="1:16382" x14ac:dyDescent="0.3">
      <c r="B377" s="28">
        <v>20190001943</v>
      </c>
      <c r="C377" s="287">
        <v>12</v>
      </c>
      <c r="D377" s="42">
        <f>N377+P377+R377</f>
        <v>4</v>
      </c>
      <c r="E377" s="24" t="s">
        <v>236</v>
      </c>
      <c r="F377" s="17" t="s">
        <v>253</v>
      </c>
      <c r="G377" s="26" t="s">
        <v>13</v>
      </c>
      <c r="H377" s="300" t="s">
        <v>1</v>
      </c>
      <c r="I377" s="24" t="s">
        <v>12</v>
      </c>
      <c r="J377" s="269">
        <v>2010</v>
      </c>
      <c r="K377" s="24" t="s">
        <v>11</v>
      </c>
      <c r="L377" s="111">
        <f>IF(J377&gt;2010,1,IF(J377&gt;2006,0.3,4))</f>
        <v>0.3</v>
      </c>
      <c r="M377" s="135" t="s">
        <v>908</v>
      </c>
      <c r="N377" s="122">
        <v>4</v>
      </c>
      <c r="O377" s="135" t="s">
        <v>900</v>
      </c>
      <c r="P377" s="122">
        <v>0</v>
      </c>
      <c r="Q377" s="2"/>
      <c r="R377" s="6"/>
    </row>
    <row r="378" spans="1:16382" x14ac:dyDescent="0.3">
      <c r="A378" s="42"/>
      <c r="B378" s="126">
        <v>20180008618</v>
      </c>
      <c r="C378" s="334">
        <v>14</v>
      </c>
      <c r="D378" s="42">
        <f>N378+P378+R378</f>
        <v>2</v>
      </c>
      <c r="E378" s="56" t="s">
        <v>476</v>
      </c>
      <c r="F378" s="55" t="s">
        <v>475</v>
      </c>
      <c r="G378" s="41" t="s">
        <v>367</v>
      </c>
      <c r="H378" s="306" t="s">
        <v>1</v>
      </c>
      <c r="I378" s="48" t="s">
        <v>12</v>
      </c>
      <c r="J378" s="268">
        <v>2009</v>
      </c>
      <c r="K378" s="45" t="s">
        <v>11</v>
      </c>
      <c r="L378" s="111">
        <f>IF(J378&gt;2010,1,IF(J378&gt;2006,0.3,4))</f>
        <v>0.3</v>
      </c>
      <c r="M378" s="135" t="s">
        <v>904</v>
      </c>
      <c r="N378" s="122">
        <v>2</v>
      </c>
      <c r="O378" s="135"/>
      <c r="P378" s="122"/>
      <c r="Q378" s="30"/>
      <c r="R378" s="116"/>
    </row>
    <row r="379" spans="1:16382" hidden="1" x14ac:dyDescent="0.3">
      <c r="A379" s="42"/>
      <c r="B379" s="126">
        <v>20160009826</v>
      </c>
      <c r="C379" s="40"/>
      <c r="D379" s="42">
        <f>N379+P379+R379</f>
        <v>0</v>
      </c>
      <c r="E379" s="56" t="s">
        <v>440</v>
      </c>
      <c r="F379" s="55" t="s">
        <v>439</v>
      </c>
      <c r="G379" s="41" t="s">
        <v>367</v>
      </c>
      <c r="H379" s="59" t="s">
        <v>1</v>
      </c>
      <c r="I379" s="48" t="s">
        <v>12</v>
      </c>
      <c r="J379" s="268">
        <v>2009</v>
      </c>
      <c r="K379" s="40" t="s">
        <v>11</v>
      </c>
      <c r="L379" s="111">
        <f>IF(J379&gt;2010,1,IF(J379&gt;2006,0.3,4))</f>
        <v>0.3</v>
      </c>
      <c r="M379" s="302"/>
      <c r="N379" s="122"/>
      <c r="O379" s="302"/>
      <c r="P379" s="122"/>
      <c r="Q379" s="30"/>
      <c r="R379" s="116"/>
    </row>
    <row r="380" spans="1:16382" s="20" customFormat="1" hidden="1" x14ac:dyDescent="0.3">
      <c r="A380" s="42"/>
      <c r="B380" s="44">
        <v>20220087904</v>
      </c>
      <c r="C380" s="40"/>
      <c r="D380" s="42">
        <f>N380+P380+R380</f>
        <v>0</v>
      </c>
      <c r="E380" s="40" t="s">
        <v>766</v>
      </c>
      <c r="F380" s="41" t="s">
        <v>765</v>
      </c>
      <c r="G380" s="41" t="s">
        <v>669</v>
      </c>
      <c r="H380" s="59" t="s">
        <v>1</v>
      </c>
      <c r="I380" s="40" t="s">
        <v>12</v>
      </c>
      <c r="J380" s="265">
        <v>2009</v>
      </c>
      <c r="K380" s="40" t="s">
        <v>11</v>
      </c>
      <c r="L380" s="111">
        <f>IF(J380&gt;2010,1,IF(J380&gt;2006,0.3,4))</f>
        <v>0.3</v>
      </c>
      <c r="M380" s="302"/>
      <c r="N380" s="122"/>
      <c r="O380" s="302"/>
      <c r="P380" s="122"/>
      <c r="Q380" s="30"/>
      <c r="R380" s="116"/>
    </row>
    <row r="381" spans="1:16382" s="20" customFormat="1" hidden="1" x14ac:dyDescent="0.3">
      <c r="A381" s="124"/>
      <c r="B381" s="31">
        <v>19970017818</v>
      </c>
      <c r="C381" s="127"/>
      <c r="D381" s="42">
        <f>N381+P381+R381</f>
        <v>0</v>
      </c>
      <c r="E381" s="31" t="s">
        <v>590</v>
      </c>
      <c r="F381" s="32" t="s">
        <v>705</v>
      </c>
      <c r="G381" s="32" t="s">
        <v>669</v>
      </c>
      <c r="H381" s="32" t="s">
        <v>1</v>
      </c>
      <c r="I381" s="31" t="s">
        <v>30</v>
      </c>
      <c r="J381" s="267">
        <v>1984</v>
      </c>
      <c r="K381" s="30" t="s">
        <v>11</v>
      </c>
      <c r="L381" s="30">
        <f>IF(J381&gt;2010,1,IF(J381&gt;2006,0.3,4))</f>
        <v>4</v>
      </c>
      <c r="M381" s="30"/>
      <c r="N381" s="116"/>
      <c r="O381" s="30"/>
      <c r="P381" s="116"/>
      <c r="Q381" s="30"/>
      <c r="R381" s="116"/>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c r="IV381" s="30"/>
      <c r="IW381" s="30"/>
      <c r="IX381" s="30"/>
      <c r="IY381" s="30"/>
      <c r="IZ381" s="30"/>
      <c r="JA381" s="30"/>
      <c r="JB381" s="30"/>
      <c r="JC381" s="30"/>
      <c r="JD381" s="30"/>
      <c r="JE381" s="30"/>
      <c r="JF381" s="30"/>
      <c r="JG381" s="30"/>
      <c r="JH381" s="30"/>
      <c r="JI381" s="30"/>
      <c r="JJ381" s="30"/>
      <c r="JK381" s="30"/>
      <c r="JL381" s="30"/>
      <c r="JM381" s="30"/>
      <c r="JN381" s="30"/>
      <c r="JO381" s="30"/>
      <c r="JP381" s="30"/>
      <c r="JQ381" s="30"/>
      <c r="JR381" s="30"/>
      <c r="JS381" s="30"/>
      <c r="JT381" s="30"/>
      <c r="JU381" s="30"/>
      <c r="JV381" s="30"/>
      <c r="JW381" s="30"/>
      <c r="JX381" s="30"/>
      <c r="JY381" s="30"/>
      <c r="JZ381" s="30"/>
      <c r="KA381" s="30"/>
      <c r="KB381" s="30"/>
      <c r="KC381" s="30"/>
      <c r="KD381" s="30"/>
      <c r="KE381" s="30"/>
      <c r="KF381" s="30"/>
      <c r="KG381" s="30"/>
      <c r="KH381" s="30"/>
      <c r="KI381" s="30"/>
      <c r="KJ381" s="30"/>
      <c r="KK381" s="30"/>
      <c r="KL381" s="30"/>
      <c r="KM381" s="30"/>
      <c r="KN381" s="30"/>
      <c r="KO381" s="30"/>
      <c r="KP381" s="30"/>
      <c r="KQ381" s="30"/>
      <c r="KR381" s="30"/>
      <c r="KS381" s="30"/>
      <c r="KT381" s="30"/>
      <c r="KU381" s="30"/>
      <c r="KV381" s="30"/>
      <c r="KW381" s="30"/>
      <c r="KX381" s="30"/>
      <c r="KY381" s="30"/>
      <c r="KZ381" s="30"/>
      <c r="LA381" s="30"/>
      <c r="LB381" s="30"/>
      <c r="LC381" s="30"/>
      <c r="LD381" s="30"/>
      <c r="LE381" s="30"/>
      <c r="LF381" s="30"/>
      <c r="LG381" s="30"/>
      <c r="LH381" s="30"/>
      <c r="LI381" s="30"/>
      <c r="LJ381" s="30"/>
      <c r="LK381" s="30"/>
      <c r="LL381" s="30"/>
      <c r="LM381" s="30"/>
      <c r="LN381" s="30"/>
      <c r="LO381" s="30"/>
      <c r="LP381" s="30"/>
      <c r="LQ381" s="30"/>
      <c r="LR381" s="30"/>
      <c r="LS381" s="30"/>
      <c r="LT381" s="30"/>
      <c r="LU381" s="30"/>
      <c r="LV381" s="30"/>
      <c r="LW381" s="30"/>
      <c r="LX381" s="30"/>
      <c r="LY381" s="30"/>
      <c r="LZ381" s="30"/>
      <c r="MA381" s="30"/>
      <c r="MB381" s="30"/>
      <c r="MC381" s="30"/>
      <c r="MD381" s="30"/>
      <c r="ME381" s="30"/>
      <c r="MF381" s="30"/>
      <c r="MG381" s="30"/>
      <c r="MH381" s="30"/>
      <c r="MI381" s="30"/>
      <c r="MJ381" s="30"/>
      <c r="MK381" s="30"/>
      <c r="ML381" s="30"/>
      <c r="MM381" s="30"/>
      <c r="MN381" s="30"/>
      <c r="MO381" s="30"/>
      <c r="MP381" s="30"/>
      <c r="MQ381" s="30"/>
      <c r="MR381" s="30"/>
      <c r="MS381" s="30"/>
      <c r="MT381" s="30"/>
      <c r="MU381" s="30"/>
      <c r="MV381" s="30"/>
      <c r="MW381" s="30"/>
      <c r="MX381" s="30"/>
      <c r="MY381" s="30"/>
      <c r="MZ381" s="30"/>
      <c r="NA381" s="30"/>
      <c r="NB381" s="30"/>
      <c r="NC381" s="30"/>
      <c r="ND381" s="30"/>
      <c r="NE381" s="30"/>
      <c r="NF381" s="30"/>
      <c r="NG381" s="30"/>
      <c r="NH381" s="30"/>
      <c r="NI381" s="30"/>
      <c r="NJ381" s="30"/>
      <c r="NK381" s="30"/>
      <c r="NL381" s="30"/>
      <c r="NM381" s="30"/>
      <c r="NN381" s="30"/>
      <c r="NO381" s="30"/>
      <c r="NP381" s="30"/>
      <c r="NQ381" s="30"/>
      <c r="NR381" s="30"/>
      <c r="NS381" s="30"/>
      <c r="NT381" s="30"/>
      <c r="NU381" s="30"/>
      <c r="NV381" s="30"/>
      <c r="NW381" s="30"/>
      <c r="NX381" s="30"/>
      <c r="NY381" s="30"/>
      <c r="NZ381" s="30"/>
      <c r="OA381" s="30"/>
      <c r="OB381" s="30"/>
      <c r="OC381" s="30"/>
      <c r="OD381" s="30"/>
      <c r="OE381" s="30"/>
      <c r="OF381" s="30"/>
      <c r="OG381" s="30"/>
      <c r="OH381" s="30"/>
      <c r="OI381" s="30"/>
      <c r="OJ381" s="30"/>
      <c r="OK381" s="30"/>
      <c r="OL381" s="30"/>
      <c r="OM381" s="30"/>
      <c r="ON381" s="30"/>
      <c r="OO381" s="30"/>
      <c r="OP381" s="30"/>
      <c r="OQ381" s="30"/>
      <c r="OR381" s="30"/>
      <c r="OS381" s="30"/>
      <c r="OT381" s="30"/>
      <c r="OU381" s="30"/>
      <c r="OV381" s="30"/>
      <c r="OW381" s="30"/>
      <c r="OX381" s="30"/>
      <c r="OY381" s="30"/>
      <c r="OZ381" s="30"/>
      <c r="PA381" s="30"/>
      <c r="PB381" s="30"/>
      <c r="PC381" s="30"/>
      <c r="PD381" s="30"/>
      <c r="PE381" s="30"/>
      <c r="PF381" s="30"/>
      <c r="PG381" s="30"/>
      <c r="PH381" s="30"/>
      <c r="PI381" s="30"/>
      <c r="PJ381" s="30"/>
      <c r="PK381" s="30"/>
      <c r="PL381" s="30"/>
      <c r="PM381" s="30"/>
      <c r="PN381" s="30"/>
      <c r="PO381" s="30"/>
      <c r="PP381" s="30"/>
      <c r="PQ381" s="30"/>
      <c r="PR381" s="30"/>
      <c r="PS381" s="30"/>
      <c r="PT381" s="30"/>
      <c r="PU381" s="30"/>
      <c r="PV381" s="30"/>
      <c r="PW381" s="30"/>
      <c r="PX381" s="30"/>
      <c r="PY381" s="30"/>
      <c r="PZ381" s="30"/>
      <c r="QA381" s="30"/>
      <c r="QB381" s="30"/>
      <c r="QC381" s="30"/>
      <c r="QD381" s="30"/>
      <c r="QE381" s="30"/>
      <c r="QF381" s="30"/>
      <c r="QG381" s="30"/>
      <c r="QH381" s="30"/>
      <c r="QI381" s="30"/>
      <c r="QJ381" s="30"/>
      <c r="QK381" s="30"/>
      <c r="QL381" s="30"/>
      <c r="QM381" s="30"/>
      <c r="QN381" s="30"/>
      <c r="QO381" s="30"/>
      <c r="QP381" s="30"/>
      <c r="QQ381" s="30"/>
      <c r="QR381" s="30"/>
      <c r="QS381" s="30"/>
      <c r="QT381" s="30"/>
      <c r="QU381" s="30"/>
      <c r="QV381" s="30"/>
      <c r="QW381" s="30"/>
      <c r="QX381" s="30"/>
      <c r="QY381" s="30"/>
      <c r="QZ381" s="30"/>
      <c r="RA381" s="30"/>
      <c r="RB381" s="30"/>
      <c r="RC381" s="30"/>
      <c r="RD381" s="30"/>
      <c r="RE381" s="30"/>
      <c r="RF381" s="30"/>
      <c r="RG381" s="30"/>
      <c r="RH381" s="30"/>
      <c r="RI381" s="30"/>
      <c r="RJ381" s="30"/>
      <c r="RK381" s="30"/>
      <c r="RL381" s="30"/>
      <c r="RM381" s="30"/>
      <c r="RN381" s="30"/>
      <c r="RO381" s="30"/>
      <c r="RP381" s="30"/>
      <c r="RQ381" s="30"/>
      <c r="RR381" s="30"/>
      <c r="RS381" s="30"/>
      <c r="RT381" s="30"/>
      <c r="RU381" s="30"/>
      <c r="RV381" s="30"/>
      <c r="RW381" s="30"/>
      <c r="RX381" s="30"/>
      <c r="RY381" s="30"/>
      <c r="RZ381" s="30"/>
      <c r="SA381" s="30"/>
      <c r="SB381" s="30"/>
      <c r="SC381" s="30"/>
      <c r="SD381" s="30"/>
      <c r="SE381" s="30"/>
      <c r="SF381" s="30"/>
      <c r="SG381" s="30"/>
      <c r="SH381" s="30"/>
      <c r="SI381" s="30"/>
      <c r="SJ381" s="30"/>
      <c r="SK381" s="30"/>
      <c r="SL381" s="30"/>
      <c r="SM381" s="30"/>
      <c r="SN381" s="30"/>
      <c r="SO381" s="30"/>
      <c r="SP381" s="30"/>
      <c r="SQ381" s="30"/>
      <c r="SR381" s="30"/>
      <c r="SS381" s="30"/>
      <c r="ST381" s="30"/>
      <c r="SU381" s="30"/>
      <c r="SV381" s="30"/>
      <c r="SW381" s="30"/>
      <c r="SX381" s="30"/>
      <c r="SY381" s="30"/>
      <c r="SZ381" s="30"/>
      <c r="TA381" s="30"/>
      <c r="TB381" s="30"/>
      <c r="TC381" s="30"/>
      <c r="TD381" s="30"/>
      <c r="TE381" s="30"/>
      <c r="TF381" s="30"/>
      <c r="TG381" s="30"/>
      <c r="TH381" s="30"/>
      <c r="TI381" s="30"/>
      <c r="TJ381" s="30"/>
      <c r="TK381" s="30"/>
      <c r="TL381" s="30"/>
      <c r="TM381" s="30"/>
      <c r="TN381" s="30"/>
      <c r="TO381" s="30"/>
      <c r="TP381" s="30"/>
      <c r="TQ381" s="30"/>
      <c r="TR381" s="30"/>
      <c r="TS381" s="30"/>
      <c r="TT381" s="30"/>
      <c r="TU381" s="30"/>
      <c r="TV381" s="30"/>
      <c r="TW381" s="30"/>
      <c r="TX381" s="30"/>
      <c r="TY381" s="30"/>
      <c r="TZ381" s="30"/>
      <c r="UA381" s="30"/>
      <c r="UB381" s="30"/>
      <c r="UC381" s="30"/>
      <c r="UD381" s="30"/>
      <c r="UE381" s="30"/>
      <c r="UF381" s="30"/>
      <c r="UG381" s="30"/>
      <c r="UH381" s="30"/>
      <c r="UI381" s="30"/>
      <c r="UJ381" s="30"/>
      <c r="UK381" s="30"/>
      <c r="UL381" s="30"/>
      <c r="UM381" s="30"/>
      <c r="UN381" s="30"/>
      <c r="UO381" s="30"/>
      <c r="UP381" s="30"/>
      <c r="UQ381" s="30"/>
      <c r="UR381" s="30"/>
      <c r="US381" s="30"/>
      <c r="UT381" s="30"/>
      <c r="UU381" s="30"/>
      <c r="UV381" s="30"/>
      <c r="UW381" s="30"/>
      <c r="UX381" s="30"/>
      <c r="UY381" s="30"/>
      <c r="UZ381" s="30"/>
      <c r="VA381" s="30"/>
      <c r="VB381" s="30"/>
      <c r="VC381" s="30"/>
      <c r="VD381" s="30"/>
      <c r="VE381" s="30"/>
      <c r="VF381" s="30"/>
      <c r="VG381" s="30"/>
      <c r="VH381" s="30"/>
      <c r="VI381" s="30"/>
      <c r="VJ381" s="30"/>
      <c r="VK381" s="30"/>
      <c r="VL381" s="30"/>
      <c r="VM381" s="30"/>
      <c r="VN381" s="30"/>
      <c r="VO381" s="30"/>
      <c r="VP381" s="30"/>
      <c r="VQ381" s="30"/>
      <c r="VR381" s="30"/>
      <c r="VS381" s="30"/>
      <c r="VT381" s="30"/>
      <c r="VU381" s="30"/>
      <c r="VV381" s="30"/>
      <c r="VW381" s="30"/>
      <c r="VX381" s="30"/>
      <c r="VY381" s="30"/>
      <c r="VZ381" s="30"/>
      <c r="WA381" s="30"/>
      <c r="WB381" s="30"/>
      <c r="WC381" s="30"/>
      <c r="WD381" s="30"/>
      <c r="WE381" s="30"/>
      <c r="WF381" s="30"/>
      <c r="WG381" s="30"/>
      <c r="WH381" s="30"/>
      <c r="WI381" s="30"/>
      <c r="WJ381" s="30"/>
      <c r="WK381" s="30"/>
      <c r="WL381" s="30"/>
      <c r="WM381" s="30"/>
      <c r="WN381" s="30"/>
      <c r="WO381" s="30"/>
      <c r="WP381" s="30"/>
      <c r="WQ381" s="30"/>
      <c r="WR381" s="30"/>
      <c r="WS381" s="30"/>
      <c r="WT381" s="30"/>
      <c r="WU381" s="30"/>
      <c r="WV381" s="30"/>
      <c r="WW381" s="30"/>
      <c r="WX381" s="30"/>
      <c r="WY381" s="30"/>
      <c r="WZ381" s="30"/>
      <c r="XA381" s="30"/>
      <c r="XB381" s="30"/>
      <c r="XC381" s="30"/>
      <c r="XD381" s="30"/>
      <c r="XE381" s="30"/>
      <c r="XF381" s="30"/>
      <c r="XG381" s="30"/>
      <c r="XH381" s="30"/>
      <c r="XI381" s="30"/>
      <c r="XJ381" s="30"/>
      <c r="XK381" s="30"/>
      <c r="XL381" s="30"/>
      <c r="XM381" s="30"/>
      <c r="XN381" s="30"/>
      <c r="XO381" s="30"/>
      <c r="XP381" s="30"/>
      <c r="XQ381" s="30"/>
      <c r="XR381" s="30"/>
      <c r="XS381" s="30"/>
      <c r="XT381" s="30"/>
      <c r="XU381" s="30"/>
      <c r="XV381" s="30"/>
      <c r="XW381" s="30"/>
      <c r="XX381" s="30"/>
      <c r="XY381" s="30"/>
      <c r="XZ381" s="30"/>
      <c r="YA381" s="30"/>
      <c r="YB381" s="30"/>
      <c r="YC381" s="30"/>
      <c r="YD381" s="30"/>
      <c r="YE381" s="30"/>
      <c r="YF381" s="30"/>
      <c r="YG381" s="30"/>
      <c r="YH381" s="30"/>
      <c r="YI381" s="30"/>
      <c r="YJ381" s="30"/>
      <c r="YK381" s="30"/>
      <c r="YL381" s="30"/>
      <c r="YM381" s="30"/>
      <c r="YN381" s="30"/>
      <c r="YO381" s="30"/>
      <c r="YP381" s="30"/>
      <c r="YQ381" s="30"/>
      <c r="YR381" s="30"/>
      <c r="YS381" s="30"/>
      <c r="YT381" s="30"/>
      <c r="YU381" s="30"/>
      <c r="YV381" s="30"/>
      <c r="YW381" s="30"/>
      <c r="YX381" s="30"/>
      <c r="YY381" s="30"/>
      <c r="YZ381" s="30"/>
      <c r="ZA381" s="30"/>
      <c r="ZB381" s="30"/>
      <c r="ZC381" s="30"/>
      <c r="ZD381" s="30"/>
      <c r="ZE381" s="30"/>
      <c r="ZF381" s="30"/>
      <c r="ZG381" s="30"/>
      <c r="ZH381" s="30"/>
      <c r="ZI381" s="30"/>
      <c r="ZJ381" s="30"/>
      <c r="ZK381" s="30"/>
      <c r="ZL381" s="30"/>
      <c r="ZM381" s="30"/>
      <c r="ZN381" s="30"/>
      <c r="ZO381" s="30"/>
      <c r="ZP381" s="30"/>
      <c r="ZQ381" s="30"/>
      <c r="ZR381" s="30"/>
      <c r="ZS381" s="30"/>
      <c r="ZT381" s="30"/>
      <c r="ZU381" s="30"/>
      <c r="ZV381" s="30"/>
      <c r="ZW381" s="30"/>
      <c r="ZX381" s="30"/>
      <c r="ZY381" s="30"/>
      <c r="ZZ381" s="30"/>
      <c r="AAA381" s="30"/>
      <c r="AAB381" s="30"/>
      <c r="AAC381" s="30"/>
      <c r="AAD381" s="30"/>
      <c r="AAE381" s="30"/>
      <c r="AAF381" s="30"/>
      <c r="AAG381" s="30"/>
      <c r="AAH381" s="30"/>
      <c r="AAI381" s="30"/>
      <c r="AAJ381" s="30"/>
      <c r="AAK381" s="30"/>
      <c r="AAL381" s="30"/>
      <c r="AAM381" s="30"/>
      <c r="AAN381" s="30"/>
      <c r="AAO381" s="30"/>
      <c r="AAP381" s="30"/>
      <c r="AAQ381" s="30"/>
      <c r="AAR381" s="30"/>
      <c r="AAS381" s="30"/>
      <c r="AAT381" s="30"/>
      <c r="AAU381" s="30"/>
      <c r="AAV381" s="30"/>
      <c r="AAW381" s="30"/>
      <c r="AAX381" s="30"/>
      <c r="AAY381" s="30"/>
      <c r="AAZ381" s="30"/>
      <c r="ABA381" s="30"/>
      <c r="ABB381" s="30"/>
      <c r="ABC381" s="30"/>
      <c r="ABD381" s="30"/>
      <c r="ABE381" s="30"/>
      <c r="ABF381" s="30"/>
      <c r="ABG381" s="30"/>
      <c r="ABH381" s="30"/>
      <c r="ABI381" s="30"/>
      <c r="ABJ381" s="30"/>
      <c r="ABK381" s="30"/>
      <c r="ABL381" s="30"/>
      <c r="ABM381" s="30"/>
      <c r="ABN381" s="30"/>
      <c r="ABO381" s="30"/>
      <c r="ABP381" s="30"/>
      <c r="ABQ381" s="30"/>
      <c r="ABR381" s="30"/>
      <c r="ABS381" s="30"/>
      <c r="ABT381" s="30"/>
      <c r="ABU381" s="30"/>
      <c r="ABV381" s="30"/>
      <c r="ABW381" s="30"/>
      <c r="ABX381" s="30"/>
      <c r="ABY381" s="30"/>
      <c r="ABZ381" s="30"/>
      <c r="ACA381" s="30"/>
      <c r="ACB381" s="30"/>
      <c r="ACC381" s="30"/>
      <c r="ACD381" s="30"/>
      <c r="ACE381" s="30"/>
      <c r="ACF381" s="30"/>
      <c r="ACG381" s="30"/>
      <c r="ACH381" s="30"/>
      <c r="ACI381" s="30"/>
      <c r="ACJ381" s="30"/>
      <c r="ACK381" s="30"/>
      <c r="ACL381" s="30"/>
      <c r="ACM381" s="30"/>
      <c r="ACN381" s="30"/>
      <c r="ACO381" s="30"/>
      <c r="ACP381" s="30"/>
      <c r="ACQ381" s="30"/>
      <c r="ACR381" s="30"/>
      <c r="ACS381" s="30"/>
      <c r="ACT381" s="30"/>
      <c r="ACU381" s="30"/>
      <c r="ACV381" s="30"/>
      <c r="ACW381" s="30"/>
      <c r="ACX381" s="30"/>
      <c r="ACY381" s="30"/>
      <c r="ACZ381" s="30"/>
      <c r="ADA381" s="30"/>
      <c r="ADB381" s="30"/>
      <c r="ADC381" s="30"/>
      <c r="ADD381" s="30"/>
      <c r="ADE381" s="30"/>
      <c r="ADF381" s="30"/>
      <c r="ADG381" s="30"/>
      <c r="ADH381" s="30"/>
      <c r="ADI381" s="30"/>
      <c r="ADJ381" s="30"/>
      <c r="ADK381" s="30"/>
      <c r="ADL381" s="30"/>
      <c r="ADM381" s="30"/>
      <c r="ADN381" s="30"/>
      <c r="ADO381" s="30"/>
      <c r="ADP381" s="30"/>
      <c r="ADQ381" s="30"/>
      <c r="ADR381" s="30"/>
      <c r="ADS381" s="30"/>
      <c r="ADT381" s="30"/>
      <c r="ADU381" s="30"/>
      <c r="ADV381" s="30"/>
      <c r="ADW381" s="30"/>
      <c r="ADX381" s="30"/>
      <c r="ADY381" s="30"/>
      <c r="ADZ381" s="30"/>
      <c r="AEA381" s="30"/>
      <c r="AEB381" s="30"/>
      <c r="AEC381" s="30"/>
      <c r="AED381" s="30"/>
      <c r="AEE381" s="30"/>
      <c r="AEF381" s="30"/>
      <c r="AEG381" s="30"/>
      <c r="AEH381" s="30"/>
      <c r="AEI381" s="30"/>
      <c r="AEJ381" s="30"/>
      <c r="AEK381" s="30"/>
      <c r="AEL381" s="30"/>
      <c r="AEM381" s="30"/>
      <c r="AEN381" s="30"/>
      <c r="AEO381" s="30"/>
      <c r="AEP381" s="30"/>
      <c r="AEQ381" s="30"/>
      <c r="AER381" s="30"/>
      <c r="AES381" s="30"/>
      <c r="AET381" s="30"/>
      <c r="AEU381" s="30"/>
      <c r="AEV381" s="30"/>
      <c r="AEW381" s="30"/>
      <c r="AEX381" s="30"/>
      <c r="AEY381" s="30"/>
      <c r="AEZ381" s="30"/>
      <c r="AFA381" s="30"/>
      <c r="AFB381" s="30"/>
      <c r="AFC381" s="30"/>
      <c r="AFD381" s="30"/>
      <c r="AFE381" s="30"/>
      <c r="AFF381" s="30"/>
      <c r="AFG381" s="30"/>
      <c r="AFH381" s="30"/>
      <c r="AFI381" s="30"/>
      <c r="AFJ381" s="30"/>
      <c r="AFK381" s="30"/>
      <c r="AFL381" s="30"/>
      <c r="AFM381" s="30"/>
      <c r="AFN381" s="30"/>
      <c r="AFO381" s="30"/>
      <c r="AFP381" s="30"/>
      <c r="AFQ381" s="30"/>
      <c r="AFR381" s="30"/>
      <c r="AFS381" s="30"/>
      <c r="AFT381" s="30"/>
      <c r="AFU381" s="30"/>
      <c r="AFV381" s="30"/>
      <c r="AFW381" s="30"/>
      <c r="AFX381" s="30"/>
      <c r="AFY381" s="30"/>
      <c r="AFZ381" s="30"/>
      <c r="AGA381" s="30"/>
      <c r="AGB381" s="30"/>
      <c r="AGC381" s="30"/>
      <c r="AGD381" s="30"/>
      <c r="AGE381" s="30"/>
      <c r="AGF381" s="30"/>
      <c r="AGG381" s="30"/>
      <c r="AGH381" s="30"/>
      <c r="AGI381" s="30"/>
      <c r="AGJ381" s="30"/>
      <c r="AGK381" s="30"/>
      <c r="AGL381" s="30"/>
      <c r="AGM381" s="30"/>
      <c r="AGN381" s="30"/>
      <c r="AGO381" s="30"/>
      <c r="AGP381" s="30"/>
      <c r="AGQ381" s="30"/>
      <c r="AGR381" s="30"/>
      <c r="AGS381" s="30"/>
      <c r="AGT381" s="30"/>
      <c r="AGU381" s="30"/>
      <c r="AGV381" s="30"/>
      <c r="AGW381" s="30"/>
      <c r="AGX381" s="30"/>
      <c r="AGY381" s="30"/>
      <c r="AGZ381" s="30"/>
      <c r="AHA381" s="30"/>
      <c r="AHB381" s="30"/>
      <c r="AHC381" s="30"/>
      <c r="AHD381" s="30"/>
      <c r="AHE381" s="30"/>
      <c r="AHF381" s="30"/>
      <c r="AHG381" s="30"/>
      <c r="AHH381" s="30"/>
      <c r="AHI381" s="30"/>
      <c r="AHJ381" s="30"/>
      <c r="AHK381" s="30"/>
      <c r="AHL381" s="30"/>
      <c r="AHM381" s="30"/>
      <c r="AHN381" s="30"/>
      <c r="AHO381" s="30"/>
      <c r="AHP381" s="30"/>
      <c r="AHQ381" s="30"/>
      <c r="AHR381" s="30"/>
      <c r="AHS381" s="30"/>
      <c r="AHT381" s="30"/>
      <c r="AHU381" s="30"/>
      <c r="AHV381" s="30"/>
      <c r="AHW381" s="30"/>
      <c r="AHX381" s="30"/>
      <c r="AHY381" s="30"/>
      <c r="AHZ381" s="30"/>
      <c r="AIA381" s="30"/>
      <c r="AIB381" s="30"/>
      <c r="AIC381" s="30"/>
      <c r="AID381" s="30"/>
      <c r="AIE381" s="30"/>
      <c r="AIF381" s="30"/>
      <c r="AIG381" s="30"/>
      <c r="AIH381" s="30"/>
      <c r="AII381" s="30"/>
      <c r="AIJ381" s="30"/>
      <c r="AIK381" s="30"/>
      <c r="AIL381" s="30"/>
      <c r="AIM381" s="30"/>
      <c r="AIN381" s="30"/>
      <c r="AIO381" s="30"/>
      <c r="AIP381" s="30"/>
      <c r="AIQ381" s="30"/>
      <c r="AIR381" s="30"/>
      <c r="AIS381" s="30"/>
      <c r="AIT381" s="30"/>
      <c r="AIU381" s="30"/>
      <c r="AIV381" s="30"/>
      <c r="AIW381" s="30"/>
      <c r="AIX381" s="30"/>
      <c r="AIY381" s="30"/>
      <c r="AIZ381" s="30"/>
      <c r="AJA381" s="30"/>
      <c r="AJB381" s="30"/>
      <c r="AJC381" s="30"/>
      <c r="AJD381" s="30"/>
      <c r="AJE381" s="30"/>
      <c r="AJF381" s="30"/>
      <c r="AJG381" s="30"/>
      <c r="AJH381" s="30"/>
      <c r="AJI381" s="30"/>
      <c r="AJJ381" s="30"/>
      <c r="AJK381" s="30"/>
      <c r="AJL381" s="30"/>
      <c r="AJM381" s="30"/>
      <c r="AJN381" s="30"/>
      <c r="AJO381" s="30"/>
      <c r="AJP381" s="30"/>
      <c r="AJQ381" s="30"/>
      <c r="AJR381" s="30"/>
      <c r="AJS381" s="30"/>
      <c r="AJT381" s="30"/>
      <c r="AJU381" s="30"/>
      <c r="AJV381" s="30"/>
      <c r="AJW381" s="30"/>
      <c r="AJX381" s="30"/>
      <c r="AJY381" s="30"/>
      <c r="AJZ381" s="30"/>
      <c r="AKA381" s="30"/>
      <c r="AKB381" s="30"/>
      <c r="AKC381" s="30"/>
      <c r="AKD381" s="30"/>
      <c r="AKE381" s="30"/>
      <c r="AKF381" s="30"/>
      <c r="AKG381" s="30"/>
      <c r="AKH381" s="30"/>
      <c r="AKI381" s="30"/>
      <c r="AKJ381" s="30"/>
      <c r="AKK381" s="30"/>
      <c r="AKL381" s="30"/>
      <c r="AKM381" s="30"/>
      <c r="AKN381" s="30"/>
      <c r="AKO381" s="30"/>
      <c r="AKP381" s="30"/>
      <c r="AKQ381" s="30"/>
      <c r="AKR381" s="30"/>
      <c r="AKS381" s="30"/>
      <c r="AKT381" s="30"/>
      <c r="AKU381" s="30"/>
      <c r="AKV381" s="30"/>
      <c r="AKW381" s="30"/>
      <c r="AKX381" s="30"/>
      <c r="AKY381" s="30"/>
      <c r="AKZ381" s="30"/>
      <c r="ALA381" s="30"/>
      <c r="ALB381" s="30"/>
      <c r="ALC381" s="30"/>
      <c r="ALD381" s="30"/>
      <c r="ALE381" s="30"/>
      <c r="ALF381" s="30"/>
      <c r="ALG381" s="30"/>
      <c r="ALH381" s="30"/>
      <c r="ALI381" s="30"/>
      <c r="ALJ381" s="30"/>
      <c r="ALK381" s="30"/>
      <c r="ALL381" s="30"/>
      <c r="ALM381" s="30"/>
      <c r="ALN381" s="30"/>
      <c r="ALO381" s="30"/>
      <c r="ALP381" s="30"/>
      <c r="ALQ381" s="30"/>
      <c r="ALR381" s="30"/>
      <c r="ALS381" s="30"/>
      <c r="ALT381" s="30"/>
      <c r="ALU381" s="30"/>
      <c r="ALV381" s="30"/>
      <c r="ALW381" s="30"/>
      <c r="ALX381" s="30"/>
      <c r="ALY381" s="30"/>
      <c r="ALZ381" s="30"/>
      <c r="AMA381" s="30"/>
      <c r="AMB381" s="30"/>
      <c r="AMC381" s="30"/>
      <c r="AMD381" s="30"/>
      <c r="AME381" s="30"/>
      <c r="AMF381" s="30"/>
      <c r="AMG381" s="30"/>
      <c r="AMH381" s="30"/>
      <c r="AMI381" s="30"/>
      <c r="AMJ381" s="30"/>
      <c r="AMK381" s="30"/>
      <c r="AML381" s="30"/>
      <c r="AMM381" s="30"/>
      <c r="AMN381" s="30"/>
      <c r="AMO381" s="30"/>
      <c r="AMP381" s="30"/>
      <c r="AMQ381" s="30"/>
      <c r="AMR381" s="30"/>
      <c r="AMS381" s="30"/>
      <c r="AMT381" s="30"/>
      <c r="AMU381" s="30"/>
      <c r="AMV381" s="30"/>
      <c r="AMW381" s="30"/>
      <c r="AMX381" s="30"/>
      <c r="AMY381" s="30"/>
      <c r="AMZ381" s="30"/>
      <c r="ANA381" s="30"/>
      <c r="ANB381" s="30"/>
      <c r="ANC381" s="30"/>
      <c r="AND381" s="30"/>
      <c r="ANE381" s="30"/>
      <c r="ANF381" s="30"/>
      <c r="ANG381" s="30"/>
      <c r="ANH381" s="30"/>
      <c r="ANI381" s="30"/>
      <c r="ANJ381" s="30"/>
      <c r="ANK381" s="30"/>
      <c r="ANL381" s="30"/>
      <c r="ANM381" s="30"/>
      <c r="ANN381" s="30"/>
      <c r="ANO381" s="30"/>
      <c r="ANP381" s="30"/>
      <c r="ANQ381" s="30"/>
      <c r="ANR381" s="30"/>
      <c r="ANS381" s="30"/>
      <c r="ANT381" s="30"/>
      <c r="ANU381" s="30"/>
      <c r="ANV381" s="30"/>
      <c r="ANW381" s="30"/>
      <c r="ANX381" s="30"/>
      <c r="ANY381" s="30"/>
      <c r="ANZ381" s="30"/>
      <c r="AOA381" s="30"/>
      <c r="AOB381" s="30"/>
      <c r="AOC381" s="30"/>
      <c r="AOD381" s="30"/>
      <c r="AOE381" s="30"/>
      <c r="AOF381" s="30"/>
      <c r="AOG381" s="30"/>
      <c r="AOH381" s="30"/>
      <c r="AOI381" s="30"/>
      <c r="AOJ381" s="30"/>
      <c r="AOK381" s="30"/>
      <c r="AOL381" s="30"/>
      <c r="AOM381" s="30"/>
      <c r="AON381" s="30"/>
      <c r="AOO381" s="30"/>
      <c r="AOP381" s="30"/>
      <c r="AOQ381" s="30"/>
      <c r="AOR381" s="30"/>
      <c r="AOS381" s="30"/>
      <c r="AOT381" s="30"/>
      <c r="AOU381" s="30"/>
      <c r="AOV381" s="30"/>
      <c r="AOW381" s="30"/>
      <c r="AOX381" s="30"/>
      <c r="AOY381" s="30"/>
      <c r="AOZ381" s="30"/>
      <c r="APA381" s="30"/>
      <c r="APB381" s="30"/>
      <c r="APC381" s="30"/>
      <c r="APD381" s="30"/>
      <c r="APE381" s="30"/>
      <c r="APF381" s="30"/>
      <c r="APG381" s="30"/>
      <c r="APH381" s="30"/>
      <c r="API381" s="30"/>
      <c r="APJ381" s="30"/>
      <c r="APK381" s="30"/>
      <c r="APL381" s="30"/>
      <c r="APM381" s="30"/>
      <c r="APN381" s="30"/>
      <c r="APO381" s="30"/>
      <c r="APP381" s="30"/>
      <c r="APQ381" s="30"/>
      <c r="APR381" s="30"/>
      <c r="APS381" s="30"/>
      <c r="APT381" s="30"/>
      <c r="APU381" s="30"/>
      <c r="APV381" s="30"/>
      <c r="APW381" s="30"/>
      <c r="APX381" s="30"/>
      <c r="APY381" s="30"/>
      <c r="APZ381" s="30"/>
      <c r="AQA381" s="30"/>
      <c r="AQB381" s="30"/>
      <c r="AQC381" s="30"/>
      <c r="AQD381" s="30"/>
      <c r="AQE381" s="30"/>
      <c r="AQF381" s="30"/>
      <c r="AQG381" s="30"/>
      <c r="AQH381" s="30"/>
      <c r="AQI381" s="30"/>
      <c r="AQJ381" s="30"/>
      <c r="AQK381" s="30"/>
      <c r="AQL381" s="30"/>
      <c r="AQM381" s="30"/>
      <c r="AQN381" s="30"/>
      <c r="AQO381" s="30"/>
      <c r="AQP381" s="30"/>
      <c r="AQQ381" s="30"/>
      <c r="AQR381" s="30"/>
      <c r="AQS381" s="30"/>
      <c r="AQT381" s="30"/>
      <c r="AQU381" s="30"/>
      <c r="AQV381" s="30"/>
      <c r="AQW381" s="30"/>
      <c r="AQX381" s="30"/>
      <c r="AQY381" s="30"/>
      <c r="AQZ381" s="30"/>
      <c r="ARA381" s="30"/>
      <c r="ARB381" s="30"/>
      <c r="ARC381" s="30"/>
      <c r="ARD381" s="30"/>
      <c r="ARE381" s="30"/>
      <c r="ARF381" s="30"/>
      <c r="ARG381" s="30"/>
      <c r="ARH381" s="30"/>
      <c r="ARI381" s="30"/>
      <c r="ARJ381" s="30"/>
      <c r="ARK381" s="30"/>
      <c r="ARL381" s="30"/>
      <c r="ARM381" s="30"/>
      <c r="ARN381" s="30"/>
      <c r="ARO381" s="30"/>
      <c r="ARP381" s="30"/>
      <c r="ARQ381" s="30"/>
      <c r="ARR381" s="30"/>
      <c r="ARS381" s="30"/>
      <c r="ART381" s="30"/>
      <c r="ARU381" s="30"/>
      <c r="ARV381" s="30"/>
      <c r="ARW381" s="30"/>
      <c r="ARX381" s="30"/>
      <c r="ARY381" s="30"/>
      <c r="ARZ381" s="30"/>
      <c r="ASA381" s="30"/>
      <c r="ASB381" s="30"/>
      <c r="ASC381" s="30"/>
      <c r="ASD381" s="30"/>
      <c r="ASE381" s="30"/>
      <c r="ASF381" s="30"/>
      <c r="ASG381" s="30"/>
      <c r="ASH381" s="30"/>
      <c r="ASI381" s="30"/>
      <c r="ASJ381" s="30"/>
      <c r="ASK381" s="30"/>
      <c r="ASL381" s="30"/>
      <c r="ASM381" s="30"/>
      <c r="ASN381" s="30"/>
      <c r="ASO381" s="30"/>
      <c r="ASP381" s="30"/>
      <c r="ASQ381" s="30"/>
      <c r="ASR381" s="30"/>
      <c r="ASS381" s="30"/>
      <c r="AST381" s="30"/>
      <c r="ASU381" s="30"/>
      <c r="ASV381" s="30"/>
      <c r="ASW381" s="30"/>
      <c r="ASX381" s="30"/>
      <c r="ASY381" s="30"/>
      <c r="ASZ381" s="30"/>
      <c r="ATA381" s="30"/>
      <c r="ATB381" s="30"/>
      <c r="ATC381" s="30"/>
      <c r="ATD381" s="30"/>
      <c r="ATE381" s="30"/>
      <c r="ATF381" s="30"/>
      <c r="ATG381" s="30"/>
      <c r="ATH381" s="30"/>
      <c r="ATI381" s="30"/>
      <c r="ATJ381" s="30"/>
      <c r="ATK381" s="30"/>
      <c r="ATL381" s="30"/>
      <c r="ATM381" s="30"/>
      <c r="ATN381" s="30"/>
      <c r="ATO381" s="30"/>
      <c r="ATP381" s="30"/>
      <c r="ATQ381" s="30"/>
      <c r="ATR381" s="30"/>
      <c r="ATS381" s="30"/>
      <c r="ATT381" s="30"/>
      <c r="ATU381" s="30"/>
      <c r="ATV381" s="30"/>
      <c r="ATW381" s="30"/>
      <c r="ATX381" s="30"/>
      <c r="ATY381" s="30"/>
      <c r="ATZ381" s="30"/>
      <c r="AUA381" s="30"/>
      <c r="AUB381" s="30"/>
      <c r="AUC381" s="30"/>
      <c r="AUD381" s="30"/>
      <c r="AUE381" s="30"/>
      <c r="AUF381" s="30"/>
      <c r="AUG381" s="30"/>
      <c r="AUH381" s="30"/>
      <c r="AUI381" s="30"/>
      <c r="AUJ381" s="30"/>
      <c r="AUK381" s="30"/>
      <c r="AUL381" s="30"/>
      <c r="AUM381" s="30"/>
      <c r="AUN381" s="30"/>
      <c r="AUO381" s="30"/>
      <c r="AUP381" s="30"/>
      <c r="AUQ381" s="30"/>
      <c r="AUR381" s="30"/>
      <c r="AUS381" s="30"/>
      <c r="AUT381" s="30"/>
      <c r="AUU381" s="30"/>
      <c r="AUV381" s="30"/>
      <c r="AUW381" s="30"/>
      <c r="AUX381" s="30"/>
      <c r="AUY381" s="30"/>
      <c r="AUZ381" s="30"/>
      <c r="AVA381" s="30"/>
      <c r="AVB381" s="30"/>
      <c r="AVC381" s="30"/>
      <c r="AVD381" s="30"/>
      <c r="AVE381" s="30"/>
      <c r="AVF381" s="30"/>
      <c r="AVG381" s="30"/>
      <c r="AVH381" s="30"/>
      <c r="AVI381" s="30"/>
      <c r="AVJ381" s="30"/>
      <c r="AVK381" s="30"/>
      <c r="AVL381" s="30"/>
      <c r="AVM381" s="30"/>
      <c r="AVN381" s="30"/>
      <c r="AVO381" s="30"/>
      <c r="AVP381" s="30"/>
      <c r="AVQ381" s="30"/>
      <c r="AVR381" s="30"/>
      <c r="AVS381" s="30"/>
      <c r="AVT381" s="30"/>
      <c r="AVU381" s="30"/>
      <c r="AVV381" s="30"/>
      <c r="AVW381" s="30"/>
      <c r="AVX381" s="30"/>
      <c r="AVY381" s="30"/>
      <c r="AVZ381" s="30"/>
      <c r="AWA381" s="30"/>
      <c r="AWB381" s="30"/>
      <c r="AWC381" s="30"/>
      <c r="AWD381" s="30"/>
      <c r="AWE381" s="30"/>
      <c r="AWF381" s="30"/>
      <c r="AWG381" s="30"/>
      <c r="AWH381" s="30"/>
      <c r="AWI381" s="30"/>
      <c r="AWJ381" s="30"/>
      <c r="AWK381" s="30"/>
      <c r="AWL381" s="30"/>
      <c r="AWM381" s="30"/>
      <c r="AWN381" s="30"/>
      <c r="AWO381" s="30"/>
      <c r="AWP381" s="30"/>
      <c r="AWQ381" s="30"/>
      <c r="AWR381" s="30"/>
      <c r="AWS381" s="30"/>
      <c r="AWT381" s="30"/>
      <c r="AWU381" s="30"/>
      <c r="AWV381" s="30"/>
      <c r="AWW381" s="30"/>
      <c r="AWX381" s="30"/>
      <c r="AWY381" s="30"/>
      <c r="AWZ381" s="30"/>
      <c r="AXA381" s="30"/>
      <c r="AXB381" s="30"/>
      <c r="AXC381" s="30"/>
      <c r="AXD381" s="30"/>
      <c r="AXE381" s="30"/>
      <c r="AXF381" s="30"/>
      <c r="AXG381" s="30"/>
      <c r="AXH381" s="30"/>
      <c r="AXI381" s="30"/>
      <c r="AXJ381" s="30"/>
      <c r="AXK381" s="30"/>
      <c r="AXL381" s="30"/>
      <c r="AXM381" s="30"/>
      <c r="AXN381" s="30"/>
      <c r="AXO381" s="30"/>
      <c r="AXP381" s="30"/>
      <c r="AXQ381" s="30"/>
      <c r="AXR381" s="30"/>
      <c r="AXS381" s="30"/>
      <c r="AXT381" s="30"/>
      <c r="AXU381" s="30"/>
      <c r="AXV381" s="30"/>
      <c r="AXW381" s="30"/>
      <c r="AXX381" s="30"/>
      <c r="AXY381" s="30"/>
      <c r="AXZ381" s="30"/>
      <c r="AYA381" s="30"/>
      <c r="AYB381" s="30"/>
      <c r="AYC381" s="30"/>
      <c r="AYD381" s="30"/>
      <c r="AYE381" s="30"/>
      <c r="AYF381" s="30"/>
      <c r="AYG381" s="30"/>
      <c r="AYH381" s="30"/>
      <c r="AYI381" s="30"/>
      <c r="AYJ381" s="30"/>
      <c r="AYK381" s="30"/>
      <c r="AYL381" s="30"/>
      <c r="AYM381" s="30"/>
      <c r="AYN381" s="30"/>
      <c r="AYO381" s="30"/>
      <c r="AYP381" s="30"/>
      <c r="AYQ381" s="30"/>
      <c r="AYR381" s="30"/>
      <c r="AYS381" s="30"/>
      <c r="AYT381" s="30"/>
      <c r="AYU381" s="30"/>
      <c r="AYV381" s="30"/>
      <c r="AYW381" s="30"/>
      <c r="AYX381" s="30"/>
      <c r="AYY381" s="30"/>
      <c r="AYZ381" s="30"/>
      <c r="AZA381" s="30"/>
      <c r="AZB381" s="30"/>
      <c r="AZC381" s="30"/>
      <c r="AZD381" s="30"/>
      <c r="AZE381" s="30"/>
      <c r="AZF381" s="30"/>
      <c r="AZG381" s="30"/>
      <c r="AZH381" s="30"/>
      <c r="AZI381" s="30"/>
      <c r="AZJ381" s="30"/>
      <c r="AZK381" s="30"/>
      <c r="AZL381" s="30"/>
      <c r="AZM381" s="30"/>
      <c r="AZN381" s="30"/>
      <c r="AZO381" s="30"/>
      <c r="AZP381" s="30"/>
      <c r="AZQ381" s="30"/>
      <c r="AZR381" s="30"/>
      <c r="AZS381" s="30"/>
      <c r="AZT381" s="30"/>
      <c r="AZU381" s="30"/>
      <c r="AZV381" s="30"/>
      <c r="AZW381" s="30"/>
      <c r="AZX381" s="30"/>
      <c r="AZY381" s="30"/>
      <c r="AZZ381" s="30"/>
      <c r="BAA381" s="30"/>
      <c r="BAB381" s="30"/>
      <c r="BAC381" s="30"/>
      <c r="BAD381" s="30"/>
      <c r="BAE381" s="30"/>
      <c r="BAF381" s="30"/>
      <c r="BAG381" s="30"/>
      <c r="BAH381" s="30"/>
      <c r="BAI381" s="30"/>
      <c r="BAJ381" s="30"/>
      <c r="BAK381" s="30"/>
      <c r="BAL381" s="30"/>
      <c r="BAM381" s="30"/>
      <c r="BAN381" s="30"/>
      <c r="BAO381" s="30"/>
      <c r="BAP381" s="30"/>
      <c r="BAQ381" s="30"/>
      <c r="BAR381" s="30"/>
      <c r="BAS381" s="30"/>
      <c r="BAT381" s="30"/>
      <c r="BAU381" s="30"/>
      <c r="BAV381" s="30"/>
      <c r="BAW381" s="30"/>
      <c r="BAX381" s="30"/>
      <c r="BAY381" s="30"/>
      <c r="BAZ381" s="30"/>
      <c r="BBA381" s="30"/>
      <c r="BBB381" s="30"/>
      <c r="BBC381" s="30"/>
      <c r="BBD381" s="30"/>
      <c r="BBE381" s="30"/>
      <c r="BBF381" s="30"/>
      <c r="BBG381" s="30"/>
      <c r="BBH381" s="30"/>
      <c r="BBI381" s="30"/>
      <c r="BBJ381" s="30"/>
      <c r="BBK381" s="30"/>
      <c r="BBL381" s="30"/>
      <c r="BBM381" s="30"/>
      <c r="BBN381" s="30"/>
      <c r="BBO381" s="30"/>
      <c r="BBP381" s="30"/>
      <c r="BBQ381" s="30"/>
      <c r="BBR381" s="30"/>
      <c r="BBS381" s="30"/>
      <c r="BBT381" s="30"/>
      <c r="BBU381" s="30"/>
      <c r="BBV381" s="30"/>
      <c r="BBW381" s="30"/>
      <c r="BBX381" s="30"/>
      <c r="BBY381" s="30"/>
      <c r="BBZ381" s="30"/>
      <c r="BCA381" s="30"/>
      <c r="BCB381" s="30"/>
      <c r="BCC381" s="30"/>
      <c r="BCD381" s="30"/>
      <c r="BCE381" s="30"/>
      <c r="BCF381" s="30"/>
      <c r="BCG381" s="30"/>
      <c r="BCH381" s="30"/>
      <c r="BCI381" s="30"/>
      <c r="BCJ381" s="30"/>
      <c r="BCK381" s="30"/>
      <c r="BCL381" s="30"/>
      <c r="BCM381" s="30"/>
      <c r="BCN381" s="30"/>
      <c r="BCO381" s="30"/>
      <c r="BCP381" s="30"/>
      <c r="BCQ381" s="30"/>
      <c r="BCR381" s="30"/>
      <c r="BCS381" s="30"/>
      <c r="BCT381" s="30"/>
      <c r="BCU381" s="30"/>
      <c r="BCV381" s="30"/>
      <c r="BCW381" s="30"/>
      <c r="BCX381" s="30"/>
      <c r="BCY381" s="30"/>
      <c r="BCZ381" s="30"/>
      <c r="BDA381" s="30"/>
      <c r="BDB381" s="30"/>
      <c r="BDC381" s="30"/>
      <c r="BDD381" s="30"/>
      <c r="BDE381" s="30"/>
      <c r="BDF381" s="30"/>
      <c r="BDG381" s="30"/>
      <c r="BDH381" s="30"/>
      <c r="BDI381" s="30"/>
      <c r="BDJ381" s="30"/>
      <c r="BDK381" s="30"/>
      <c r="BDL381" s="30"/>
      <c r="BDM381" s="30"/>
      <c r="BDN381" s="30"/>
      <c r="BDO381" s="30"/>
      <c r="BDP381" s="30"/>
      <c r="BDQ381" s="30"/>
      <c r="BDR381" s="30"/>
      <c r="BDS381" s="30"/>
      <c r="BDT381" s="30"/>
      <c r="BDU381" s="30"/>
      <c r="BDV381" s="30"/>
      <c r="BDW381" s="30"/>
      <c r="BDX381" s="30"/>
      <c r="BDY381" s="30"/>
      <c r="BDZ381" s="30"/>
      <c r="BEA381" s="30"/>
      <c r="BEB381" s="30"/>
      <c r="BEC381" s="30"/>
      <c r="BED381" s="30"/>
      <c r="BEE381" s="30"/>
      <c r="BEF381" s="30"/>
      <c r="BEG381" s="30"/>
      <c r="BEH381" s="30"/>
      <c r="BEI381" s="30"/>
      <c r="BEJ381" s="30"/>
      <c r="BEK381" s="30"/>
      <c r="BEL381" s="30"/>
      <c r="BEM381" s="30"/>
      <c r="BEN381" s="30"/>
      <c r="BEO381" s="30"/>
      <c r="BEP381" s="30"/>
      <c r="BEQ381" s="30"/>
      <c r="BER381" s="30"/>
      <c r="BES381" s="30"/>
      <c r="BET381" s="30"/>
      <c r="BEU381" s="30"/>
      <c r="BEV381" s="30"/>
      <c r="BEW381" s="30"/>
      <c r="BEX381" s="30"/>
      <c r="BEY381" s="30"/>
      <c r="BEZ381" s="30"/>
      <c r="BFA381" s="30"/>
      <c r="BFB381" s="30"/>
      <c r="BFC381" s="30"/>
      <c r="BFD381" s="30"/>
      <c r="BFE381" s="30"/>
      <c r="BFF381" s="30"/>
      <c r="BFG381" s="30"/>
      <c r="BFH381" s="30"/>
      <c r="BFI381" s="30"/>
      <c r="BFJ381" s="30"/>
      <c r="BFK381" s="30"/>
      <c r="BFL381" s="30"/>
      <c r="BFM381" s="30"/>
      <c r="BFN381" s="30"/>
      <c r="BFO381" s="30"/>
      <c r="BFP381" s="30"/>
      <c r="BFQ381" s="30"/>
      <c r="BFR381" s="30"/>
      <c r="BFS381" s="30"/>
      <c r="BFT381" s="30"/>
      <c r="BFU381" s="30"/>
      <c r="BFV381" s="30"/>
      <c r="BFW381" s="30"/>
      <c r="BFX381" s="30"/>
      <c r="BFY381" s="30"/>
      <c r="BFZ381" s="30"/>
      <c r="BGA381" s="30"/>
      <c r="BGB381" s="30"/>
      <c r="BGC381" s="30"/>
      <c r="BGD381" s="30"/>
      <c r="BGE381" s="30"/>
      <c r="BGF381" s="30"/>
      <c r="BGG381" s="30"/>
      <c r="BGH381" s="30"/>
      <c r="BGI381" s="30"/>
      <c r="BGJ381" s="30"/>
      <c r="BGK381" s="30"/>
      <c r="BGL381" s="30"/>
      <c r="BGM381" s="30"/>
      <c r="BGN381" s="30"/>
      <c r="BGO381" s="30"/>
      <c r="BGP381" s="30"/>
      <c r="BGQ381" s="30"/>
      <c r="BGR381" s="30"/>
      <c r="BGS381" s="30"/>
      <c r="BGT381" s="30"/>
      <c r="BGU381" s="30"/>
      <c r="BGV381" s="30"/>
      <c r="BGW381" s="30"/>
      <c r="BGX381" s="30"/>
      <c r="BGY381" s="30"/>
      <c r="BGZ381" s="30"/>
      <c r="BHA381" s="30"/>
      <c r="BHB381" s="30"/>
      <c r="BHC381" s="30"/>
      <c r="BHD381" s="30"/>
      <c r="BHE381" s="30"/>
      <c r="BHF381" s="30"/>
      <c r="BHG381" s="30"/>
      <c r="BHH381" s="30"/>
      <c r="BHI381" s="30"/>
      <c r="BHJ381" s="30"/>
      <c r="BHK381" s="30"/>
      <c r="BHL381" s="30"/>
      <c r="BHM381" s="30"/>
      <c r="BHN381" s="30"/>
      <c r="BHO381" s="30"/>
      <c r="BHP381" s="30"/>
      <c r="BHQ381" s="30"/>
      <c r="BHR381" s="30"/>
      <c r="BHS381" s="30"/>
      <c r="BHT381" s="30"/>
      <c r="BHU381" s="30"/>
      <c r="BHV381" s="30"/>
      <c r="BHW381" s="30"/>
      <c r="BHX381" s="30"/>
      <c r="BHY381" s="30"/>
      <c r="BHZ381" s="30"/>
      <c r="BIA381" s="30"/>
      <c r="BIB381" s="30"/>
      <c r="BIC381" s="30"/>
      <c r="BID381" s="30"/>
      <c r="BIE381" s="30"/>
      <c r="BIF381" s="30"/>
      <c r="BIG381" s="30"/>
      <c r="BIH381" s="30"/>
      <c r="BII381" s="30"/>
      <c r="BIJ381" s="30"/>
      <c r="BIK381" s="30"/>
      <c r="BIL381" s="30"/>
      <c r="BIM381" s="30"/>
      <c r="BIN381" s="30"/>
      <c r="BIO381" s="30"/>
      <c r="BIP381" s="30"/>
      <c r="BIQ381" s="30"/>
      <c r="BIR381" s="30"/>
      <c r="BIS381" s="30"/>
      <c r="BIT381" s="30"/>
      <c r="BIU381" s="30"/>
      <c r="BIV381" s="30"/>
      <c r="BIW381" s="30"/>
      <c r="BIX381" s="30"/>
      <c r="BIY381" s="30"/>
      <c r="BIZ381" s="30"/>
      <c r="BJA381" s="30"/>
      <c r="BJB381" s="30"/>
      <c r="BJC381" s="30"/>
      <c r="BJD381" s="30"/>
      <c r="BJE381" s="30"/>
      <c r="BJF381" s="30"/>
      <c r="BJG381" s="30"/>
      <c r="BJH381" s="30"/>
      <c r="BJI381" s="30"/>
      <c r="BJJ381" s="30"/>
      <c r="BJK381" s="30"/>
      <c r="BJL381" s="30"/>
      <c r="BJM381" s="30"/>
      <c r="BJN381" s="30"/>
      <c r="BJO381" s="30"/>
      <c r="BJP381" s="30"/>
      <c r="BJQ381" s="30"/>
      <c r="BJR381" s="30"/>
      <c r="BJS381" s="30"/>
      <c r="BJT381" s="30"/>
      <c r="BJU381" s="30"/>
      <c r="BJV381" s="30"/>
      <c r="BJW381" s="30"/>
      <c r="BJX381" s="30"/>
      <c r="BJY381" s="30"/>
      <c r="BJZ381" s="30"/>
      <c r="BKA381" s="30"/>
      <c r="BKB381" s="30"/>
      <c r="BKC381" s="30"/>
      <c r="BKD381" s="30"/>
      <c r="BKE381" s="30"/>
      <c r="BKF381" s="30"/>
      <c r="BKG381" s="30"/>
      <c r="BKH381" s="30"/>
      <c r="BKI381" s="30"/>
      <c r="BKJ381" s="30"/>
      <c r="BKK381" s="30"/>
      <c r="BKL381" s="30"/>
      <c r="BKM381" s="30"/>
      <c r="BKN381" s="30"/>
      <c r="BKO381" s="30"/>
      <c r="BKP381" s="30"/>
      <c r="BKQ381" s="30"/>
      <c r="BKR381" s="30"/>
      <c r="BKS381" s="30"/>
      <c r="BKT381" s="30"/>
      <c r="BKU381" s="30"/>
      <c r="BKV381" s="30"/>
      <c r="BKW381" s="30"/>
      <c r="BKX381" s="30"/>
      <c r="BKY381" s="30"/>
      <c r="BKZ381" s="30"/>
      <c r="BLA381" s="30"/>
      <c r="BLB381" s="30"/>
      <c r="BLC381" s="30"/>
      <c r="BLD381" s="30"/>
      <c r="BLE381" s="30"/>
      <c r="BLF381" s="30"/>
      <c r="BLG381" s="30"/>
      <c r="BLH381" s="30"/>
      <c r="BLI381" s="30"/>
      <c r="BLJ381" s="30"/>
      <c r="BLK381" s="30"/>
      <c r="BLL381" s="30"/>
      <c r="BLM381" s="30"/>
      <c r="BLN381" s="30"/>
      <c r="BLO381" s="30"/>
      <c r="BLP381" s="30"/>
      <c r="BLQ381" s="30"/>
      <c r="BLR381" s="30"/>
      <c r="BLS381" s="30"/>
      <c r="BLT381" s="30"/>
      <c r="BLU381" s="30"/>
      <c r="BLV381" s="30"/>
      <c r="BLW381" s="30"/>
      <c r="BLX381" s="30"/>
      <c r="BLY381" s="30"/>
      <c r="BLZ381" s="30"/>
      <c r="BMA381" s="30"/>
      <c r="BMB381" s="30"/>
      <c r="BMC381" s="30"/>
      <c r="BMD381" s="30"/>
      <c r="BME381" s="30"/>
      <c r="BMF381" s="30"/>
      <c r="BMG381" s="30"/>
      <c r="BMH381" s="30"/>
      <c r="BMI381" s="30"/>
      <c r="BMJ381" s="30"/>
      <c r="BMK381" s="30"/>
      <c r="BML381" s="30"/>
      <c r="BMM381" s="30"/>
      <c r="BMN381" s="30"/>
      <c r="BMO381" s="30"/>
      <c r="BMP381" s="30"/>
      <c r="BMQ381" s="30"/>
      <c r="BMR381" s="30"/>
      <c r="BMS381" s="30"/>
      <c r="BMT381" s="30"/>
      <c r="BMU381" s="30"/>
      <c r="BMV381" s="30"/>
      <c r="BMW381" s="30"/>
      <c r="BMX381" s="30"/>
      <c r="BMY381" s="30"/>
      <c r="BMZ381" s="30"/>
      <c r="BNA381" s="30"/>
      <c r="BNB381" s="30"/>
      <c r="BNC381" s="30"/>
      <c r="BND381" s="30"/>
      <c r="BNE381" s="30"/>
      <c r="BNF381" s="30"/>
      <c r="BNG381" s="30"/>
      <c r="BNH381" s="30"/>
      <c r="BNI381" s="30"/>
      <c r="BNJ381" s="30"/>
      <c r="BNK381" s="30"/>
      <c r="BNL381" s="30"/>
      <c r="BNM381" s="30"/>
      <c r="BNN381" s="30"/>
      <c r="BNO381" s="30"/>
      <c r="BNP381" s="30"/>
      <c r="BNQ381" s="30"/>
      <c r="BNR381" s="30"/>
      <c r="BNS381" s="30"/>
      <c r="BNT381" s="30"/>
      <c r="BNU381" s="30"/>
      <c r="BNV381" s="30"/>
      <c r="BNW381" s="30"/>
      <c r="BNX381" s="30"/>
      <c r="BNY381" s="30"/>
      <c r="BNZ381" s="30"/>
      <c r="BOA381" s="30"/>
      <c r="BOB381" s="30"/>
      <c r="BOC381" s="30"/>
      <c r="BOD381" s="30"/>
      <c r="BOE381" s="30"/>
      <c r="BOF381" s="30"/>
      <c r="BOG381" s="30"/>
      <c r="BOH381" s="30"/>
      <c r="BOI381" s="30"/>
      <c r="BOJ381" s="30"/>
      <c r="BOK381" s="30"/>
      <c r="BOL381" s="30"/>
      <c r="BOM381" s="30"/>
      <c r="BON381" s="30"/>
      <c r="BOO381" s="30"/>
      <c r="BOP381" s="30"/>
      <c r="BOQ381" s="30"/>
      <c r="BOR381" s="30"/>
      <c r="BOS381" s="30"/>
      <c r="BOT381" s="30"/>
      <c r="BOU381" s="30"/>
      <c r="BOV381" s="30"/>
      <c r="BOW381" s="30"/>
      <c r="BOX381" s="30"/>
      <c r="BOY381" s="30"/>
      <c r="BOZ381" s="30"/>
      <c r="BPA381" s="30"/>
      <c r="BPB381" s="30"/>
      <c r="BPC381" s="30"/>
      <c r="BPD381" s="30"/>
      <c r="BPE381" s="30"/>
      <c r="BPF381" s="30"/>
      <c r="BPG381" s="30"/>
      <c r="BPH381" s="30"/>
      <c r="BPI381" s="30"/>
      <c r="BPJ381" s="30"/>
      <c r="BPK381" s="30"/>
      <c r="BPL381" s="30"/>
      <c r="BPM381" s="30"/>
      <c r="BPN381" s="30"/>
      <c r="BPO381" s="30"/>
      <c r="BPP381" s="30"/>
      <c r="BPQ381" s="30"/>
      <c r="BPR381" s="30"/>
      <c r="BPS381" s="30"/>
      <c r="BPT381" s="30"/>
      <c r="BPU381" s="30"/>
      <c r="BPV381" s="30"/>
      <c r="BPW381" s="30"/>
      <c r="BPX381" s="30"/>
      <c r="BPY381" s="30"/>
      <c r="BPZ381" s="30"/>
      <c r="BQA381" s="30"/>
      <c r="BQB381" s="30"/>
      <c r="BQC381" s="30"/>
      <c r="BQD381" s="30"/>
      <c r="BQE381" s="30"/>
      <c r="BQF381" s="30"/>
      <c r="BQG381" s="30"/>
      <c r="BQH381" s="30"/>
      <c r="BQI381" s="30"/>
      <c r="BQJ381" s="30"/>
      <c r="BQK381" s="30"/>
      <c r="BQL381" s="30"/>
      <c r="BQM381" s="30"/>
      <c r="BQN381" s="30"/>
      <c r="BQO381" s="30"/>
      <c r="BQP381" s="30"/>
      <c r="BQQ381" s="30"/>
      <c r="BQR381" s="30"/>
      <c r="BQS381" s="30"/>
      <c r="BQT381" s="30"/>
      <c r="BQU381" s="30"/>
      <c r="BQV381" s="30"/>
      <c r="BQW381" s="30"/>
      <c r="BQX381" s="30"/>
      <c r="BQY381" s="30"/>
      <c r="BQZ381" s="30"/>
      <c r="BRA381" s="30"/>
      <c r="BRB381" s="30"/>
      <c r="BRC381" s="30"/>
      <c r="BRD381" s="30"/>
      <c r="BRE381" s="30"/>
      <c r="BRF381" s="30"/>
      <c r="BRG381" s="30"/>
      <c r="BRH381" s="30"/>
      <c r="BRI381" s="30"/>
      <c r="BRJ381" s="30"/>
      <c r="BRK381" s="30"/>
      <c r="BRL381" s="30"/>
      <c r="BRM381" s="30"/>
      <c r="BRN381" s="30"/>
      <c r="BRO381" s="30"/>
      <c r="BRP381" s="30"/>
      <c r="BRQ381" s="30"/>
      <c r="BRR381" s="30"/>
      <c r="BRS381" s="30"/>
      <c r="BRT381" s="30"/>
      <c r="BRU381" s="30"/>
      <c r="BRV381" s="30"/>
      <c r="BRW381" s="30"/>
      <c r="BRX381" s="30"/>
      <c r="BRY381" s="30"/>
      <c r="BRZ381" s="30"/>
      <c r="BSA381" s="30"/>
      <c r="BSB381" s="30"/>
      <c r="BSC381" s="30"/>
      <c r="BSD381" s="30"/>
      <c r="BSE381" s="30"/>
      <c r="BSF381" s="30"/>
      <c r="BSG381" s="30"/>
      <c r="BSH381" s="30"/>
      <c r="BSI381" s="30"/>
      <c r="BSJ381" s="30"/>
      <c r="BSK381" s="30"/>
      <c r="BSL381" s="30"/>
      <c r="BSM381" s="30"/>
      <c r="BSN381" s="30"/>
      <c r="BSO381" s="30"/>
      <c r="BSP381" s="30"/>
      <c r="BSQ381" s="30"/>
      <c r="BSR381" s="30"/>
      <c r="BSS381" s="30"/>
      <c r="BST381" s="30"/>
      <c r="BSU381" s="30"/>
      <c r="BSV381" s="30"/>
      <c r="BSW381" s="30"/>
      <c r="BSX381" s="30"/>
      <c r="BSY381" s="30"/>
      <c r="BSZ381" s="30"/>
      <c r="BTA381" s="30"/>
      <c r="BTB381" s="30"/>
      <c r="BTC381" s="30"/>
      <c r="BTD381" s="30"/>
      <c r="BTE381" s="30"/>
      <c r="BTF381" s="30"/>
      <c r="BTG381" s="30"/>
      <c r="BTH381" s="30"/>
      <c r="BTI381" s="30"/>
      <c r="BTJ381" s="30"/>
      <c r="BTK381" s="30"/>
      <c r="BTL381" s="30"/>
      <c r="BTM381" s="30"/>
      <c r="BTN381" s="30"/>
      <c r="BTO381" s="30"/>
      <c r="BTP381" s="30"/>
      <c r="BTQ381" s="30"/>
      <c r="BTR381" s="30"/>
      <c r="BTS381" s="30"/>
      <c r="BTT381" s="30"/>
      <c r="BTU381" s="30"/>
      <c r="BTV381" s="30"/>
      <c r="BTW381" s="30"/>
      <c r="BTX381" s="30"/>
      <c r="BTY381" s="30"/>
      <c r="BTZ381" s="30"/>
      <c r="BUA381" s="30"/>
      <c r="BUB381" s="30"/>
      <c r="BUC381" s="30"/>
      <c r="BUD381" s="30"/>
      <c r="BUE381" s="30"/>
      <c r="BUF381" s="30"/>
      <c r="BUG381" s="30"/>
      <c r="BUH381" s="30"/>
      <c r="BUI381" s="30"/>
      <c r="BUJ381" s="30"/>
      <c r="BUK381" s="30"/>
      <c r="BUL381" s="30"/>
      <c r="BUM381" s="30"/>
      <c r="BUN381" s="30"/>
      <c r="BUO381" s="30"/>
      <c r="BUP381" s="30"/>
      <c r="BUQ381" s="30"/>
      <c r="BUR381" s="30"/>
      <c r="BUS381" s="30"/>
      <c r="BUT381" s="30"/>
      <c r="BUU381" s="30"/>
      <c r="BUV381" s="30"/>
      <c r="BUW381" s="30"/>
      <c r="BUX381" s="30"/>
      <c r="BUY381" s="30"/>
      <c r="BUZ381" s="30"/>
      <c r="BVA381" s="30"/>
      <c r="BVB381" s="30"/>
      <c r="BVC381" s="30"/>
      <c r="BVD381" s="30"/>
      <c r="BVE381" s="30"/>
      <c r="BVF381" s="30"/>
      <c r="BVG381" s="30"/>
      <c r="BVH381" s="30"/>
      <c r="BVI381" s="30"/>
      <c r="BVJ381" s="30"/>
      <c r="BVK381" s="30"/>
      <c r="BVL381" s="30"/>
      <c r="BVM381" s="30"/>
      <c r="BVN381" s="30"/>
      <c r="BVO381" s="30"/>
      <c r="BVP381" s="30"/>
      <c r="BVQ381" s="30"/>
      <c r="BVR381" s="30"/>
      <c r="BVS381" s="30"/>
      <c r="BVT381" s="30"/>
      <c r="BVU381" s="30"/>
      <c r="BVV381" s="30"/>
      <c r="BVW381" s="30"/>
      <c r="BVX381" s="30"/>
      <c r="BVY381" s="30"/>
      <c r="BVZ381" s="30"/>
      <c r="BWA381" s="30"/>
      <c r="BWB381" s="30"/>
      <c r="BWC381" s="30"/>
      <c r="BWD381" s="30"/>
      <c r="BWE381" s="30"/>
      <c r="BWF381" s="30"/>
      <c r="BWG381" s="30"/>
      <c r="BWH381" s="30"/>
      <c r="BWI381" s="30"/>
      <c r="BWJ381" s="30"/>
      <c r="BWK381" s="30"/>
      <c r="BWL381" s="30"/>
      <c r="BWM381" s="30"/>
      <c r="BWN381" s="30"/>
      <c r="BWO381" s="30"/>
      <c r="BWP381" s="30"/>
      <c r="BWQ381" s="30"/>
      <c r="BWR381" s="30"/>
      <c r="BWS381" s="30"/>
      <c r="BWT381" s="30"/>
      <c r="BWU381" s="30"/>
      <c r="BWV381" s="30"/>
      <c r="BWW381" s="30"/>
      <c r="BWX381" s="30"/>
      <c r="BWY381" s="30"/>
      <c r="BWZ381" s="30"/>
      <c r="BXA381" s="30"/>
      <c r="BXB381" s="30"/>
      <c r="BXC381" s="30"/>
      <c r="BXD381" s="30"/>
      <c r="BXE381" s="30"/>
      <c r="BXF381" s="30"/>
      <c r="BXG381" s="30"/>
      <c r="BXH381" s="30"/>
      <c r="BXI381" s="30"/>
      <c r="BXJ381" s="30"/>
      <c r="BXK381" s="30"/>
      <c r="BXL381" s="30"/>
      <c r="BXM381" s="30"/>
      <c r="BXN381" s="30"/>
      <c r="BXO381" s="30"/>
      <c r="BXP381" s="30"/>
      <c r="BXQ381" s="30"/>
      <c r="BXR381" s="30"/>
      <c r="BXS381" s="30"/>
      <c r="BXT381" s="30"/>
      <c r="BXU381" s="30"/>
      <c r="BXV381" s="30"/>
      <c r="BXW381" s="30"/>
      <c r="BXX381" s="30"/>
      <c r="BXY381" s="30"/>
      <c r="BXZ381" s="30"/>
      <c r="BYA381" s="30"/>
      <c r="BYB381" s="30"/>
      <c r="BYC381" s="30"/>
      <c r="BYD381" s="30"/>
      <c r="BYE381" s="30"/>
      <c r="BYF381" s="30"/>
      <c r="BYG381" s="30"/>
      <c r="BYH381" s="30"/>
      <c r="BYI381" s="30"/>
      <c r="BYJ381" s="30"/>
      <c r="BYK381" s="30"/>
      <c r="BYL381" s="30"/>
      <c r="BYM381" s="30"/>
      <c r="BYN381" s="30"/>
      <c r="BYO381" s="30"/>
      <c r="BYP381" s="30"/>
      <c r="BYQ381" s="30"/>
      <c r="BYR381" s="30"/>
      <c r="BYS381" s="30"/>
      <c r="BYT381" s="30"/>
      <c r="BYU381" s="30"/>
      <c r="BYV381" s="30"/>
      <c r="BYW381" s="30"/>
      <c r="BYX381" s="30"/>
      <c r="BYY381" s="30"/>
      <c r="BYZ381" s="30"/>
      <c r="BZA381" s="30"/>
      <c r="BZB381" s="30"/>
      <c r="BZC381" s="30"/>
      <c r="BZD381" s="30"/>
      <c r="BZE381" s="30"/>
      <c r="BZF381" s="30"/>
      <c r="BZG381" s="30"/>
      <c r="BZH381" s="30"/>
      <c r="BZI381" s="30"/>
      <c r="BZJ381" s="30"/>
      <c r="BZK381" s="30"/>
      <c r="BZL381" s="30"/>
      <c r="BZM381" s="30"/>
      <c r="BZN381" s="30"/>
      <c r="BZO381" s="30"/>
      <c r="BZP381" s="30"/>
      <c r="BZQ381" s="30"/>
      <c r="BZR381" s="30"/>
      <c r="BZS381" s="30"/>
      <c r="BZT381" s="30"/>
      <c r="BZU381" s="30"/>
      <c r="BZV381" s="30"/>
      <c r="BZW381" s="30"/>
      <c r="BZX381" s="30"/>
      <c r="BZY381" s="30"/>
      <c r="BZZ381" s="30"/>
      <c r="CAA381" s="30"/>
      <c r="CAB381" s="30"/>
      <c r="CAC381" s="30"/>
      <c r="CAD381" s="30"/>
      <c r="CAE381" s="30"/>
      <c r="CAF381" s="30"/>
      <c r="CAG381" s="30"/>
      <c r="CAH381" s="30"/>
      <c r="CAI381" s="30"/>
      <c r="CAJ381" s="30"/>
      <c r="CAK381" s="30"/>
      <c r="CAL381" s="30"/>
      <c r="CAM381" s="30"/>
      <c r="CAN381" s="30"/>
      <c r="CAO381" s="30"/>
      <c r="CAP381" s="30"/>
      <c r="CAQ381" s="30"/>
      <c r="CAR381" s="30"/>
      <c r="CAS381" s="30"/>
      <c r="CAT381" s="30"/>
      <c r="CAU381" s="30"/>
      <c r="CAV381" s="30"/>
      <c r="CAW381" s="30"/>
      <c r="CAX381" s="30"/>
      <c r="CAY381" s="30"/>
      <c r="CAZ381" s="30"/>
      <c r="CBA381" s="30"/>
      <c r="CBB381" s="30"/>
      <c r="CBC381" s="30"/>
      <c r="CBD381" s="30"/>
      <c r="CBE381" s="30"/>
      <c r="CBF381" s="30"/>
      <c r="CBG381" s="30"/>
      <c r="CBH381" s="30"/>
      <c r="CBI381" s="30"/>
      <c r="CBJ381" s="30"/>
      <c r="CBK381" s="30"/>
      <c r="CBL381" s="30"/>
      <c r="CBM381" s="30"/>
      <c r="CBN381" s="30"/>
      <c r="CBO381" s="30"/>
      <c r="CBP381" s="30"/>
      <c r="CBQ381" s="30"/>
      <c r="CBR381" s="30"/>
      <c r="CBS381" s="30"/>
      <c r="CBT381" s="30"/>
      <c r="CBU381" s="30"/>
      <c r="CBV381" s="30"/>
      <c r="CBW381" s="30"/>
      <c r="CBX381" s="30"/>
      <c r="CBY381" s="30"/>
      <c r="CBZ381" s="30"/>
      <c r="CCA381" s="30"/>
      <c r="CCB381" s="30"/>
      <c r="CCC381" s="30"/>
      <c r="CCD381" s="30"/>
      <c r="CCE381" s="30"/>
      <c r="CCF381" s="30"/>
      <c r="CCG381" s="30"/>
      <c r="CCH381" s="30"/>
      <c r="CCI381" s="30"/>
      <c r="CCJ381" s="30"/>
      <c r="CCK381" s="30"/>
      <c r="CCL381" s="30"/>
      <c r="CCM381" s="30"/>
      <c r="CCN381" s="30"/>
      <c r="CCO381" s="30"/>
      <c r="CCP381" s="30"/>
      <c r="CCQ381" s="30"/>
      <c r="CCR381" s="30"/>
      <c r="CCS381" s="30"/>
      <c r="CCT381" s="30"/>
      <c r="CCU381" s="30"/>
      <c r="CCV381" s="30"/>
      <c r="CCW381" s="30"/>
      <c r="CCX381" s="30"/>
      <c r="CCY381" s="30"/>
      <c r="CCZ381" s="30"/>
      <c r="CDA381" s="30"/>
      <c r="CDB381" s="30"/>
      <c r="CDC381" s="30"/>
      <c r="CDD381" s="30"/>
      <c r="CDE381" s="30"/>
      <c r="CDF381" s="30"/>
      <c r="CDG381" s="30"/>
      <c r="CDH381" s="30"/>
      <c r="CDI381" s="30"/>
      <c r="CDJ381" s="30"/>
      <c r="CDK381" s="30"/>
      <c r="CDL381" s="30"/>
      <c r="CDM381" s="30"/>
      <c r="CDN381" s="30"/>
      <c r="CDO381" s="30"/>
      <c r="CDP381" s="30"/>
      <c r="CDQ381" s="30"/>
      <c r="CDR381" s="30"/>
      <c r="CDS381" s="30"/>
      <c r="CDT381" s="30"/>
      <c r="CDU381" s="30"/>
      <c r="CDV381" s="30"/>
      <c r="CDW381" s="30"/>
      <c r="CDX381" s="30"/>
      <c r="CDY381" s="30"/>
      <c r="CDZ381" s="30"/>
      <c r="CEA381" s="30"/>
      <c r="CEB381" s="30"/>
      <c r="CEC381" s="30"/>
      <c r="CED381" s="30"/>
      <c r="CEE381" s="30"/>
      <c r="CEF381" s="30"/>
      <c r="CEG381" s="30"/>
      <c r="CEH381" s="30"/>
      <c r="CEI381" s="30"/>
      <c r="CEJ381" s="30"/>
      <c r="CEK381" s="30"/>
      <c r="CEL381" s="30"/>
      <c r="CEM381" s="30"/>
      <c r="CEN381" s="30"/>
      <c r="CEO381" s="30"/>
      <c r="CEP381" s="30"/>
      <c r="CEQ381" s="30"/>
      <c r="CER381" s="30"/>
      <c r="CES381" s="30"/>
      <c r="CET381" s="30"/>
      <c r="CEU381" s="30"/>
      <c r="CEV381" s="30"/>
      <c r="CEW381" s="30"/>
      <c r="CEX381" s="30"/>
      <c r="CEY381" s="30"/>
      <c r="CEZ381" s="30"/>
      <c r="CFA381" s="30"/>
      <c r="CFB381" s="30"/>
      <c r="CFC381" s="30"/>
      <c r="CFD381" s="30"/>
      <c r="CFE381" s="30"/>
      <c r="CFF381" s="30"/>
      <c r="CFG381" s="30"/>
      <c r="CFH381" s="30"/>
      <c r="CFI381" s="30"/>
      <c r="CFJ381" s="30"/>
      <c r="CFK381" s="30"/>
      <c r="CFL381" s="30"/>
      <c r="CFM381" s="30"/>
      <c r="CFN381" s="30"/>
      <c r="CFO381" s="30"/>
      <c r="CFP381" s="30"/>
      <c r="CFQ381" s="30"/>
      <c r="CFR381" s="30"/>
      <c r="CFS381" s="30"/>
      <c r="CFT381" s="30"/>
      <c r="CFU381" s="30"/>
      <c r="CFV381" s="30"/>
      <c r="CFW381" s="30"/>
      <c r="CFX381" s="30"/>
      <c r="CFY381" s="30"/>
      <c r="CFZ381" s="30"/>
      <c r="CGA381" s="30"/>
      <c r="CGB381" s="30"/>
      <c r="CGC381" s="30"/>
      <c r="CGD381" s="30"/>
      <c r="CGE381" s="30"/>
      <c r="CGF381" s="30"/>
      <c r="CGG381" s="30"/>
      <c r="CGH381" s="30"/>
      <c r="CGI381" s="30"/>
      <c r="CGJ381" s="30"/>
      <c r="CGK381" s="30"/>
      <c r="CGL381" s="30"/>
      <c r="CGM381" s="30"/>
      <c r="CGN381" s="30"/>
      <c r="CGO381" s="30"/>
      <c r="CGP381" s="30"/>
      <c r="CGQ381" s="30"/>
      <c r="CGR381" s="30"/>
      <c r="CGS381" s="30"/>
      <c r="CGT381" s="30"/>
      <c r="CGU381" s="30"/>
      <c r="CGV381" s="30"/>
      <c r="CGW381" s="30"/>
      <c r="CGX381" s="30"/>
      <c r="CGY381" s="30"/>
      <c r="CGZ381" s="30"/>
      <c r="CHA381" s="30"/>
      <c r="CHB381" s="30"/>
      <c r="CHC381" s="30"/>
      <c r="CHD381" s="30"/>
      <c r="CHE381" s="30"/>
      <c r="CHF381" s="30"/>
      <c r="CHG381" s="30"/>
      <c r="CHH381" s="30"/>
      <c r="CHI381" s="30"/>
      <c r="CHJ381" s="30"/>
      <c r="CHK381" s="30"/>
      <c r="CHL381" s="30"/>
      <c r="CHM381" s="30"/>
      <c r="CHN381" s="30"/>
      <c r="CHO381" s="30"/>
      <c r="CHP381" s="30"/>
      <c r="CHQ381" s="30"/>
      <c r="CHR381" s="30"/>
      <c r="CHS381" s="30"/>
      <c r="CHT381" s="30"/>
      <c r="CHU381" s="30"/>
      <c r="CHV381" s="30"/>
      <c r="CHW381" s="30"/>
      <c r="CHX381" s="30"/>
      <c r="CHY381" s="30"/>
      <c r="CHZ381" s="30"/>
      <c r="CIA381" s="30"/>
      <c r="CIB381" s="30"/>
      <c r="CIC381" s="30"/>
      <c r="CID381" s="30"/>
      <c r="CIE381" s="30"/>
      <c r="CIF381" s="30"/>
      <c r="CIG381" s="30"/>
      <c r="CIH381" s="30"/>
      <c r="CII381" s="30"/>
      <c r="CIJ381" s="30"/>
      <c r="CIK381" s="30"/>
      <c r="CIL381" s="30"/>
      <c r="CIM381" s="30"/>
      <c r="CIN381" s="30"/>
      <c r="CIO381" s="30"/>
      <c r="CIP381" s="30"/>
      <c r="CIQ381" s="30"/>
      <c r="CIR381" s="30"/>
      <c r="CIS381" s="30"/>
      <c r="CIT381" s="30"/>
      <c r="CIU381" s="30"/>
      <c r="CIV381" s="30"/>
      <c r="CIW381" s="30"/>
      <c r="CIX381" s="30"/>
      <c r="CIY381" s="30"/>
      <c r="CIZ381" s="30"/>
      <c r="CJA381" s="30"/>
      <c r="CJB381" s="30"/>
      <c r="CJC381" s="30"/>
      <c r="CJD381" s="30"/>
      <c r="CJE381" s="30"/>
      <c r="CJF381" s="30"/>
      <c r="CJG381" s="30"/>
      <c r="CJH381" s="30"/>
      <c r="CJI381" s="30"/>
      <c r="CJJ381" s="30"/>
      <c r="CJK381" s="30"/>
      <c r="CJL381" s="30"/>
      <c r="CJM381" s="30"/>
      <c r="CJN381" s="30"/>
      <c r="CJO381" s="30"/>
      <c r="CJP381" s="30"/>
      <c r="CJQ381" s="30"/>
      <c r="CJR381" s="30"/>
      <c r="CJS381" s="30"/>
      <c r="CJT381" s="30"/>
      <c r="CJU381" s="30"/>
      <c r="CJV381" s="30"/>
      <c r="CJW381" s="30"/>
      <c r="CJX381" s="30"/>
      <c r="CJY381" s="30"/>
      <c r="CJZ381" s="30"/>
      <c r="CKA381" s="30"/>
      <c r="CKB381" s="30"/>
      <c r="CKC381" s="30"/>
      <c r="CKD381" s="30"/>
      <c r="CKE381" s="30"/>
      <c r="CKF381" s="30"/>
      <c r="CKG381" s="30"/>
      <c r="CKH381" s="30"/>
      <c r="CKI381" s="30"/>
      <c r="CKJ381" s="30"/>
      <c r="CKK381" s="30"/>
      <c r="CKL381" s="30"/>
      <c r="CKM381" s="30"/>
      <c r="CKN381" s="30"/>
      <c r="CKO381" s="30"/>
      <c r="CKP381" s="30"/>
      <c r="CKQ381" s="30"/>
      <c r="CKR381" s="30"/>
      <c r="CKS381" s="30"/>
      <c r="CKT381" s="30"/>
      <c r="CKU381" s="30"/>
      <c r="CKV381" s="30"/>
      <c r="CKW381" s="30"/>
      <c r="CKX381" s="30"/>
      <c r="CKY381" s="30"/>
      <c r="CKZ381" s="30"/>
      <c r="CLA381" s="30"/>
      <c r="CLB381" s="30"/>
      <c r="CLC381" s="30"/>
      <c r="CLD381" s="30"/>
      <c r="CLE381" s="30"/>
      <c r="CLF381" s="30"/>
      <c r="CLG381" s="30"/>
      <c r="CLH381" s="30"/>
      <c r="CLI381" s="30"/>
      <c r="CLJ381" s="30"/>
      <c r="CLK381" s="30"/>
      <c r="CLL381" s="30"/>
      <c r="CLM381" s="30"/>
      <c r="CLN381" s="30"/>
      <c r="CLO381" s="30"/>
      <c r="CLP381" s="30"/>
      <c r="CLQ381" s="30"/>
      <c r="CLR381" s="30"/>
      <c r="CLS381" s="30"/>
      <c r="CLT381" s="30"/>
      <c r="CLU381" s="30"/>
      <c r="CLV381" s="30"/>
      <c r="CLW381" s="30"/>
      <c r="CLX381" s="30"/>
      <c r="CLY381" s="30"/>
      <c r="CLZ381" s="30"/>
      <c r="CMA381" s="30"/>
      <c r="CMB381" s="30"/>
      <c r="CMC381" s="30"/>
      <c r="CMD381" s="30"/>
      <c r="CME381" s="30"/>
      <c r="CMF381" s="30"/>
      <c r="CMG381" s="30"/>
      <c r="CMH381" s="30"/>
      <c r="CMI381" s="30"/>
      <c r="CMJ381" s="30"/>
      <c r="CMK381" s="30"/>
      <c r="CML381" s="30"/>
      <c r="CMM381" s="30"/>
      <c r="CMN381" s="30"/>
      <c r="CMO381" s="30"/>
      <c r="CMP381" s="30"/>
      <c r="CMQ381" s="30"/>
      <c r="CMR381" s="30"/>
      <c r="CMS381" s="30"/>
      <c r="CMT381" s="30"/>
      <c r="CMU381" s="30"/>
      <c r="CMV381" s="30"/>
      <c r="CMW381" s="30"/>
      <c r="CMX381" s="30"/>
      <c r="CMY381" s="30"/>
      <c r="CMZ381" s="30"/>
      <c r="CNA381" s="30"/>
      <c r="CNB381" s="30"/>
      <c r="CNC381" s="30"/>
      <c r="CND381" s="30"/>
      <c r="CNE381" s="30"/>
      <c r="CNF381" s="30"/>
      <c r="CNG381" s="30"/>
      <c r="CNH381" s="30"/>
      <c r="CNI381" s="30"/>
      <c r="CNJ381" s="30"/>
      <c r="CNK381" s="30"/>
      <c r="CNL381" s="30"/>
      <c r="CNM381" s="30"/>
      <c r="CNN381" s="30"/>
      <c r="CNO381" s="30"/>
      <c r="CNP381" s="30"/>
      <c r="CNQ381" s="30"/>
      <c r="CNR381" s="30"/>
      <c r="CNS381" s="30"/>
      <c r="CNT381" s="30"/>
      <c r="CNU381" s="30"/>
      <c r="CNV381" s="30"/>
      <c r="CNW381" s="30"/>
      <c r="CNX381" s="30"/>
      <c r="CNY381" s="30"/>
      <c r="CNZ381" s="30"/>
      <c r="COA381" s="30"/>
      <c r="COB381" s="30"/>
      <c r="COC381" s="30"/>
      <c r="COD381" s="30"/>
      <c r="COE381" s="30"/>
      <c r="COF381" s="30"/>
      <c r="COG381" s="30"/>
      <c r="COH381" s="30"/>
      <c r="COI381" s="30"/>
      <c r="COJ381" s="30"/>
      <c r="COK381" s="30"/>
      <c r="COL381" s="30"/>
      <c r="COM381" s="30"/>
      <c r="CON381" s="30"/>
      <c r="COO381" s="30"/>
      <c r="COP381" s="30"/>
      <c r="COQ381" s="30"/>
      <c r="COR381" s="30"/>
      <c r="COS381" s="30"/>
      <c r="COT381" s="30"/>
      <c r="COU381" s="30"/>
      <c r="COV381" s="30"/>
      <c r="COW381" s="30"/>
      <c r="COX381" s="30"/>
      <c r="COY381" s="30"/>
      <c r="COZ381" s="30"/>
      <c r="CPA381" s="30"/>
      <c r="CPB381" s="30"/>
      <c r="CPC381" s="30"/>
      <c r="CPD381" s="30"/>
      <c r="CPE381" s="30"/>
      <c r="CPF381" s="30"/>
      <c r="CPG381" s="30"/>
      <c r="CPH381" s="30"/>
      <c r="CPI381" s="30"/>
      <c r="CPJ381" s="30"/>
      <c r="CPK381" s="30"/>
      <c r="CPL381" s="30"/>
      <c r="CPM381" s="30"/>
      <c r="CPN381" s="30"/>
      <c r="CPO381" s="30"/>
      <c r="CPP381" s="30"/>
      <c r="CPQ381" s="30"/>
      <c r="CPR381" s="30"/>
      <c r="CPS381" s="30"/>
      <c r="CPT381" s="30"/>
      <c r="CPU381" s="30"/>
      <c r="CPV381" s="30"/>
      <c r="CPW381" s="30"/>
      <c r="CPX381" s="30"/>
      <c r="CPY381" s="30"/>
      <c r="CPZ381" s="30"/>
      <c r="CQA381" s="30"/>
      <c r="CQB381" s="30"/>
      <c r="CQC381" s="30"/>
      <c r="CQD381" s="30"/>
      <c r="CQE381" s="30"/>
      <c r="CQF381" s="30"/>
      <c r="CQG381" s="30"/>
      <c r="CQH381" s="30"/>
      <c r="CQI381" s="30"/>
      <c r="CQJ381" s="30"/>
      <c r="CQK381" s="30"/>
      <c r="CQL381" s="30"/>
      <c r="CQM381" s="30"/>
      <c r="CQN381" s="30"/>
      <c r="CQO381" s="30"/>
      <c r="CQP381" s="30"/>
      <c r="CQQ381" s="30"/>
      <c r="CQR381" s="30"/>
      <c r="CQS381" s="30"/>
      <c r="CQT381" s="30"/>
      <c r="CQU381" s="30"/>
      <c r="CQV381" s="30"/>
      <c r="CQW381" s="30"/>
      <c r="CQX381" s="30"/>
      <c r="CQY381" s="30"/>
      <c r="CQZ381" s="30"/>
      <c r="CRA381" s="30"/>
      <c r="CRB381" s="30"/>
      <c r="CRC381" s="30"/>
      <c r="CRD381" s="30"/>
      <c r="CRE381" s="30"/>
      <c r="CRF381" s="30"/>
      <c r="CRG381" s="30"/>
      <c r="CRH381" s="30"/>
      <c r="CRI381" s="30"/>
      <c r="CRJ381" s="30"/>
      <c r="CRK381" s="30"/>
      <c r="CRL381" s="30"/>
      <c r="CRM381" s="30"/>
      <c r="CRN381" s="30"/>
      <c r="CRO381" s="30"/>
      <c r="CRP381" s="30"/>
      <c r="CRQ381" s="30"/>
      <c r="CRR381" s="30"/>
      <c r="CRS381" s="30"/>
      <c r="CRT381" s="30"/>
      <c r="CRU381" s="30"/>
      <c r="CRV381" s="30"/>
      <c r="CRW381" s="30"/>
      <c r="CRX381" s="30"/>
      <c r="CRY381" s="30"/>
      <c r="CRZ381" s="30"/>
      <c r="CSA381" s="30"/>
      <c r="CSB381" s="30"/>
      <c r="CSC381" s="30"/>
      <c r="CSD381" s="30"/>
      <c r="CSE381" s="30"/>
      <c r="CSF381" s="30"/>
      <c r="CSG381" s="30"/>
      <c r="CSH381" s="30"/>
      <c r="CSI381" s="30"/>
      <c r="CSJ381" s="30"/>
      <c r="CSK381" s="30"/>
      <c r="CSL381" s="30"/>
      <c r="CSM381" s="30"/>
      <c r="CSN381" s="30"/>
      <c r="CSO381" s="30"/>
      <c r="CSP381" s="30"/>
      <c r="CSQ381" s="30"/>
      <c r="CSR381" s="30"/>
      <c r="CSS381" s="30"/>
      <c r="CST381" s="30"/>
      <c r="CSU381" s="30"/>
      <c r="CSV381" s="30"/>
      <c r="CSW381" s="30"/>
      <c r="CSX381" s="30"/>
      <c r="CSY381" s="30"/>
      <c r="CSZ381" s="30"/>
      <c r="CTA381" s="30"/>
      <c r="CTB381" s="30"/>
      <c r="CTC381" s="30"/>
      <c r="CTD381" s="30"/>
      <c r="CTE381" s="30"/>
      <c r="CTF381" s="30"/>
      <c r="CTG381" s="30"/>
      <c r="CTH381" s="30"/>
      <c r="CTI381" s="30"/>
      <c r="CTJ381" s="30"/>
      <c r="CTK381" s="30"/>
      <c r="CTL381" s="30"/>
      <c r="CTM381" s="30"/>
      <c r="CTN381" s="30"/>
      <c r="CTO381" s="30"/>
      <c r="CTP381" s="30"/>
      <c r="CTQ381" s="30"/>
      <c r="CTR381" s="30"/>
      <c r="CTS381" s="30"/>
      <c r="CTT381" s="30"/>
      <c r="CTU381" s="30"/>
      <c r="CTV381" s="30"/>
      <c r="CTW381" s="30"/>
      <c r="CTX381" s="30"/>
      <c r="CTY381" s="30"/>
      <c r="CTZ381" s="30"/>
      <c r="CUA381" s="30"/>
      <c r="CUB381" s="30"/>
      <c r="CUC381" s="30"/>
      <c r="CUD381" s="30"/>
      <c r="CUE381" s="30"/>
      <c r="CUF381" s="30"/>
      <c r="CUG381" s="30"/>
      <c r="CUH381" s="30"/>
      <c r="CUI381" s="30"/>
      <c r="CUJ381" s="30"/>
      <c r="CUK381" s="30"/>
      <c r="CUL381" s="30"/>
      <c r="CUM381" s="30"/>
      <c r="CUN381" s="30"/>
      <c r="CUO381" s="30"/>
      <c r="CUP381" s="30"/>
      <c r="CUQ381" s="30"/>
      <c r="CUR381" s="30"/>
      <c r="CUS381" s="30"/>
      <c r="CUT381" s="30"/>
      <c r="CUU381" s="30"/>
      <c r="CUV381" s="30"/>
      <c r="CUW381" s="30"/>
      <c r="CUX381" s="30"/>
      <c r="CUY381" s="30"/>
      <c r="CUZ381" s="30"/>
      <c r="CVA381" s="30"/>
      <c r="CVB381" s="30"/>
      <c r="CVC381" s="30"/>
      <c r="CVD381" s="30"/>
      <c r="CVE381" s="30"/>
      <c r="CVF381" s="30"/>
      <c r="CVG381" s="30"/>
      <c r="CVH381" s="30"/>
      <c r="CVI381" s="30"/>
      <c r="CVJ381" s="30"/>
      <c r="CVK381" s="30"/>
      <c r="CVL381" s="30"/>
      <c r="CVM381" s="30"/>
      <c r="CVN381" s="30"/>
      <c r="CVO381" s="30"/>
      <c r="CVP381" s="30"/>
      <c r="CVQ381" s="30"/>
      <c r="CVR381" s="30"/>
      <c r="CVS381" s="30"/>
      <c r="CVT381" s="30"/>
      <c r="CVU381" s="30"/>
      <c r="CVV381" s="30"/>
      <c r="CVW381" s="30"/>
      <c r="CVX381" s="30"/>
      <c r="CVY381" s="30"/>
      <c r="CVZ381" s="30"/>
      <c r="CWA381" s="30"/>
      <c r="CWB381" s="30"/>
      <c r="CWC381" s="30"/>
      <c r="CWD381" s="30"/>
      <c r="CWE381" s="30"/>
      <c r="CWF381" s="30"/>
      <c r="CWG381" s="30"/>
      <c r="CWH381" s="30"/>
      <c r="CWI381" s="30"/>
      <c r="CWJ381" s="30"/>
      <c r="CWK381" s="30"/>
      <c r="CWL381" s="30"/>
      <c r="CWM381" s="30"/>
      <c r="CWN381" s="30"/>
      <c r="CWO381" s="30"/>
      <c r="CWP381" s="30"/>
      <c r="CWQ381" s="30"/>
      <c r="CWR381" s="30"/>
      <c r="CWS381" s="30"/>
      <c r="CWT381" s="30"/>
      <c r="CWU381" s="30"/>
      <c r="CWV381" s="30"/>
      <c r="CWW381" s="30"/>
      <c r="CWX381" s="30"/>
      <c r="CWY381" s="30"/>
      <c r="CWZ381" s="30"/>
      <c r="CXA381" s="30"/>
      <c r="CXB381" s="30"/>
      <c r="CXC381" s="30"/>
      <c r="CXD381" s="30"/>
      <c r="CXE381" s="30"/>
      <c r="CXF381" s="30"/>
      <c r="CXG381" s="30"/>
      <c r="CXH381" s="30"/>
      <c r="CXI381" s="30"/>
      <c r="CXJ381" s="30"/>
      <c r="CXK381" s="30"/>
      <c r="CXL381" s="30"/>
      <c r="CXM381" s="30"/>
      <c r="CXN381" s="30"/>
      <c r="CXO381" s="30"/>
      <c r="CXP381" s="30"/>
      <c r="CXQ381" s="30"/>
      <c r="CXR381" s="30"/>
      <c r="CXS381" s="30"/>
      <c r="CXT381" s="30"/>
      <c r="CXU381" s="30"/>
      <c r="CXV381" s="30"/>
      <c r="CXW381" s="30"/>
      <c r="CXX381" s="30"/>
      <c r="CXY381" s="30"/>
      <c r="CXZ381" s="30"/>
      <c r="CYA381" s="30"/>
      <c r="CYB381" s="30"/>
      <c r="CYC381" s="30"/>
      <c r="CYD381" s="30"/>
      <c r="CYE381" s="30"/>
      <c r="CYF381" s="30"/>
      <c r="CYG381" s="30"/>
      <c r="CYH381" s="30"/>
      <c r="CYI381" s="30"/>
      <c r="CYJ381" s="30"/>
      <c r="CYK381" s="30"/>
      <c r="CYL381" s="30"/>
      <c r="CYM381" s="30"/>
      <c r="CYN381" s="30"/>
      <c r="CYO381" s="30"/>
      <c r="CYP381" s="30"/>
      <c r="CYQ381" s="30"/>
      <c r="CYR381" s="30"/>
      <c r="CYS381" s="30"/>
      <c r="CYT381" s="30"/>
      <c r="CYU381" s="30"/>
      <c r="CYV381" s="30"/>
      <c r="CYW381" s="30"/>
      <c r="CYX381" s="30"/>
      <c r="CYY381" s="30"/>
      <c r="CYZ381" s="30"/>
      <c r="CZA381" s="30"/>
      <c r="CZB381" s="30"/>
      <c r="CZC381" s="30"/>
      <c r="CZD381" s="30"/>
      <c r="CZE381" s="30"/>
      <c r="CZF381" s="30"/>
      <c r="CZG381" s="30"/>
      <c r="CZH381" s="30"/>
      <c r="CZI381" s="30"/>
      <c r="CZJ381" s="30"/>
      <c r="CZK381" s="30"/>
      <c r="CZL381" s="30"/>
      <c r="CZM381" s="30"/>
      <c r="CZN381" s="30"/>
      <c r="CZO381" s="30"/>
      <c r="CZP381" s="30"/>
      <c r="CZQ381" s="30"/>
      <c r="CZR381" s="30"/>
      <c r="CZS381" s="30"/>
      <c r="CZT381" s="30"/>
      <c r="CZU381" s="30"/>
      <c r="CZV381" s="30"/>
      <c r="CZW381" s="30"/>
      <c r="CZX381" s="30"/>
      <c r="CZY381" s="30"/>
      <c r="CZZ381" s="30"/>
      <c r="DAA381" s="30"/>
      <c r="DAB381" s="30"/>
      <c r="DAC381" s="30"/>
      <c r="DAD381" s="30"/>
      <c r="DAE381" s="30"/>
      <c r="DAF381" s="30"/>
      <c r="DAG381" s="30"/>
      <c r="DAH381" s="30"/>
      <c r="DAI381" s="30"/>
      <c r="DAJ381" s="30"/>
      <c r="DAK381" s="30"/>
      <c r="DAL381" s="30"/>
      <c r="DAM381" s="30"/>
      <c r="DAN381" s="30"/>
      <c r="DAO381" s="30"/>
      <c r="DAP381" s="30"/>
      <c r="DAQ381" s="30"/>
      <c r="DAR381" s="30"/>
      <c r="DAS381" s="30"/>
      <c r="DAT381" s="30"/>
      <c r="DAU381" s="30"/>
      <c r="DAV381" s="30"/>
      <c r="DAW381" s="30"/>
      <c r="DAX381" s="30"/>
      <c r="DAY381" s="30"/>
      <c r="DAZ381" s="30"/>
      <c r="DBA381" s="30"/>
      <c r="DBB381" s="30"/>
      <c r="DBC381" s="30"/>
      <c r="DBD381" s="30"/>
      <c r="DBE381" s="30"/>
      <c r="DBF381" s="30"/>
      <c r="DBG381" s="30"/>
      <c r="DBH381" s="30"/>
      <c r="DBI381" s="30"/>
      <c r="DBJ381" s="30"/>
      <c r="DBK381" s="30"/>
      <c r="DBL381" s="30"/>
      <c r="DBM381" s="30"/>
      <c r="DBN381" s="30"/>
      <c r="DBO381" s="30"/>
      <c r="DBP381" s="30"/>
      <c r="DBQ381" s="30"/>
      <c r="DBR381" s="30"/>
      <c r="DBS381" s="30"/>
      <c r="DBT381" s="30"/>
      <c r="DBU381" s="30"/>
      <c r="DBV381" s="30"/>
      <c r="DBW381" s="30"/>
      <c r="DBX381" s="30"/>
      <c r="DBY381" s="30"/>
      <c r="DBZ381" s="30"/>
      <c r="DCA381" s="30"/>
      <c r="DCB381" s="30"/>
      <c r="DCC381" s="30"/>
      <c r="DCD381" s="30"/>
      <c r="DCE381" s="30"/>
      <c r="DCF381" s="30"/>
      <c r="DCG381" s="30"/>
      <c r="DCH381" s="30"/>
      <c r="DCI381" s="30"/>
      <c r="DCJ381" s="30"/>
      <c r="DCK381" s="30"/>
      <c r="DCL381" s="30"/>
      <c r="DCM381" s="30"/>
      <c r="DCN381" s="30"/>
      <c r="DCO381" s="30"/>
      <c r="DCP381" s="30"/>
      <c r="DCQ381" s="30"/>
      <c r="DCR381" s="30"/>
      <c r="DCS381" s="30"/>
      <c r="DCT381" s="30"/>
      <c r="DCU381" s="30"/>
      <c r="DCV381" s="30"/>
      <c r="DCW381" s="30"/>
      <c r="DCX381" s="30"/>
      <c r="DCY381" s="30"/>
      <c r="DCZ381" s="30"/>
      <c r="DDA381" s="30"/>
      <c r="DDB381" s="30"/>
      <c r="DDC381" s="30"/>
      <c r="DDD381" s="30"/>
      <c r="DDE381" s="30"/>
      <c r="DDF381" s="30"/>
      <c r="DDG381" s="30"/>
      <c r="DDH381" s="30"/>
      <c r="DDI381" s="30"/>
      <c r="DDJ381" s="30"/>
      <c r="DDK381" s="30"/>
      <c r="DDL381" s="30"/>
      <c r="DDM381" s="30"/>
      <c r="DDN381" s="30"/>
      <c r="DDO381" s="30"/>
      <c r="DDP381" s="30"/>
      <c r="DDQ381" s="30"/>
      <c r="DDR381" s="30"/>
      <c r="DDS381" s="30"/>
      <c r="DDT381" s="30"/>
      <c r="DDU381" s="30"/>
      <c r="DDV381" s="30"/>
      <c r="DDW381" s="30"/>
      <c r="DDX381" s="30"/>
      <c r="DDY381" s="30"/>
      <c r="DDZ381" s="30"/>
      <c r="DEA381" s="30"/>
      <c r="DEB381" s="30"/>
      <c r="DEC381" s="30"/>
      <c r="DED381" s="30"/>
      <c r="DEE381" s="30"/>
      <c r="DEF381" s="30"/>
      <c r="DEG381" s="30"/>
      <c r="DEH381" s="30"/>
      <c r="DEI381" s="30"/>
      <c r="DEJ381" s="30"/>
      <c r="DEK381" s="30"/>
      <c r="DEL381" s="30"/>
      <c r="DEM381" s="30"/>
      <c r="DEN381" s="30"/>
      <c r="DEO381" s="30"/>
      <c r="DEP381" s="30"/>
      <c r="DEQ381" s="30"/>
      <c r="DER381" s="30"/>
      <c r="DES381" s="30"/>
      <c r="DET381" s="30"/>
      <c r="DEU381" s="30"/>
      <c r="DEV381" s="30"/>
      <c r="DEW381" s="30"/>
      <c r="DEX381" s="30"/>
      <c r="DEY381" s="30"/>
      <c r="DEZ381" s="30"/>
      <c r="DFA381" s="30"/>
      <c r="DFB381" s="30"/>
      <c r="DFC381" s="30"/>
      <c r="DFD381" s="30"/>
      <c r="DFE381" s="30"/>
      <c r="DFF381" s="30"/>
      <c r="DFG381" s="30"/>
      <c r="DFH381" s="30"/>
      <c r="DFI381" s="30"/>
      <c r="DFJ381" s="30"/>
      <c r="DFK381" s="30"/>
      <c r="DFL381" s="30"/>
      <c r="DFM381" s="30"/>
      <c r="DFN381" s="30"/>
      <c r="DFO381" s="30"/>
      <c r="DFP381" s="30"/>
      <c r="DFQ381" s="30"/>
      <c r="DFR381" s="30"/>
      <c r="DFS381" s="30"/>
      <c r="DFT381" s="30"/>
      <c r="DFU381" s="30"/>
      <c r="DFV381" s="30"/>
      <c r="DFW381" s="30"/>
      <c r="DFX381" s="30"/>
      <c r="DFY381" s="30"/>
      <c r="DFZ381" s="30"/>
      <c r="DGA381" s="30"/>
      <c r="DGB381" s="30"/>
      <c r="DGC381" s="30"/>
      <c r="DGD381" s="30"/>
      <c r="DGE381" s="30"/>
      <c r="DGF381" s="30"/>
      <c r="DGG381" s="30"/>
      <c r="DGH381" s="30"/>
      <c r="DGI381" s="30"/>
      <c r="DGJ381" s="30"/>
      <c r="DGK381" s="30"/>
      <c r="DGL381" s="30"/>
      <c r="DGM381" s="30"/>
      <c r="DGN381" s="30"/>
      <c r="DGO381" s="30"/>
      <c r="DGP381" s="30"/>
      <c r="DGQ381" s="30"/>
      <c r="DGR381" s="30"/>
      <c r="DGS381" s="30"/>
      <c r="DGT381" s="30"/>
      <c r="DGU381" s="30"/>
      <c r="DGV381" s="30"/>
      <c r="DGW381" s="30"/>
      <c r="DGX381" s="30"/>
      <c r="DGY381" s="30"/>
      <c r="DGZ381" s="30"/>
      <c r="DHA381" s="30"/>
      <c r="DHB381" s="30"/>
      <c r="DHC381" s="30"/>
      <c r="DHD381" s="30"/>
      <c r="DHE381" s="30"/>
      <c r="DHF381" s="30"/>
      <c r="DHG381" s="30"/>
      <c r="DHH381" s="30"/>
      <c r="DHI381" s="30"/>
      <c r="DHJ381" s="30"/>
      <c r="DHK381" s="30"/>
      <c r="DHL381" s="30"/>
      <c r="DHM381" s="30"/>
      <c r="DHN381" s="30"/>
      <c r="DHO381" s="30"/>
      <c r="DHP381" s="30"/>
      <c r="DHQ381" s="30"/>
      <c r="DHR381" s="30"/>
      <c r="DHS381" s="30"/>
      <c r="DHT381" s="30"/>
      <c r="DHU381" s="30"/>
      <c r="DHV381" s="30"/>
      <c r="DHW381" s="30"/>
      <c r="DHX381" s="30"/>
      <c r="DHY381" s="30"/>
      <c r="DHZ381" s="30"/>
      <c r="DIA381" s="30"/>
      <c r="DIB381" s="30"/>
      <c r="DIC381" s="30"/>
      <c r="DID381" s="30"/>
      <c r="DIE381" s="30"/>
      <c r="DIF381" s="30"/>
      <c r="DIG381" s="30"/>
      <c r="DIH381" s="30"/>
      <c r="DII381" s="30"/>
      <c r="DIJ381" s="30"/>
      <c r="DIK381" s="30"/>
      <c r="DIL381" s="30"/>
      <c r="DIM381" s="30"/>
      <c r="DIN381" s="30"/>
      <c r="DIO381" s="30"/>
      <c r="DIP381" s="30"/>
      <c r="DIQ381" s="30"/>
      <c r="DIR381" s="30"/>
      <c r="DIS381" s="30"/>
      <c r="DIT381" s="30"/>
      <c r="DIU381" s="30"/>
      <c r="DIV381" s="30"/>
      <c r="DIW381" s="30"/>
      <c r="DIX381" s="30"/>
      <c r="DIY381" s="30"/>
      <c r="DIZ381" s="30"/>
      <c r="DJA381" s="30"/>
      <c r="DJB381" s="30"/>
      <c r="DJC381" s="30"/>
      <c r="DJD381" s="30"/>
      <c r="DJE381" s="30"/>
      <c r="DJF381" s="30"/>
      <c r="DJG381" s="30"/>
      <c r="DJH381" s="30"/>
      <c r="DJI381" s="30"/>
      <c r="DJJ381" s="30"/>
      <c r="DJK381" s="30"/>
      <c r="DJL381" s="30"/>
      <c r="DJM381" s="30"/>
      <c r="DJN381" s="30"/>
      <c r="DJO381" s="30"/>
      <c r="DJP381" s="30"/>
      <c r="DJQ381" s="30"/>
      <c r="DJR381" s="30"/>
      <c r="DJS381" s="30"/>
      <c r="DJT381" s="30"/>
      <c r="DJU381" s="30"/>
      <c r="DJV381" s="30"/>
      <c r="DJW381" s="30"/>
      <c r="DJX381" s="30"/>
      <c r="DJY381" s="30"/>
      <c r="DJZ381" s="30"/>
      <c r="DKA381" s="30"/>
      <c r="DKB381" s="30"/>
      <c r="DKC381" s="30"/>
      <c r="DKD381" s="30"/>
      <c r="DKE381" s="30"/>
      <c r="DKF381" s="30"/>
      <c r="DKG381" s="30"/>
      <c r="DKH381" s="30"/>
      <c r="DKI381" s="30"/>
      <c r="DKJ381" s="30"/>
      <c r="DKK381" s="30"/>
      <c r="DKL381" s="30"/>
      <c r="DKM381" s="30"/>
      <c r="DKN381" s="30"/>
      <c r="DKO381" s="30"/>
      <c r="DKP381" s="30"/>
      <c r="DKQ381" s="30"/>
      <c r="DKR381" s="30"/>
      <c r="DKS381" s="30"/>
      <c r="DKT381" s="30"/>
      <c r="DKU381" s="30"/>
      <c r="DKV381" s="30"/>
      <c r="DKW381" s="30"/>
      <c r="DKX381" s="30"/>
      <c r="DKY381" s="30"/>
      <c r="DKZ381" s="30"/>
      <c r="DLA381" s="30"/>
      <c r="DLB381" s="30"/>
      <c r="DLC381" s="30"/>
      <c r="DLD381" s="30"/>
      <c r="DLE381" s="30"/>
      <c r="DLF381" s="30"/>
      <c r="DLG381" s="30"/>
      <c r="DLH381" s="30"/>
      <c r="DLI381" s="30"/>
      <c r="DLJ381" s="30"/>
      <c r="DLK381" s="30"/>
      <c r="DLL381" s="30"/>
      <c r="DLM381" s="30"/>
      <c r="DLN381" s="30"/>
      <c r="DLO381" s="30"/>
      <c r="DLP381" s="30"/>
      <c r="DLQ381" s="30"/>
      <c r="DLR381" s="30"/>
      <c r="DLS381" s="30"/>
      <c r="DLT381" s="30"/>
      <c r="DLU381" s="30"/>
      <c r="DLV381" s="30"/>
      <c r="DLW381" s="30"/>
      <c r="DLX381" s="30"/>
      <c r="DLY381" s="30"/>
      <c r="DLZ381" s="30"/>
      <c r="DMA381" s="30"/>
      <c r="DMB381" s="30"/>
      <c r="DMC381" s="30"/>
      <c r="DMD381" s="30"/>
      <c r="DME381" s="30"/>
      <c r="DMF381" s="30"/>
      <c r="DMG381" s="30"/>
      <c r="DMH381" s="30"/>
      <c r="DMI381" s="30"/>
      <c r="DMJ381" s="30"/>
      <c r="DMK381" s="30"/>
      <c r="DML381" s="30"/>
      <c r="DMM381" s="30"/>
      <c r="DMN381" s="30"/>
      <c r="DMO381" s="30"/>
      <c r="DMP381" s="30"/>
      <c r="DMQ381" s="30"/>
      <c r="DMR381" s="30"/>
      <c r="DMS381" s="30"/>
      <c r="DMT381" s="30"/>
      <c r="DMU381" s="30"/>
      <c r="DMV381" s="30"/>
      <c r="DMW381" s="30"/>
      <c r="DMX381" s="30"/>
      <c r="DMY381" s="30"/>
      <c r="DMZ381" s="30"/>
      <c r="DNA381" s="30"/>
      <c r="DNB381" s="30"/>
      <c r="DNC381" s="30"/>
      <c r="DND381" s="30"/>
      <c r="DNE381" s="30"/>
      <c r="DNF381" s="30"/>
      <c r="DNG381" s="30"/>
      <c r="DNH381" s="30"/>
      <c r="DNI381" s="30"/>
      <c r="DNJ381" s="30"/>
      <c r="DNK381" s="30"/>
      <c r="DNL381" s="30"/>
      <c r="DNM381" s="30"/>
      <c r="DNN381" s="30"/>
      <c r="DNO381" s="30"/>
      <c r="DNP381" s="30"/>
      <c r="DNQ381" s="30"/>
      <c r="DNR381" s="30"/>
      <c r="DNS381" s="30"/>
      <c r="DNT381" s="30"/>
      <c r="DNU381" s="30"/>
      <c r="DNV381" s="30"/>
      <c r="DNW381" s="30"/>
      <c r="DNX381" s="30"/>
      <c r="DNY381" s="30"/>
      <c r="DNZ381" s="30"/>
      <c r="DOA381" s="30"/>
      <c r="DOB381" s="30"/>
      <c r="DOC381" s="30"/>
      <c r="DOD381" s="30"/>
      <c r="DOE381" s="30"/>
      <c r="DOF381" s="30"/>
      <c r="DOG381" s="30"/>
      <c r="DOH381" s="30"/>
      <c r="DOI381" s="30"/>
      <c r="DOJ381" s="30"/>
      <c r="DOK381" s="30"/>
      <c r="DOL381" s="30"/>
      <c r="DOM381" s="30"/>
      <c r="DON381" s="30"/>
      <c r="DOO381" s="30"/>
      <c r="DOP381" s="30"/>
      <c r="DOQ381" s="30"/>
      <c r="DOR381" s="30"/>
      <c r="DOS381" s="30"/>
      <c r="DOT381" s="30"/>
      <c r="DOU381" s="30"/>
      <c r="DOV381" s="30"/>
      <c r="DOW381" s="30"/>
      <c r="DOX381" s="30"/>
      <c r="DOY381" s="30"/>
      <c r="DOZ381" s="30"/>
      <c r="DPA381" s="30"/>
      <c r="DPB381" s="30"/>
      <c r="DPC381" s="30"/>
      <c r="DPD381" s="30"/>
      <c r="DPE381" s="30"/>
      <c r="DPF381" s="30"/>
      <c r="DPG381" s="30"/>
      <c r="DPH381" s="30"/>
      <c r="DPI381" s="30"/>
      <c r="DPJ381" s="30"/>
      <c r="DPK381" s="30"/>
      <c r="DPL381" s="30"/>
      <c r="DPM381" s="30"/>
      <c r="DPN381" s="30"/>
      <c r="DPO381" s="30"/>
      <c r="DPP381" s="30"/>
      <c r="DPQ381" s="30"/>
      <c r="DPR381" s="30"/>
      <c r="DPS381" s="30"/>
      <c r="DPT381" s="30"/>
      <c r="DPU381" s="30"/>
      <c r="DPV381" s="30"/>
      <c r="DPW381" s="30"/>
      <c r="DPX381" s="30"/>
      <c r="DPY381" s="30"/>
      <c r="DPZ381" s="30"/>
      <c r="DQA381" s="30"/>
      <c r="DQB381" s="30"/>
      <c r="DQC381" s="30"/>
      <c r="DQD381" s="30"/>
      <c r="DQE381" s="30"/>
      <c r="DQF381" s="30"/>
      <c r="DQG381" s="30"/>
      <c r="DQH381" s="30"/>
      <c r="DQI381" s="30"/>
      <c r="DQJ381" s="30"/>
      <c r="DQK381" s="30"/>
      <c r="DQL381" s="30"/>
      <c r="DQM381" s="30"/>
      <c r="DQN381" s="30"/>
      <c r="DQO381" s="30"/>
      <c r="DQP381" s="30"/>
      <c r="DQQ381" s="30"/>
      <c r="DQR381" s="30"/>
      <c r="DQS381" s="30"/>
      <c r="DQT381" s="30"/>
      <c r="DQU381" s="30"/>
      <c r="DQV381" s="30"/>
      <c r="DQW381" s="30"/>
      <c r="DQX381" s="30"/>
      <c r="DQY381" s="30"/>
      <c r="DQZ381" s="30"/>
      <c r="DRA381" s="30"/>
      <c r="DRB381" s="30"/>
      <c r="DRC381" s="30"/>
      <c r="DRD381" s="30"/>
      <c r="DRE381" s="30"/>
      <c r="DRF381" s="30"/>
      <c r="DRG381" s="30"/>
      <c r="DRH381" s="30"/>
      <c r="DRI381" s="30"/>
      <c r="DRJ381" s="30"/>
      <c r="DRK381" s="30"/>
      <c r="DRL381" s="30"/>
      <c r="DRM381" s="30"/>
      <c r="DRN381" s="30"/>
      <c r="DRO381" s="30"/>
      <c r="DRP381" s="30"/>
      <c r="DRQ381" s="30"/>
      <c r="DRR381" s="30"/>
      <c r="DRS381" s="30"/>
      <c r="DRT381" s="30"/>
      <c r="DRU381" s="30"/>
      <c r="DRV381" s="30"/>
      <c r="DRW381" s="30"/>
      <c r="DRX381" s="30"/>
      <c r="DRY381" s="30"/>
      <c r="DRZ381" s="30"/>
      <c r="DSA381" s="30"/>
      <c r="DSB381" s="30"/>
      <c r="DSC381" s="30"/>
      <c r="DSD381" s="30"/>
      <c r="DSE381" s="30"/>
      <c r="DSF381" s="30"/>
      <c r="DSG381" s="30"/>
      <c r="DSH381" s="30"/>
      <c r="DSI381" s="30"/>
      <c r="DSJ381" s="30"/>
      <c r="DSK381" s="30"/>
      <c r="DSL381" s="30"/>
      <c r="DSM381" s="30"/>
      <c r="DSN381" s="30"/>
      <c r="DSO381" s="30"/>
      <c r="DSP381" s="30"/>
      <c r="DSQ381" s="30"/>
      <c r="DSR381" s="30"/>
      <c r="DSS381" s="30"/>
      <c r="DST381" s="30"/>
      <c r="DSU381" s="30"/>
      <c r="DSV381" s="30"/>
      <c r="DSW381" s="30"/>
      <c r="DSX381" s="30"/>
      <c r="DSY381" s="30"/>
      <c r="DSZ381" s="30"/>
      <c r="DTA381" s="30"/>
      <c r="DTB381" s="30"/>
      <c r="DTC381" s="30"/>
      <c r="DTD381" s="30"/>
      <c r="DTE381" s="30"/>
      <c r="DTF381" s="30"/>
      <c r="DTG381" s="30"/>
      <c r="DTH381" s="30"/>
      <c r="DTI381" s="30"/>
      <c r="DTJ381" s="30"/>
      <c r="DTK381" s="30"/>
      <c r="DTL381" s="30"/>
      <c r="DTM381" s="30"/>
      <c r="DTN381" s="30"/>
      <c r="DTO381" s="30"/>
      <c r="DTP381" s="30"/>
      <c r="DTQ381" s="30"/>
      <c r="DTR381" s="30"/>
      <c r="DTS381" s="30"/>
      <c r="DTT381" s="30"/>
      <c r="DTU381" s="30"/>
      <c r="DTV381" s="30"/>
      <c r="DTW381" s="30"/>
      <c r="DTX381" s="30"/>
      <c r="DTY381" s="30"/>
      <c r="DTZ381" s="30"/>
      <c r="DUA381" s="30"/>
      <c r="DUB381" s="30"/>
      <c r="DUC381" s="30"/>
      <c r="DUD381" s="30"/>
      <c r="DUE381" s="30"/>
      <c r="DUF381" s="30"/>
      <c r="DUG381" s="30"/>
      <c r="DUH381" s="30"/>
      <c r="DUI381" s="30"/>
      <c r="DUJ381" s="30"/>
      <c r="DUK381" s="30"/>
      <c r="DUL381" s="30"/>
      <c r="DUM381" s="30"/>
      <c r="DUN381" s="30"/>
      <c r="DUO381" s="30"/>
      <c r="DUP381" s="30"/>
      <c r="DUQ381" s="30"/>
      <c r="DUR381" s="30"/>
      <c r="DUS381" s="30"/>
      <c r="DUT381" s="30"/>
      <c r="DUU381" s="30"/>
      <c r="DUV381" s="30"/>
      <c r="DUW381" s="30"/>
      <c r="DUX381" s="30"/>
      <c r="DUY381" s="30"/>
      <c r="DUZ381" s="30"/>
      <c r="DVA381" s="30"/>
      <c r="DVB381" s="30"/>
      <c r="DVC381" s="30"/>
      <c r="DVD381" s="30"/>
      <c r="DVE381" s="30"/>
      <c r="DVF381" s="30"/>
      <c r="DVG381" s="30"/>
      <c r="DVH381" s="30"/>
      <c r="DVI381" s="30"/>
      <c r="DVJ381" s="30"/>
      <c r="DVK381" s="30"/>
      <c r="DVL381" s="30"/>
      <c r="DVM381" s="30"/>
      <c r="DVN381" s="30"/>
      <c r="DVO381" s="30"/>
      <c r="DVP381" s="30"/>
      <c r="DVQ381" s="30"/>
      <c r="DVR381" s="30"/>
      <c r="DVS381" s="30"/>
      <c r="DVT381" s="30"/>
      <c r="DVU381" s="30"/>
      <c r="DVV381" s="30"/>
      <c r="DVW381" s="30"/>
      <c r="DVX381" s="30"/>
      <c r="DVY381" s="30"/>
      <c r="DVZ381" s="30"/>
      <c r="DWA381" s="30"/>
      <c r="DWB381" s="30"/>
      <c r="DWC381" s="30"/>
      <c r="DWD381" s="30"/>
      <c r="DWE381" s="30"/>
      <c r="DWF381" s="30"/>
      <c r="DWG381" s="30"/>
      <c r="DWH381" s="30"/>
      <c r="DWI381" s="30"/>
      <c r="DWJ381" s="30"/>
      <c r="DWK381" s="30"/>
      <c r="DWL381" s="30"/>
      <c r="DWM381" s="30"/>
      <c r="DWN381" s="30"/>
      <c r="DWO381" s="30"/>
      <c r="DWP381" s="30"/>
      <c r="DWQ381" s="30"/>
      <c r="DWR381" s="30"/>
      <c r="DWS381" s="30"/>
      <c r="DWT381" s="30"/>
      <c r="DWU381" s="30"/>
      <c r="DWV381" s="30"/>
      <c r="DWW381" s="30"/>
      <c r="DWX381" s="30"/>
      <c r="DWY381" s="30"/>
      <c r="DWZ381" s="30"/>
      <c r="DXA381" s="30"/>
      <c r="DXB381" s="30"/>
      <c r="DXC381" s="30"/>
      <c r="DXD381" s="30"/>
      <c r="DXE381" s="30"/>
      <c r="DXF381" s="30"/>
      <c r="DXG381" s="30"/>
      <c r="DXH381" s="30"/>
      <c r="DXI381" s="30"/>
      <c r="DXJ381" s="30"/>
      <c r="DXK381" s="30"/>
      <c r="DXL381" s="30"/>
      <c r="DXM381" s="30"/>
      <c r="DXN381" s="30"/>
      <c r="DXO381" s="30"/>
      <c r="DXP381" s="30"/>
      <c r="DXQ381" s="30"/>
      <c r="DXR381" s="30"/>
      <c r="DXS381" s="30"/>
      <c r="DXT381" s="30"/>
      <c r="DXU381" s="30"/>
      <c r="DXV381" s="30"/>
      <c r="DXW381" s="30"/>
      <c r="DXX381" s="30"/>
      <c r="DXY381" s="30"/>
      <c r="DXZ381" s="30"/>
      <c r="DYA381" s="30"/>
      <c r="DYB381" s="30"/>
      <c r="DYC381" s="30"/>
      <c r="DYD381" s="30"/>
      <c r="DYE381" s="30"/>
      <c r="DYF381" s="30"/>
      <c r="DYG381" s="30"/>
      <c r="DYH381" s="30"/>
      <c r="DYI381" s="30"/>
      <c r="DYJ381" s="30"/>
      <c r="DYK381" s="30"/>
      <c r="DYL381" s="30"/>
      <c r="DYM381" s="30"/>
      <c r="DYN381" s="30"/>
      <c r="DYO381" s="30"/>
      <c r="DYP381" s="30"/>
      <c r="DYQ381" s="30"/>
      <c r="DYR381" s="30"/>
      <c r="DYS381" s="30"/>
      <c r="DYT381" s="30"/>
      <c r="DYU381" s="30"/>
      <c r="DYV381" s="30"/>
      <c r="DYW381" s="30"/>
      <c r="DYX381" s="30"/>
      <c r="DYY381" s="30"/>
      <c r="DYZ381" s="30"/>
      <c r="DZA381" s="30"/>
      <c r="DZB381" s="30"/>
      <c r="DZC381" s="30"/>
      <c r="DZD381" s="30"/>
      <c r="DZE381" s="30"/>
      <c r="DZF381" s="30"/>
      <c r="DZG381" s="30"/>
      <c r="DZH381" s="30"/>
      <c r="DZI381" s="30"/>
      <c r="DZJ381" s="30"/>
      <c r="DZK381" s="30"/>
      <c r="DZL381" s="30"/>
      <c r="DZM381" s="30"/>
      <c r="DZN381" s="30"/>
      <c r="DZO381" s="30"/>
      <c r="DZP381" s="30"/>
      <c r="DZQ381" s="30"/>
      <c r="DZR381" s="30"/>
      <c r="DZS381" s="30"/>
      <c r="DZT381" s="30"/>
      <c r="DZU381" s="30"/>
      <c r="DZV381" s="30"/>
      <c r="DZW381" s="30"/>
      <c r="DZX381" s="30"/>
      <c r="DZY381" s="30"/>
      <c r="DZZ381" s="30"/>
      <c r="EAA381" s="30"/>
      <c r="EAB381" s="30"/>
      <c r="EAC381" s="30"/>
      <c r="EAD381" s="30"/>
      <c r="EAE381" s="30"/>
      <c r="EAF381" s="30"/>
      <c r="EAG381" s="30"/>
      <c r="EAH381" s="30"/>
      <c r="EAI381" s="30"/>
      <c r="EAJ381" s="30"/>
      <c r="EAK381" s="30"/>
      <c r="EAL381" s="30"/>
      <c r="EAM381" s="30"/>
      <c r="EAN381" s="30"/>
      <c r="EAO381" s="30"/>
      <c r="EAP381" s="30"/>
      <c r="EAQ381" s="30"/>
      <c r="EAR381" s="30"/>
      <c r="EAS381" s="30"/>
      <c r="EAT381" s="30"/>
      <c r="EAU381" s="30"/>
      <c r="EAV381" s="30"/>
      <c r="EAW381" s="30"/>
      <c r="EAX381" s="30"/>
      <c r="EAY381" s="30"/>
      <c r="EAZ381" s="30"/>
      <c r="EBA381" s="30"/>
      <c r="EBB381" s="30"/>
      <c r="EBC381" s="30"/>
      <c r="EBD381" s="30"/>
      <c r="EBE381" s="30"/>
      <c r="EBF381" s="30"/>
      <c r="EBG381" s="30"/>
      <c r="EBH381" s="30"/>
      <c r="EBI381" s="30"/>
      <c r="EBJ381" s="30"/>
      <c r="EBK381" s="30"/>
      <c r="EBL381" s="30"/>
      <c r="EBM381" s="30"/>
      <c r="EBN381" s="30"/>
      <c r="EBO381" s="30"/>
      <c r="EBP381" s="30"/>
      <c r="EBQ381" s="30"/>
      <c r="EBR381" s="30"/>
      <c r="EBS381" s="30"/>
      <c r="EBT381" s="30"/>
      <c r="EBU381" s="30"/>
      <c r="EBV381" s="30"/>
      <c r="EBW381" s="30"/>
      <c r="EBX381" s="30"/>
      <c r="EBY381" s="30"/>
      <c r="EBZ381" s="30"/>
      <c r="ECA381" s="30"/>
      <c r="ECB381" s="30"/>
      <c r="ECC381" s="30"/>
      <c r="ECD381" s="30"/>
      <c r="ECE381" s="30"/>
      <c r="ECF381" s="30"/>
      <c r="ECG381" s="30"/>
      <c r="ECH381" s="30"/>
      <c r="ECI381" s="30"/>
      <c r="ECJ381" s="30"/>
      <c r="ECK381" s="30"/>
      <c r="ECL381" s="30"/>
      <c r="ECM381" s="30"/>
      <c r="ECN381" s="30"/>
      <c r="ECO381" s="30"/>
      <c r="ECP381" s="30"/>
      <c r="ECQ381" s="30"/>
      <c r="ECR381" s="30"/>
      <c r="ECS381" s="30"/>
      <c r="ECT381" s="30"/>
      <c r="ECU381" s="30"/>
      <c r="ECV381" s="30"/>
      <c r="ECW381" s="30"/>
      <c r="ECX381" s="30"/>
      <c r="ECY381" s="30"/>
      <c r="ECZ381" s="30"/>
      <c r="EDA381" s="30"/>
      <c r="EDB381" s="30"/>
      <c r="EDC381" s="30"/>
      <c r="EDD381" s="30"/>
      <c r="EDE381" s="30"/>
      <c r="EDF381" s="30"/>
      <c r="EDG381" s="30"/>
      <c r="EDH381" s="30"/>
      <c r="EDI381" s="30"/>
      <c r="EDJ381" s="30"/>
      <c r="EDK381" s="30"/>
      <c r="EDL381" s="30"/>
      <c r="EDM381" s="30"/>
      <c r="EDN381" s="30"/>
      <c r="EDO381" s="30"/>
      <c r="EDP381" s="30"/>
      <c r="EDQ381" s="30"/>
      <c r="EDR381" s="30"/>
      <c r="EDS381" s="30"/>
      <c r="EDT381" s="30"/>
      <c r="EDU381" s="30"/>
      <c r="EDV381" s="30"/>
      <c r="EDW381" s="30"/>
      <c r="EDX381" s="30"/>
      <c r="EDY381" s="30"/>
      <c r="EDZ381" s="30"/>
      <c r="EEA381" s="30"/>
      <c r="EEB381" s="30"/>
      <c r="EEC381" s="30"/>
      <c r="EED381" s="30"/>
      <c r="EEE381" s="30"/>
      <c r="EEF381" s="30"/>
      <c r="EEG381" s="30"/>
      <c r="EEH381" s="30"/>
      <c r="EEI381" s="30"/>
      <c r="EEJ381" s="30"/>
      <c r="EEK381" s="30"/>
      <c r="EEL381" s="30"/>
      <c r="EEM381" s="30"/>
      <c r="EEN381" s="30"/>
      <c r="EEO381" s="30"/>
      <c r="EEP381" s="30"/>
      <c r="EEQ381" s="30"/>
      <c r="EER381" s="30"/>
      <c r="EES381" s="30"/>
      <c r="EET381" s="30"/>
      <c r="EEU381" s="30"/>
      <c r="EEV381" s="30"/>
      <c r="EEW381" s="30"/>
      <c r="EEX381" s="30"/>
      <c r="EEY381" s="30"/>
      <c r="EEZ381" s="30"/>
      <c r="EFA381" s="30"/>
      <c r="EFB381" s="30"/>
      <c r="EFC381" s="30"/>
      <c r="EFD381" s="30"/>
      <c r="EFE381" s="30"/>
      <c r="EFF381" s="30"/>
      <c r="EFG381" s="30"/>
      <c r="EFH381" s="30"/>
      <c r="EFI381" s="30"/>
      <c r="EFJ381" s="30"/>
      <c r="EFK381" s="30"/>
      <c r="EFL381" s="30"/>
      <c r="EFM381" s="30"/>
      <c r="EFN381" s="30"/>
      <c r="EFO381" s="30"/>
      <c r="EFP381" s="30"/>
      <c r="EFQ381" s="30"/>
      <c r="EFR381" s="30"/>
      <c r="EFS381" s="30"/>
      <c r="EFT381" s="30"/>
      <c r="EFU381" s="30"/>
      <c r="EFV381" s="30"/>
      <c r="EFW381" s="30"/>
      <c r="EFX381" s="30"/>
      <c r="EFY381" s="30"/>
      <c r="EFZ381" s="30"/>
      <c r="EGA381" s="30"/>
      <c r="EGB381" s="30"/>
      <c r="EGC381" s="30"/>
      <c r="EGD381" s="30"/>
      <c r="EGE381" s="30"/>
      <c r="EGF381" s="30"/>
      <c r="EGG381" s="30"/>
      <c r="EGH381" s="30"/>
      <c r="EGI381" s="30"/>
      <c r="EGJ381" s="30"/>
      <c r="EGK381" s="30"/>
      <c r="EGL381" s="30"/>
      <c r="EGM381" s="30"/>
      <c r="EGN381" s="30"/>
      <c r="EGO381" s="30"/>
      <c r="EGP381" s="30"/>
      <c r="EGQ381" s="30"/>
      <c r="EGR381" s="30"/>
      <c r="EGS381" s="30"/>
      <c r="EGT381" s="30"/>
      <c r="EGU381" s="30"/>
      <c r="EGV381" s="30"/>
      <c r="EGW381" s="30"/>
      <c r="EGX381" s="30"/>
      <c r="EGY381" s="30"/>
      <c r="EGZ381" s="30"/>
      <c r="EHA381" s="30"/>
      <c r="EHB381" s="30"/>
      <c r="EHC381" s="30"/>
      <c r="EHD381" s="30"/>
      <c r="EHE381" s="30"/>
      <c r="EHF381" s="30"/>
      <c r="EHG381" s="30"/>
      <c r="EHH381" s="30"/>
      <c r="EHI381" s="30"/>
      <c r="EHJ381" s="30"/>
      <c r="EHK381" s="30"/>
      <c r="EHL381" s="30"/>
      <c r="EHM381" s="30"/>
      <c r="EHN381" s="30"/>
      <c r="EHO381" s="30"/>
      <c r="EHP381" s="30"/>
      <c r="EHQ381" s="30"/>
      <c r="EHR381" s="30"/>
      <c r="EHS381" s="30"/>
      <c r="EHT381" s="30"/>
      <c r="EHU381" s="30"/>
      <c r="EHV381" s="30"/>
      <c r="EHW381" s="30"/>
      <c r="EHX381" s="30"/>
      <c r="EHY381" s="30"/>
      <c r="EHZ381" s="30"/>
      <c r="EIA381" s="30"/>
      <c r="EIB381" s="30"/>
      <c r="EIC381" s="30"/>
      <c r="EID381" s="30"/>
      <c r="EIE381" s="30"/>
      <c r="EIF381" s="30"/>
      <c r="EIG381" s="30"/>
      <c r="EIH381" s="30"/>
      <c r="EII381" s="30"/>
      <c r="EIJ381" s="30"/>
      <c r="EIK381" s="30"/>
      <c r="EIL381" s="30"/>
      <c r="EIM381" s="30"/>
      <c r="EIN381" s="30"/>
      <c r="EIO381" s="30"/>
      <c r="EIP381" s="30"/>
      <c r="EIQ381" s="30"/>
      <c r="EIR381" s="30"/>
      <c r="EIS381" s="30"/>
      <c r="EIT381" s="30"/>
      <c r="EIU381" s="30"/>
      <c r="EIV381" s="30"/>
      <c r="EIW381" s="30"/>
      <c r="EIX381" s="30"/>
      <c r="EIY381" s="30"/>
      <c r="EIZ381" s="30"/>
      <c r="EJA381" s="30"/>
      <c r="EJB381" s="30"/>
      <c r="EJC381" s="30"/>
      <c r="EJD381" s="30"/>
      <c r="EJE381" s="30"/>
      <c r="EJF381" s="30"/>
      <c r="EJG381" s="30"/>
      <c r="EJH381" s="30"/>
      <c r="EJI381" s="30"/>
      <c r="EJJ381" s="30"/>
      <c r="EJK381" s="30"/>
      <c r="EJL381" s="30"/>
      <c r="EJM381" s="30"/>
      <c r="EJN381" s="30"/>
      <c r="EJO381" s="30"/>
      <c r="EJP381" s="30"/>
      <c r="EJQ381" s="30"/>
      <c r="EJR381" s="30"/>
      <c r="EJS381" s="30"/>
      <c r="EJT381" s="30"/>
      <c r="EJU381" s="30"/>
      <c r="EJV381" s="30"/>
      <c r="EJW381" s="30"/>
      <c r="EJX381" s="30"/>
      <c r="EJY381" s="30"/>
      <c r="EJZ381" s="30"/>
      <c r="EKA381" s="30"/>
      <c r="EKB381" s="30"/>
      <c r="EKC381" s="30"/>
      <c r="EKD381" s="30"/>
      <c r="EKE381" s="30"/>
      <c r="EKF381" s="30"/>
      <c r="EKG381" s="30"/>
      <c r="EKH381" s="30"/>
      <c r="EKI381" s="30"/>
      <c r="EKJ381" s="30"/>
      <c r="EKK381" s="30"/>
      <c r="EKL381" s="30"/>
      <c r="EKM381" s="30"/>
      <c r="EKN381" s="30"/>
      <c r="EKO381" s="30"/>
      <c r="EKP381" s="30"/>
      <c r="EKQ381" s="30"/>
      <c r="EKR381" s="30"/>
      <c r="EKS381" s="30"/>
      <c r="EKT381" s="30"/>
      <c r="EKU381" s="30"/>
      <c r="EKV381" s="30"/>
      <c r="EKW381" s="30"/>
      <c r="EKX381" s="30"/>
      <c r="EKY381" s="30"/>
      <c r="EKZ381" s="30"/>
      <c r="ELA381" s="30"/>
      <c r="ELB381" s="30"/>
      <c r="ELC381" s="30"/>
      <c r="ELD381" s="30"/>
      <c r="ELE381" s="30"/>
      <c r="ELF381" s="30"/>
      <c r="ELG381" s="30"/>
      <c r="ELH381" s="30"/>
      <c r="ELI381" s="30"/>
      <c r="ELJ381" s="30"/>
      <c r="ELK381" s="30"/>
      <c r="ELL381" s="30"/>
      <c r="ELM381" s="30"/>
      <c r="ELN381" s="30"/>
      <c r="ELO381" s="30"/>
      <c r="ELP381" s="30"/>
      <c r="ELQ381" s="30"/>
      <c r="ELR381" s="30"/>
      <c r="ELS381" s="30"/>
      <c r="ELT381" s="30"/>
      <c r="ELU381" s="30"/>
      <c r="ELV381" s="30"/>
      <c r="ELW381" s="30"/>
      <c r="ELX381" s="30"/>
      <c r="ELY381" s="30"/>
      <c r="ELZ381" s="30"/>
      <c r="EMA381" s="30"/>
      <c r="EMB381" s="30"/>
      <c r="EMC381" s="30"/>
      <c r="EMD381" s="30"/>
      <c r="EME381" s="30"/>
      <c r="EMF381" s="30"/>
      <c r="EMG381" s="30"/>
      <c r="EMH381" s="30"/>
      <c r="EMI381" s="30"/>
      <c r="EMJ381" s="30"/>
      <c r="EMK381" s="30"/>
      <c r="EML381" s="30"/>
      <c r="EMM381" s="30"/>
      <c r="EMN381" s="30"/>
      <c r="EMO381" s="30"/>
      <c r="EMP381" s="30"/>
      <c r="EMQ381" s="30"/>
      <c r="EMR381" s="30"/>
      <c r="EMS381" s="30"/>
      <c r="EMT381" s="30"/>
      <c r="EMU381" s="30"/>
      <c r="EMV381" s="30"/>
      <c r="EMW381" s="30"/>
      <c r="EMX381" s="30"/>
      <c r="EMY381" s="30"/>
      <c r="EMZ381" s="30"/>
      <c r="ENA381" s="30"/>
      <c r="ENB381" s="30"/>
      <c r="ENC381" s="30"/>
      <c r="END381" s="30"/>
      <c r="ENE381" s="30"/>
      <c r="ENF381" s="30"/>
      <c r="ENG381" s="30"/>
      <c r="ENH381" s="30"/>
      <c r="ENI381" s="30"/>
      <c r="ENJ381" s="30"/>
      <c r="ENK381" s="30"/>
      <c r="ENL381" s="30"/>
      <c r="ENM381" s="30"/>
      <c r="ENN381" s="30"/>
      <c r="ENO381" s="30"/>
      <c r="ENP381" s="30"/>
      <c r="ENQ381" s="30"/>
      <c r="ENR381" s="30"/>
      <c r="ENS381" s="30"/>
      <c r="ENT381" s="30"/>
      <c r="ENU381" s="30"/>
      <c r="ENV381" s="30"/>
      <c r="ENW381" s="30"/>
      <c r="ENX381" s="30"/>
      <c r="ENY381" s="30"/>
      <c r="ENZ381" s="30"/>
      <c r="EOA381" s="30"/>
      <c r="EOB381" s="30"/>
      <c r="EOC381" s="30"/>
      <c r="EOD381" s="30"/>
      <c r="EOE381" s="30"/>
      <c r="EOF381" s="30"/>
      <c r="EOG381" s="30"/>
      <c r="EOH381" s="30"/>
      <c r="EOI381" s="30"/>
      <c r="EOJ381" s="30"/>
      <c r="EOK381" s="30"/>
      <c r="EOL381" s="30"/>
      <c r="EOM381" s="30"/>
      <c r="EON381" s="30"/>
      <c r="EOO381" s="30"/>
      <c r="EOP381" s="30"/>
      <c r="EOQ381" s="30"/>
      <c r="EOR381" s="30"/>
      <c r="EOS381" s="30"/>
      <c r="EOT381" s="30"/>
      <c r="EOU381" s="30"/>
      <c r="EOV381" s="30"/>
      <c r="EOW381" s="30"/>
      <c r="EOX381" s="30"/>
      <c r="EOY381" s="30"/>
      <c r="EOZ381" s="30"/>
      <c r="EPA381" s="30"/>
      <c r="EPB381" s="30"/>
      <c r="EPC381" s="30"/>
      <c r="EPD381" s="30"/>
      <c r="EPE381" s="30"/>
      <c r="EPF381" s="30"/>
      <c r="EPG381" s="30"/>
      <c r="EPH381" s="30"/>
      <c r="EPI381" s="30"/>
      <c r="EPJ381" s="30"/>
      <c r="EPK381" s="30"/>
      <c r="EPL381" s="30"/>
      <c r="EPM381" s="30"/>
      <c r="EPN381" s="30"/>
      <c r="EPO381" s="30"/>
      <c r="EPP381" s="30"/>
      <c r="EPQ381" s="30"/>
      <c r="EPR381" s="30"/>
      <c r="EPS381" s="30"/>
      <c r="EPT381" s="30"/>
      <c r="EPU381" s="30"/>
      <c r="EPV381" s="30"/>
      <c r="EPW381" s="30"/>
      <c r="EPX381" s="30"/>
      <c r="EPY381" s="30"/>
      <c r="EPZ381" s="30"/>
      <c r="EQA381" s="30"/>
      <c r="EQB381" s="30"/>
      <c r="EQC381" s="30"/>
      <c r="EQD381" s="30"/>
      <c r="EQE381" s="30"/>
      <c r="EQF381" s="30"/>
      <c r="EQG381" s="30"/>
      <c r="EQH381" s="30"/>
      <c r="EQI381" s="30"/>
      <c r="EQJ381" s="30"/>
      <c r="EQK381" s="30"/>
      <c r="EQL381" s="30"/>
      <c r="EQM381" s="30"/>
      <c r="EQN381" s="30"/>
      <c r="EQO381" s="30"/>
      <c r="EQP381" s="30"/>
      <c r="EQQ381" s="30"/>
      <c r="EQR381" s="30"/>
      <c r="EQS381" s="30"/>
      <c r="EQT381" s="30"/>
      <c r="EQU381" s="30"/>
      <c r="EQV381" s="30"/>
      <c r="EQW381" s="30"/>
      <c r="EQX381" s="30"/>
      <c r="EQY381" s="30"/>
      <c r="EQZ381" s="30"/>
      <c r="ERA381" s="30"/>
      <c r="ERB381" s="30"/>
      <c r="ERC381" s="30"/>
      <c r="ERD381" s="30"/>
      <c r="ERE381" s="30"/>
      <c r="ERF381" s="30"/>
      <c r="ERG381" s="30"/>
      <c r="ERH381" s="30"/>
      <c r="ERI381" s="30"/>
      <c r="ERJ381" s="30"/>
      <c r="ERK381" s="30"/>
      <c r="ERL381" s="30"/>
      <c r="ERM381" s="30"/>
      <c r="ERN381" s="30"/>
      <c r="ERO381" s="30"/>
      <c r="ERP381" s="30"/>
      <c r="ERQ381" s="30"/>
      <c r="ERR381" s="30"/>
      <c r="ERS381" s="30"/>
      <c r="ERT381" s="30"/>
      <c r="ERU381" s="30"/>
      <c r="ERV381" s="30"/>
      <c r="ERW381" s="30"/>
      <c r="ERX381" s="30"/>
      <c r="ERY381" s="30"/>
      <c r="ERZ381" s="30"/>
      <c r="ESA381" s="30"/>
      <c r="ESB381" s="30"/>
      <c r="ESC381" s="30"/>
      <c r="ESD381" s="30"/>
      <c r="ESE381" s="30"/>
      <c r="ESF381" s="30"/>
      <c r="ESG381" s="30"/>
      <c r="ESH381" s="30"/>
      <c r="ESI381" s="30"/>
      <c r="ESJ381" s="30"/>
      <c r="ESK381" s="30"/>
      <c r="ESL381" s="30"/>
      <c r="ESM381" s="30"/>
      <c r="ESN381" s="30"/>
      <c r="ESO381" s="30"/>
      <c r="ESP381" s="30"/>
      <c r="ESQ381" s="30"/>
      <c r="ESR381" s="30"/>
      <c r="ESS381" s="30"/>
      <c r="EST381" s="30"/>
      <c r="ESU381" s="30"/>
      <c r="ESV381" s="30"/>
      <c r="ESW381" s="30"/>
      <c r="ESX381" s="30"/>
      <c r="ESY381" s="30"/>
      <c r="ESZ381" s="30"/>
      <c r="ETA381" s="30"/>
      <c r="ETB381" s="30"/>
      <c r="ETC381" s="30"/>
      <c r="ETD381" s="30"/>
      <c r="ETE381" s="30"/>
      <c r="ETF381" s="30"/>
      <c r="ETG381" s="30"/>
      <c r="ETH381" s="30"/>
      <c r="ETI381" s="30"/>
      <c r="ETJ381" s="30"/>
      <c r="ETK381" s="30"/>
      <c r="ETL381" s="30"/>
      <c r="ETM381" s="30"/>
      <c r="ETN381" s="30"/>
      <c r="ETO381" s="30"/>
      <c r="ETP381" s="30"/>
      <c r="ETQ381" s="30"/>
      <c r="ETR381" s="30"/>
      <c r="ETS381" s="30"/>
      <c r="ETT381" s="30"/>
      <c r="ETU381" s="30"/>
      <c r="ETV381" s="30"/>
      <c r="ETW381" s="30"/>
      <c r="ETX381" s="30"/>
      <c r="ETY381" s="30"/>
      <c r="ETZ381" s="30"/>
      <c r="EUA381" s="30"/>
      <c r="EUB381" s="30"/>
      <c r="EUC381" s="30"/>
      <c r="EUD381" s="30"/>
      <c r="EUE381" s="30"/>
      <c r="EUF381" s="30"/>
      <c r="EUG381" s="30"/>
      <c r="EUH381" s="30"/>
      <c r="EUI381" s="30"/>
      <c r="EUJ381" s="30"/>
      <c r="EUK381" s="30"/>
      <c r="EUL381" s="30"/>
      <c r="EUM381" s="30"/>
      <c r="EUN381" s="30"/>
      <c r="EUO381" s="30"/>
      <c r="EUP381" s="30"/>
      <c r="EUQ381" s="30"/>
      <c r="EUR381" s="30"/>
      <c r="EUS381" s="30"/>
      <c r="EUT381" s="30"/>
      <c r="EUU381" s="30"/>
      <c r="EUV381" s="30"/>
      <c r="EUW381" s="30"/>
      <c r="EUX381" s="30"/>
      <c r="EUY381" s="30"/>
      <c r="EUZ381" s="30"/>
      <c r="EVA381" s="30"/>
      <c r="EVB381" s="30"/>
      <c r="EVC381" s="30"/>
      <c r="EVD381" s="30"/>
      <c r="EVE381" s="30"/>
      <c r="EVF381" s="30"/>
      <c r="EVG381" s="30"/>
      <c r="EVH381" s="30"/>
      <c r="EVI381" s="30"/>
      <c r="EVJ381" s="30"/>
      <c r="EVK381" s="30"/>
      <c r="EVL381" s="30"/>
      <c r="EVM381" s="30"/>
      <c r="EVN381" s="30"/>
      <c r="EVO381" s="30"/>
      <c r="EVP381" s="30"/>
      <c r="EVQ381" s="30"/>
      <c r="EVR381" s="30"/>
      <c r="EVS381" s="30"/>
      <c r="EVT381" s="30"/>
      <c r="EVU381" s="30"/>
      <c r="EVV381" s="30"/>
      <c r="EVW381" s="30"/>
      <c r="EVX381" s="30"/>
      <c r="EVY381" s="30"/>
      <c r="EVZ381" s="30"/>
      <c r="EWA381" s="30"/>
      <c r="EWB381" s="30"/>
      <c r="EWC381" s="30"/>
      <c r="EWD381" s="30"/>
      <c r="EWE381" s="30"/>
      <c r="EWF381" s="30"/>
      <c r="EWG381" s="30"/>
      <c r="EWH381" s="30"/>
      <c r="EWI381" s="30"/>
      <c r="EWJ381" s="30"/>
      <c r="EWK381" s="30"/>
      <c r="EWL381" s="30"/>
      <c r="EWM381" s="30"/>
      <c r="EWN381" s="30"/>
      <c r="EWO381" s="30"/>
      <c r="EWP381" s="30"/>
      <c r="EWQ381" s="30"/>
      <c r="EWR381" s="30"/>
      <c r="EWS381" s="30"/>
      <c r="EWT381" s="30"/>
      <c r="EWU381" s="30"/>
      <c r="EWV381" s="30"/>
      <c r="EWW381" s="30"/>
      <c r="EWX381" s="30"/>
      <c r="EWY381" s="30"/>
      <c r="EWZ381" s="30"/>
      <c r="EXA381" s="30"/>
      <c r="EXB381" s="30"/>
      <c r="EXC381" s="30"/>
      <c r="EXD381" s="30"/>
      <c r="EXE381" s="30"/>
      <c r="EXF381" s="30"/>
      <c r="EXG381" s="30"/>
      <c r="EXH381" s="30"/>
      <c r="EXI381" s="30"/>
      <c r="EXJ381" s="30"/>
      <c r="EXK381" s="30"/>
      <c r="EXL381" s="30"/>
      <c r="EXM381" s="30"/>
      <c r="EXN381" s="30"/>
      <c r="EXO381" s="30"/>
      <c r="EXP381" s="30"/>
      <c r="EXQ381" s="30"/>
      <c r="EXR381" s="30"/>
      <c r="EXS381" s="30"/>
      <c r="EXT381" s="30"/>
      <c r="EXU381" s="30"/>
      <c r="EXV381" s="30"/>
      <c r="EXW381" s="30"/>
      <c r="EXX381" s="30"/>
      <c r="EXY381" s="30"/>
      <c r="EXZ381" s="30"/>
      <c r="EYA381" s="30"/>
      <c r="EYB381" s="30"/>
      <c r="EYC381" s="30"/>
      <c r="EYD381" s="30"/>
      <c r="EYE381" s="30"/>
      <c r="EYF381" s="30"/>
      <c r="EYG381" s="30"/>
      <c r="EYH381" s="30"/>
      <c r="EYI381" s="30"/>
      <c r="EYJ381" s="30"/>
      <c r="EYK381" s="30"/>
      <c r="EYL381" s="30"/>
      <c r="EYM381" s="30"/>
      <c r="EYN381" s="30"/>
      <c r="EYO381" s="30"/>
      <c r="EYP381" s="30"/>
      <c r="EYQ381" s="30"/>
      <c r="EYR381" s="30"/>
      <c r="EYS381" s="30"/>
      <c r="EYT381" s="30"/>
      <c r="EYU381" s="30"/>
      <c r="EYV381" s="30"/>
      <c r="EYW381" s="30"/>
      <c r="EYX381" s="30"/>
      <c r="EYY381" s="30"/>
      <c r="EYZ381" s="30"/>
      <c r="EZA381" s="30"/>
      <c r="EZB381" s="30"/>
      <c r="EZC381" s="30"/>
      <c r="EZD381" s="30"/>
      <c r="EZE381" s="30"/>
      <c r="EZF381" s="30"/>
      <c r="EZG381" s="30"/>
      <c r="EZH381" s="30"/>
      <c r="EZI381" s="30"/>
      <c r="EZJ381" s="30"/>
      <c r="EZK381" s="30"/>
      <c r="EZL381" s="30"/>
      <c r="EZM381" s="30"/>
      <c r="EZN381" s="30"/>
      <c r="EZO381" s="30"/>
      <c r="EZP381" s="30"/>
      <c r="EZQ381" s="30"/>
      <c r="EZR381" s="30"/>
      <c r="EZS381" s="30"/>
      <c r="EZT381" s="30"/>
      <c r="EZU381" s="30"/>
      <c r="EZV381" s="30"/>
      <c r="EZW381" s="30"/>
      <c r="EZX381" s="30"/>
      <c r="EZY381" s="30"/>
      <c r="EZZ381" s="30"/>
      <c r="FAA381" s="30"/>
      <c r="FAB381" s="30"/>
      <c r="FAC381" s="30"/>
      <c r="FAD381" s="30"/>
      <c r="FAE381" s="30"/>
      <c r="FAF381" s="30"/>
      <c r="FAG381" s="30"/>
      <c r="FAH381" s="30"/>
      <c r="FAI381" s="30"/>
      <c r="FAJ381" s="30"/>
      <c r="FAK381" s="30"/>
      <c r="FAL381" s="30"/>
      <c r="FAM381" s="30"/>
      <c r="FAN381" s="30"/>
      <c r="FAO381" s="30"/>
      <c r="FAP381" s="30"/>
      <c r="FAQ381" s="30"/>
      <c r="FAR381" s="30"/>
      <c r="FAS381" s="30"/>
      <c r="FAT381" s="30"/>
      <c r="FAU381" s="30"/>
      <c r="FAV381" s="30"/>
      <c r="FAW381" s="30"/>
      <c r="FAX381" s="30"/>
      <c r="FAY381" s="30"/>
      <c r="FAZ381" s="30"/>
      <c r="FBA381" s="30"/>
      <c r="FBB381" s="30"/>
      <c r="FBC381" s="30"/>
      <c r="FBD381" s="30"/>
      <c r="FBE381" s="30"/>
      <c r="FBF381" s="30"/>
      <c r="FBG381" s="30"/>
      <c r="FBH381" s="30"/>
      <c r="FBI381" s="30"/>
      <c r="FBJ381" s="30"/>
      <c r="FBK381" s="30"/>
      <c r="FBL381" s="30"/>
      <c r="FBM381" s="30"/>
      <c r="FBN381" s="30"/>
      <c r="FBO381" s="30"/>
      <c r="FBP381" s="30"/>
      <c r="FBQ381" s="30"/>
      <c r="FBR381" s="30"/>
      <c r="FBS381" s="30"/>
      <c r="FBT381" s="30"/>
      <c r="FBU381" s="30"/>
      <c r="FBV381" s="30"/>
      <c r="FBW381" s="30"/>
      <c r="FBX381" s="30"/>
      <c r="FBY381" s="30"/>
      <c r="FBZ381" s="30"/>
      <c r="FCA381" s="30"/>
      <c r="FCB381" s="30"/>
      <c r="FCC381" s="30"/>
      <c r="FCD381" s="30"/>
      <c r="FCE381" s="30"/>
      <c r="FCF381" s="30"/>
      <c r="FCG381" s="30"/>
      <c r="FCH381" s="30"/>
      <c r="FCI381" s="30"/>
      <c r="FCJ381" s="30"/>
      <c r="FCK381" s="30"/>
      <c r="FCL381" s="30"/>
      <c r="FCM381" s="30"/>
      <c r="FCN381" s="30"/>
      <c r="FCO381" s="30"/>
      <c r="FCP381" s="30"/>
      <c r="FCQ381" s="30"/>
      <c r="FCR381" s="30"/>
      <c r="FCS381" s="30"/>
      <c r="FCT381" s="30"/>
      <c r="FCU381" s="30"/>
      <c r="FCV381" s="30"/>
      <c r="FCW381" s="30"/>
      <c r="FCX381" s="30"/>
      <c r="FCY381" s="30"/>
      <c r="FCZ381" s="30"/>
      <c r="FDA381" s="30"/>
      <c r="FDB381" s="30"/>
      <c r="FDC381" s="30"/>
      <c r="FDD381" s="30"/>
      <c r="FDE381" s="30"/>
      <c r="FDF381" s="30"/>
      <c r="FDG381" s="30"/>
      <c r="FDH381" s="30"/>
      <c r="FDI381" s="30"/>
      <c r="FDJ381" s="30"/>
      <c r="FDK381" s="30"/>
      <c r="FDL381" s="30"/>
      <c r="FDM381" s="30"/>
      <c r="FDN381" s="30"/>
      <c r="FDO381" s="30"/>
      <c r="FDP381" s="30"/>
      <c r="FDQ381" s="30"/>
      <c r="FDR381" s="30"/>
      <c r="FDS381" s="30"/>
      <c r="FDT381" s="30"/>
      <c r="FDU381" s="30"/>
      <c r="FDV381" s="30"/>
      <c r="FDW381" s="30"/>
      <c r="FDX381" s="30"/>
      <c r="FDY381" s="30"/>
      <c r="FDZ381" s="30"/>
      <c r="FEA381" s="30"/>
      <c r="FEB381" s="30"/>
      <c r="FEC381" s="30"/>
      <c r="FED381" s="30"/>
      <c r="FEE381" s="30"/>
      <c r="FEF381" s="30"/>
      <c r="FEG381" s="30"/>
      <c r="FEH381" s="30"/>
      <c r="FEI381" s="30"/>
      <c r="FEJ381" s="30"/>
      <c r="FEK381" s="30"/>
      <c r="FEL381" s="30"/>
      <c r="FEM381" s="30"/>
      <c r="FEN381" s="30"/>
      <c r="FEO381" s="30"/>
      <c r="FEP381" s="30"/>
      <c r="FEQ381" s="30"/>
      <c r="FER381" s="30"/>
      <c r="FES381" s="30"/>
      <c r="FET381" s="30"/>
      <c r="FEU381" s="30"/>
      <c r="FEV381" s="30"/>
      <c r="FEW381" s="30"/>
      <c r="FEX381" s="30"/>
      <c r="FEY381" s="30"/>
      <c r="FEZ381" s="30"/>
      <c r="FFA381" s="30"/>
      <c r="FFB381" s="30"/>
      <c r="FFC381" s="30"/>
      <c r="FFD381" s="30"/>
      <c r="FFE381" s="30"/>
      <c r="FFF381" s="30"/>
      <c r="FFG381" s="30"/>
      <c r="FFH381" s="30"/>
      <c r="FFI381" s="30"/>
      <c r="FFJ381" s="30"/>
      <c r="FFK381" s="30"/>
      <c r="FFL381" s="30"/>
      <c r="FFM381" s="30"/>
      <c r="FFN381" s="30"/>
      <c r="FFO381" s="30"/>
      <c r="FFP381" s="30"/>
      <c r="FFQ381" s="30"/>
      <c r="FFR381" s="30"/>
      <c r="FFS381" s="30"/>
      <c r="FFT381" s="30"/>
      <c r="FFU381" s="30"/>
      <c r="FFV381" s="30"/>
      <c r="FFW381" s="30"/>
      <c r="FFX381" s="30"/>
      <c r="FFY381" s="30"/>
      <c r="FFZ381" s="30"/>
      <c r="FGA381" s="30"/>
      <c r="FGB381" s="30"/>
      <c r="FGC381" s="30"/>
      <c r="FGD381" s="30"/>
      <c r="FGE381" s="30"/>
      <c r="FGF381" s="30"/>
      <c r="FGG381" s="30"/>
      <c r="FGH381" s="30"/>
      <c r="FGI381" s="30"/>
      <c r="FGJ381" s="30"/>
      <c r="FGK381" s="30"/>
      <c r="FGL381" s="30"/>
      <c r="FGM381" s="30"/>
      <c r="FGN381" s="30"/>
      <c r="FGO381" s="30"/>
      <c r="FGP381" s="30"/>
      <c r="FGQ381" s="30"/>
      <c r="FGR381" s="30"/>
      <c r="FGS381" s="30"/>
      <c r="FGT381" s="30"/>
      <c r="FGU381" s="30"/>
      <c r="FGV381" s="30"/>
      <c r="FGW381" s="30"/>
      <c r="FGX381" s="30"/>
      <c r="FGY381" s="30"/>
      <c r="FGZ381" s="30"/>
      <c r="FHA381" s="30"/>
      <c r="FHB381" s="30"/>
      <c r="FHC381" s="30"/>
      <c r="FHD381" s="30"/>
      <c r="FHE381" s="30"/>
      <c r="FHF381" s="30"/>
      <c r="FHG381" s="30"/>
      <c r="FHH381" s="30"/>
      <c r="FHI381" s="30"/>
      <c r="FHJ381" s="30"/>
      <c r="FHK381" s="30"/>
      <c r="FHL381" s="30"/>
      <c r="FHM381" s="30"/>
      <c r="FHN381" s="30"/>
      <c r="FHO381" s="30"/>
      <c r="FHP381" s="30"/>
      <c r="FHQ381" s="30"/>
      <c r="FHR381" s="30"/>
      <c r="FHS381" s="30"/>
      <c r="FHT381" s="30"/>
      <c r="FHU381" s="30"/>
      <c r="FHV381" s="30"/>
      <c r="FHW381" s="30"/>
      <c r="FHX381" s="30"/>
      <c r="FHY381" s="30"/>
      <c r="FHZ381" s="30"/>
      <c r="FIA381" s="30"/>
      <c r="FIB381" s="30"/>
      <c r="FIC381" s="30"/>
      <c r="FID381" s="30"/>
      <c r="FIE381" s="30"/>
      <c r="FIF381" s="30"/>
      <c r="FIG381" s="30"/>
      <c r="FIH381" s="30"/>
      <c r="FII381" s="30"/>
      <c r="FIJ381" s="30"/>
      <c r="FIK381" s="30"/>
      <c r="FIL381" s="30"/>
      <c r="FIM381" s="30"/>
      <c r="FIN381" s="30"/>
      <c r="FIO381" s="30"/>
      <c r="FIP381" s="30"/>
      <c r="FIQ381" s="30"/>
      <c r="FIR381" s="30"/>
      <c r="FIS381" s="30"/>
      <c r="FIT381" s="30"/>
      <c r="FIU381" s="30"/>
      <c r="FIV381" s="30"/>
      <c r="FIW381" s="30"/>
      <c r="FIX381" s="30"/>
      <c r="FIY381" s="30"/>
      <c r="FIZ381" s="30"/>
      <c r="FJA381" s="30"/>
      <c r="FJB381" s="30"/>
      <c r="FJC381" s="30"/>
      <c r="FJD381" s="30"/>
      <c r="FJE381" s="30"/>
      <c r="FJF381" s="30"/>
      <c r="FJG381" s="30"/>
      <c r="FJH381" s="30"/>
      <c r="FJI381" s="30"/>
      <c r="FJJ381" s="30"/>
      <c r="FJK381" s="30"/>
      <c r="FJL381" s="30"/>
      <c r="FJM381" s="30"/>
      <c r="FJN381" s="30"/>
      <c r="FJO381" s="30"/>
      <c r="FJP381" s="30"/>
      <c r="FJQ381" s="30"/>
      <c r="FJR381" s="30"/>
      <c r="FJS381" s="30"/>
      <c r="FJT381" s="30"/>
      <c r="FJU381" s="30"/>
      <c r="FJV381" s="30"/>
      <c r="FJW381" s="30"/>
      <c r="FJX381" s="30"/>
      <c r="FJY381" s="30"/>
      <c r="FJZ381" s="30"/>
      <c r="FKA381" s="30"/>
      <c r="FKB381" s="30"/>
      <c r="FKC381" s="30"/>
      <c r="FKD381" s="30"/>
      <c r="FKE381" s="30"/>
      <c r="FKF381" s="30"/>
      <c r="FKG381" s="30"/>
      <c r="FKH381" s="30"/>
      <c r="FKI381" s="30"/>
      <c r="FKJ381" s="30"/>
      <c r="FKK381" s="30"/>
      <c r="FKL381" s="30"/>
      <c r="FKM381" s="30"/>
      <c r="FKN381" s="30"/>
      <c r="FKO381" s="30"/>
      <c r="FKP381" s="30"/>
      <c r="FKQ381" s="30"/>
      <c r="FKR381" s="30"/>
      <c r="FKS381" s="30"/>
      <c r="FKT381" s="30"/>
      <c r="FKU381" s="30"/>
      <c r="FKV381" s="30"/>
      <c r="FKW381" s="30"/>
      <c r="FKX381" s="30"/>
      <c r="FKY381" s="30"/>
      <c r="FKZ381" s="30"/>
      <c r="FLA381" s="30"/>
      <c r="FLB381" s="30"/>
      <c r="FLC381" s="30"/>
      <c r="FLD381" s="30"/>
      <c r="FLE381" s="30"/>
      <c r="FLF381" s="30"/>
      <c r="FLG381" s="30"/>
      <c r="FLH381" s="30"/>
      <c r="FLI381" s="30"/>
      <c r="FLJ381" s="30"/>
      <c r="FLK381" s="30"/>
      <c r="FLL381" s="30"/>
      <c r="FLM381" s="30"/>
      <c r="FLN381" s="30"/>
      <c r="FLO381" s="30"/>
      <c r="FLP381" s="30"/>
      <c r="FLQ381" s="30"/>
      <c r="FLR381" s="30"/>
      <c r="FLS381" s="30"/>
      <c r="FLT381" s="30"/>
      <c r="FLU381" s="30"/>
      <c r="FLV381" s="30"/>
      <c r="FLW381" s="30"/>
      <c r="FLX381" s="30"/>
      <c r="FLY381" s="30"/>
      <c r="FLZ381" s="30"/>
      <c r="FMA381" s="30"/>
      <c r="FMB381" s="30"/>
      <c r="FMC381" s="30"/>
      <c r="FMD381" s="30"/>
      <c r="FME381" s="30"/>
      <c r="FMF381" s="30"/>
      <c r="FMG381" s="30"/>
      <c r="FMH381" s="30"/>
      <c r="FMI381" s="30"/>
      <c r="FMJ381" s="30"/>
      <c r="FMK381" s="30"/>
      <c r="FML381" s="30"/>
      <c r="FMM381" s="30"/>
      <c r="FMN381" s="30"/>
      <c r="FMO381" s="30"/>
      <c r="FMP381" s="30"/>
      <c r="FMQ381" s="30"/>
      <c r="FMR381" s="30"/>
      <c r="FMS381" s="30"/>
      <c r="FMT381" s="30"/>
      <c r="FMU381" s="30"/>
      <c r="FMV381" s="30"/>
      <c r="FMW381" s="30"/>
      <c r="FMX381" s="30"/>
      <c r="FMY381" s="30"/>
      <c r="FMZ381" s="30"/>
      <c r="FNA381" s="30"/>
      <c r="FNB381" s="30"/>
      <c r="FNC381" s="30"/>
      <c r="FND381" s="30"/>
      <c r="FNE381" s="30"/>
      <c r="FNF381" s="30"/>
      <c r="FNG381" s="30"/>
      <c r="FNH381" s="30"/>
      <c r="FNI381" s="30"/>
      <c r="FNJ381" s="30"/>
      <c r="FNK381" s="30"/>
      <c r="FNL381" s="30"/>
      <c r="FNM381" s="30"/>
      <c r="FNN381" s="30"/>
      <c r="FNO381" s="30"/>
      <c r="FNP381" s="30"/>
      <c r="FNQ381" s="30"/>
      <c r="FNR381" s="30"/>
      <c r="FNS381" s="30"/>
      <c r="FNT381" s="30"/>
      <c r="FNU381" s="30"/>
      <c r="FNV381" s="30"/>
      <c r="FNW381" s="30"/>
      <c r="FNX381" s="30"/>
      <c r="FNY381" s="30"/>
      <c r="FNZ381" s="30"/>
      <c r="FOA381" s="30"/>
      <c r="FOB381" s="30"/>
      <c r="FOC381" s="30"/>
      <c r="FOD381" s="30"/>
      <c r="FOE381" s="30"/>
      <c r="FOF381" s="30"/>
      <c r="FOG381" s="30"/>
      <c r="FOH381" s="30"/>
      <c r="FOI381" s="30"/>
      <c r="FOJ381" s="30"/>
      <c r="FOK381" s="30"/>
      <c r="FOL381" s="30"/>
      <c r="FOM381" s="30"/>
      <c r="FON381" s="30"/>
      <c r="FOO381" s="30"/>
      <c r="FOP381" s="30"/>
      <c r="FOQ381" s="30"/>
      <c r="FOR381" s="30"/>
      <c r="FOS381" s="30"/>
      <c r="FOT381" s="30"/>
      <c r="FOU381" s="30"/>
      <c r="FOV381" s="30"/>
      <c r="FOW381" s="30"/>
      <c r="FOX381" s="30"/>
      <c r="FOY381" s="30"/>
      <c r="FOZ381" s="30"/>
      <c r="FPA381" s="30"/>
      <c r="FPB381" s="30"/>
      <c r="FPC381" s="30"/>
      <c r="FPD381" s="30"/>
      <c r="FPE381" s="30"/>
      <c r="FPF381" s="30"/>
      <c r="FPG381" s="30"/>
      <c r="FPH381" s="30"/>
      <c r="FPI381" s="30"/>
      <c r="FPJ381" s="30"/>
      <c r="FPK381" s="30"/>
      <c r="FPL381" s="30"/>
      <c r="FPM381" s="30"/>
      <c r="FPN381" s="30"/>
      <c r="FPO381" s="30"/>
      <c r="FPP381" s="30"/>
      <c r="FPQ381" s="30"/>
      <c r="FPR381" s="30"/>
      <c r="FPS381" s="30"/>
      <c r="FPT381" s="30"/>
      <c r="FPU381" s="30"/>
      <c r="FPV381" s="30"/>
      <c r="FPW381" s="30"/>
      <c r="FPX381" s="30"/>
      <c r="FPY381" s="30"/>
      <c r="FPZ381" s="30"/>
      <c r="FQA381" s="30"/>
      <c r="FQB381" s="30"/>
      <c r="FQC381" s="30"/>
      <c r="FQD381" s="30"/>
      <c r="FQE381" s="30"/>
      <c r="FQF381" s="30"/>
      <c r="FQG381" s="30"/>
      <c r="FQH381" s="30"/>
      <c r="FQI381" s="30"/>
      <c r="FQJ381" s="30"/>
      <c r="FQK381" s="30"/>
      <c r="FQL381" s="30"/>
      <c r="FQM381" s="30"/>
      <c r="FQN381" s="30"/>
      <c r="FQO381" s="30"/>
      <c r="FQP381" s="30"/>
      <c r="FQQ381" s="30"/>
      <c r="FQR381" s="30"/>
      <c r="FQS381" s="30"/>
      <c r="FQT381" s="30"/>
      <c r="FQU381" s="30"/>
      <c r="FQV381" s="30"/>
      <c r="FQW381" s="30"/>
      <c r="FQX381" s="30"/>
      <c r="FQY381" s="30"/>
      <c r="FQZ381" s="30"/>
      <c r="FRA381" s="30"/>
      <c r="FRB381" s="30"/>
      <c r="FRC381" s="30"/>
      <c r="FRD381" s="30"/>
      <c r="FRE381" s="30"/>
      <c r="FRF381" s="30"/>
      <c r="FRG381" s="30"/>
      <c r="FRH381" s="30"/>
      <c r="FRI381" s="30"/>
      <c r="FRJ381" s="30"/>
      <c r="FRK381" s="30"/>
      <c r="FRL381" s="30"/>
      <c r="FRM381" s="30"/>
      <c r="FRN381" s="30"/>
      <c r="FRO381" s="30"/>
      <c r="FRP381" s="30"/>
      <c r="FRQ381" s="30"/>
      <c r="FRR381" s="30"/>
      <c r="FRS381" s="30"/>
      <c r="FRT381" s="30"/>
      <c r="FRU381" s="30"/>
      <c r="FRV381" s="30"/>
      <c r="FRW381" s="30"/>
      <c r="FRX381" s="30"/>
      <c r="FRY381" s="30"/>
      <c r="FRZ381" s="30"/>
      <c r="FSA381" s="30"/>
      <c r="FSB381" s="30"/>
      <c r="FSC381" s="30"/>
      <c r="FSD381" s="30"/>
      <c r="FSE381" s="30"/>
      <c r="FSF381" s="30"/>
      <c r="FSG381" s="30"/>
      <c r="FSH381" s="30"/>
      <c r="FSI381" s="30"/>
      <c r="FSJ381" s="30"/>
      <c r="FSK381" s="30"/>
      <c r="FSL381" s="30"/>
      <c r="FSM381" s="30"/>
      <c r="FSN381" s="30"/>
      <c r="FSO381" s="30"/>
      <c r="FSP381" s="30"/>
      <c r="FSQ381" s="30"/>
      <c r="FSR381" s="30"/>
      <c r="FSS381" s="30"/>
      <c r="FST381" s="30"/>
      <c r="FSU381" s="30"/>
      <c r="FSV381" s="30"/>
      <c r="FSW381" s="30"/>
      <c r="FSX381" s="30"/>
      <c r="FSY381" s="30"/>
      <c r="FSZ381" s="30"/>
      <c r="FTA381" s="30"/>
      <c r="FTB381" s="30"/>
      <c r="FTC381" s="30"/>
      <c r="FTD381" s="30"/>
      <c r="FTE381" s="30"/>
      <c r="FTF381" s="30"/>
      <c r="FTG381" s="30"/>
      <c r="FTH381" s="30"/>
      <c r="FTI381" s="30"/>
      <c r="FTJ381" s="30"/>
      <c r="FTK381" s="30"/>
      <c r="FTL381" s="30"/>
      <c r="FTM381" s="30"/>
      <c r="FTN381" s="30"/>
      <c r="FTO381" s="30"/>
      <c r="FTP381" s="30"/>
      <c r="FTQ381" s="30"/>
      <c r="FTR381" s="30"/>
      <c r="FTS381" s="30"/>
      <c r="FTT381" s="30"/>
      <c r="FTU381" s="30"/>
      <c r="FTV381" s="30"/>
      <c r="FTW381" s="30"/>
      <c r="FTX381" s="30"/>
      <c r="FTY381" s="30"/>
      <c r="FTZ381" s="30"/>
      <c r="FUA381" s="30"/>
      <c r="FUB381" s="30"/>
      <c r="FUC381" s="30"/>
      <c r="FUD381" s="30"/>
      <c r="FUE381" s="30"/>
      <c r="FUF381" s="30"/>
      <c r="FUG381" s="30"/>
      <c r="FUH381" s="30"/>
      <c r="FUI381" s="30"/>
      <c r="FUJ381" s="30"/>
      <c r="FUK381" s="30"/>
      <c r="FUL381" s="30"/>
      <c r="FUM381" s="30"/>
      <c r="FUN381" s="30"/>
      <c r="FUO381" s="30"/>
      <c r="FUP381" s="30"/>
      <c r="FUQ381" s="30"/>
      <c r="FUR381" s="30"/>
      <c r="FUS381" s="30"/>
      <c r="FUT381" s="30"/>
      <c r="FUU381" s="30"/>
      <c r="FUV381" s="30"/>
      <c r="FUW381" s="30"/>
      <c r="FUX381" s="30"/>
      <c r="FUY381" s="30"/>
      <c r="FUZ381" s="30"/>
      <c r="FVA381" s="30"/>
      <c r="FVB381" s="30"/>
      <c r="FVC381" s="30"/>
      <c r="FVD381" s="30"/>
      <c r="FVE381" s="30"/>
      <c r="FVF381" s="30"/>
      <c r="FVG381" s="30"/>
      <c r="FVH381" s="30"/>
      <c r="FVI381" s="30"/>
      <c r="FVJ381" s="30"/>
      <c r="FVK381" s="30"/>
      <c r="FVL381" s="30"/>
      <c r="FVM381" s="30"/>
      <c r="FVN381" s="30"/>
      <c r="FVO381" s="30"/>
      <c r="FVP381" s="30"/>
      <c r="FVQ381" s="30"/>
      <c r="FVR381" s="30"/>
      <c r="FVS381" s="30"/>
      <c r="FVT381" s="30"/>
      <c r="FVU381" s="30"/>
      <c r="FVV381" s="30"/>
      <c r="FVW381" s="30"/>
      <c r="FVX381" s="30"/>
      <c r="FVY381" s="30"/>
      <c r="FVZ381" s="30"/>
      <c r="FWA381" s="30"/>
      <c r="FWB381" s="30"/>
      <c r="FWC381" s="30"/>
      <c r="FWD381" s="30"/>
      <c r="FWE381" s="30"/>
      <c r="FWF381" s="30"/>
      <c r="FWG381" s="30"/>
      <c r="FWH381" s="30"/>
      <c r="FWI381" s="30"/>
      <c r="FWJ381" s="30"/>
      <c r="FWK381" s="30"/>
      <c r="FWL381" s="30"/>
      <c r="FWM381" s="30"/>
      <c r="FWN381" s="30"/>
      <c r="FWO381" s="30"/>
      <c r="FWP381" s="30"/>
      <c r="FWQ381" s="30"/>
      <c r="FWR381" s="30"/>
      <c r="FWS381" s="30"/>
      <c r="FWT381" s="30"/>
      <c r="FWU381" s="30"/>
      <c r="FWV381" s="30"/>
      <c r="FWW381" s="30"/>
      <c r="FWX381" s="30"/>
      <c r="FWY381" s="30"/>
      <c r="FWZ381" s="30"/>
      <c r="FXA381" s="30"/>
      <c r="FXB381" s="30"/>
      <c r="FXC381" s="30"/>
      <c r="FXD381" s="30"/>
      <c r="FXE381" s="30"/>
      <c r="FXF381" s="30"/>
      <c r="FXG381" s="30"/>
      <c r="FXH381" s="30"/>
      <c r="FXI381" s="30"/>
      <c r="FXJ381" s="30"/>
      <c r="FXK381" s="30"/>
      <c r="FXL381" s="30"/>
      <c r="FXM381" s="30"/>
      <c r="FXN381" s="30"/>
      <c r="FXO381" s="30"/>
      <c r="FXP381" s="30"/>
      <c r="FXQ381" s="30"/>
      <c r="FXR381" s="30"/>
      <c r="FXS381" s="30"/>
      <c r="FXT381" s="30"/>
      <c r="FXU381" s="30"/>
      <c r="FXV381" s="30"/>
      <c r="FXW381" s="30"/>
      <c r="FXX381" s="30"/>
      <c r="FXY381" s="30"/>
      <c r="FXZ381" s="30"/>
      <c r="FYA381" s="30"/>
      <c r="FYB381" s="30"/>
      <c r="FYC381" s="30"/>
      <c r="FYD381" s="30"/>
      <c r="FYE381" s="30"/>
      <c r="FYF381" s="30"/>
      <c r="FYG381" s="30"/>
      <c r="FYH381" s="30"/>
      <c r="FYI381" s="30"/>
      <c r="FYJ381" s="30"/>
      <c r="FYK381" s="30"/>
      <c r="FYL381" s="30"/>
      <c r="FYM381" s="30"/>
      <c r="FYN381" s="30"/>
      <c r="FYO381" s="30"/>
      <c r="FYP381" s="30"/>
      <c r="FYQ381" s="30"/>
      <c r="FYR381" s="30"/>
      <c r="FYS381" s="30"/>
      <c r="FYT381" s="30"/>
      <c r="FYU381" s="30"/>
      <c r="FYV381" s="30"/>
      <c r="FYW381" s="30"/>
      <c r="FYX381" s="30"/>
      <c r="FYY381" s="30"/>
      <c r="FYZ381" s="30"/>
      <c r="FZA381" s="30"/>
      <c r="FZB381" s="30"/>
      <c r="FZC381" s="30"/>
      <c r="FZD381" s="30"/>
      <c r="FZE381" s="30"/>
      <c r="FZF381" s="30"/>
      <c r="FZG381" s="30"/>
      <c r="FZH381" s="30"/>
      <c r="FZI381" s="30"/>
      <c r="FZJ381" s="30"/>
      <c r="FZK381" s="30"/>
      <c r="FZL381" s="30"/>
      <c r="FZM381" s="30"/>
      <c r="FZN381" s="30"/>
      <c r="FZO381" s="30"/>
      <c r="FZP381" s="30"/>
      <c r="FZQ381" s="30"/>
      <c r="FZR381" s="30"/>
      <c r="FZS381" s="30"/>
      <c r="FZT381" s="30"/>
      <c r="FZU381" s="30"/>
      <c r="FZV381" s="30"/>
      <c r="FZW381" s="30"/>
      <c r="FZX381" s="30"/>
      <c r="FZY381" s="30"/>
      <c r="FZZ381" s="30"/>
      <c r="GAA381" s="30"/>
      <c r="GAB381" s="30"/>
      <c r="GAC381" s="30"/>
      <c r="GAD381" s="30"/>
      <c r="GAE381" s="30"/>
      <c r="GAF381" s="30"/>
      <c r="GAG381" s="30"/>
      <c r="GAH381" s="30"/>
      <c r="GAI381" s="30"/>
      <c r="GAJ381" s="30"/>
      <c r="GAK381" s="30"/>
      <c r="GAL381" s="30"/>
      <c r="GAM381" s="30"/>
      <c r="GAN381" s="30"/>
      <c r="GAO381" s="30"/>
      <c r="GAP381" s="30"/>
      <c r="GAQ381" s="30"/>
      <c r="GAR381" s="30"/>
      <c r="GAS381" s="30"/>
      <c r="GAT381" s="30"/>
      <c r="GAU381" s="30"/>
      <c r="GAV381" s="30"/>
      <c r="GAW381" s="30"/>
      <c r="GAX381" s="30"/>
      <c r="GAY381" s="30"/>
      <c r="GAZ381" s="30"/>
      <c r="GBA381" s="30"/>
      <c r="GBB381" s="30"/>
      <c r="GBC381" s="30"/>
      <c r="GBD381" s="30"/>
      <c r="GBE381" s="30"/>
      <c r="GBF381" s="30"/>
      <c r="GBG381" s="30"/>
      <c r="GBH381" s="30"/>
      <c r="GBI381" s="30"/>
      <c r="GBJ381" s="30"/>
      <c r="GBK381" s="30"/>
      <c r="GBL381" s="30"/>
      <c r="GBM381" s="30"/>
      <c r="GBN381" s="30"/>
      <c r="GBO381" s="30"/>
      <c r="GBP381" s="30"/>
      <c r="GBQ381" s="30"/>
      <c r="GBR381" s="30"/>
      <c r="GBS381" s="30"/>
      <c r="GBT381" s="30"/>
      <c r="GBU381" s="30"/>
      <c r="GBV381" s="30"/>
      <c r="GBW381" s="30"/>
      <c r="GBX381" s="30"/>
      <c r="GBY381" s="30"/>
      <c r="GBZ381" s="30"/>
      <c r="GCA381" s="30"/>
      <c r="GCB381" s="30"/>
      <c r="GCC381" s="30"/>
      <c r="GCD381" s="30"/>
      <c r="GCE381" s="30"/>
      <c r="GCF381" s="30"/>
      <c r="GCG381" s="30"/>
      <c r="GCH381" s="30"/>
      <c r="GCI381" s="30"/>
      <c r="GCJ381" s="30"/>
      <c r="GCK381" s="30"/>
      <c r="GCL381" s="30"/>
      <c r="GCM381" s="30"/>
      <c r="GCN381" s="30"/>
      <c r="GCO381" s="30"/>
      <c r="GCP381" s="30"/>
      <c r="GCQ381" s="30"/>
      <c r="GCR381" s="30"/>
      <c r="GCS381" s="30"/>
      <c r="GCT381" s="30"/>
      <c r="GCU381" s="30"/>
      <c r="GCV381" s="30"/>
      <c r="GCW381" s="30"/>
      <c r="GCX381" s="30"/>
      <c r="GCY381" s="30"/>
      <c r="GCZ381" s="30"/>
      <c r="GDA381" s="30"/>
      <c r="GDB381" s="30"/>
      <c r="GDC381" s="30"/>
      <c r="GDD381" s="30"/>
      <c r="GDE381" s="30"/>
      <c r="GDF381" s="30"/>
      <c r="GDG381" s="30"/>
      <c r="GDH381" s="30"/>
      <c r="GDI381" s="30"/>
      <c r="GDJ381" s="30"/>
      <c r="GDK381" s="30"/>
      <c r="GDL381" s="30"/>
      <c r="GDM381" s="30"/>
      <c r="GDN381" s="30"/>
      <c r="GDO381" s="30"/>
      <c r="GDP381" s="30"/>
      <c r="GDQ381" s="30"/>
      <c r="GDR381" s="30"/>
      <c r="GDS381" s="30"/>
      <c r="GDT381" s="30"/>
      <c r="GDU381" s="30"/>
      <c r="GDV381" s="30"/>
      <c r="GDW381" s="30"/>
      <c r="GDX381" s="30"/>
      <c r="GDY381" s="30"/>
      <c r="GDZ381" s="30"/>
      <c r="GEA381" s="30"/>
      <c r="GEB381" s="30"/>
      <c r="GEC381" s="30"/>
      <c r="GED381" s="30"/>
      <c r="GEE381" s="30"/>
      <c r="GEF381" s="30"/>
      <c r="GEG381" s="30"/>
      <c r="GEH381" s="30"/>
      <c r="GEI381" s="30"/>
      <c r="GEJ381" s="30"/>
      <c r="GEK381" s="30"/>
      <c r="GEL381" s="30"/>
      <c r="GEM381" s="30"/>
      <c r="GEN381" s="30"/>
      <c r="GEO381" s="30"/>
      <c r="GEP381" s="30"/>
      <c r="GEQ381" s="30"/>
      <c r="GER381" s="30"/>
      <c r="GES381" s="30"/>
      <c r="GET381" s="30"/>
      <c r="GEU381" s="30"/>
      <c r="GEV381" s="30"/>
      <c r="GEW381" s="30"/>
      <c r="GEX381" s="30"/>
      <c r="GEY381" s="30"/>
      <c r="GEZ381" s="30"/>
      <c r="GFA381" s="30"/>
      <c r="GFB381" s="30"/>
      <c r="GFC381" s="30"/>
      <c r="GFD381" s="30"/>
      <c r="GFE381" s="30"/>
      <c r="GFF381" s="30"/>
      <c r="GFG381" s="30"/>
      <c r="GFH381" s="30"/>
      <c r="GFI381" s="30"/>
      <c r="GFJ381" s="30"/>
      <c r="GFK381" s="30"/>
      <c r="GFL381" s="30"/>
      <c r="GFM381" s="30"/>
      <c r="GFN381" s="30"/>
      <c r="GFO381" s="30"/>
      <c r="GFP381" s="30"/>
      <c r="GFQ381" s="30"/>
      <c r="GFR381" s="30"/>
      <c r="GFS381" s="30"/>
      <c r="GFT381" s="30"/>
      <c r="GFU381" s="30"/>
      <c r="GFV381" s="30"/>
      <c r="GFW381" s="30"/>
      <c r="GFX381" s="30"/>
      <c r="GFY381" s="30"/>
      <c r="GFZ381" s="30"/>
      <c r="GGA381" s="30"/>
      <c r="GGB381" s="30"/>
      <c r="GGC381" s="30"/>
      <c r="GGD381" s="30"/>
      <c r="GGE381" s="30"/>
      <c r="GGF381" s="30"/>
      <c r="GGG381" s="30"/>
      <c r="GGH381" s="30"/>
      <c r="GGI381" s="30"/>
      <c r="GGJ381" s="30"/>
      <c r="GGK381" s="30"/>
      <c r="GGL381" s="30"/>
      <c r="GGM381" s="30"/>
      <c r="GGN381" s="30"/>
      <c r="GGO381" s="30"/>
      <c r="GGP381" s="30"/>
      <c r="GGQ381" s="30"/>
      <c r="GGR381" s="30"/>
      <c r="GGS381" s="30"/>
      <c r="GGT381" s="30"/>
      <c r="GGU381" s="30"/>
      <c r="GGV381" s="30"/>
      <c r="GGW381" s="30"/>
      <c r="GGX381" s="30"/>
      <c r="GGY381" s="30"/>
      <c r="GGZ381" s="30"/>
      <c r="GHA381" s="30"/>
      <c r="GHB381" s="30"/>
      <c r="GHC381" s="30"/>
      <c r="GHD381" s="30"/>
      <c r="GHE381" s="30"/>
      <c r="GHF381" s="30"/>
      <c r="GHG381" s="30"/>
      <c r="GHH381" s="30"/>
      <c r="GHI381" s="30"/>
      <c r="GHJ381" s="30"/>
      <c r="GHK381" s="30"/>
      <c r="GHL381" s="30"/>
      <c r="GHM381" s="30"/>
      <c r="GHN381" s="30"/>
      <c r="GHO381" s="30"/>
      <c r="GHP381" s="30"/>
      <c r="GHQ381" s="30"/>
      <c r="GHR381" s="30"/>
      <c r="GHS381" s="30"/>
      <c r="GHT381" s="30"/>
      <c r="GHU381" s="30"/>
      <c r="GHV381" s="30"/>
      <c r="GHW381" s="30"/>
      <c r="GHX381" s="30"/>
      <c r="GHY381" s="30"/>
      <c r="GHZ381" s="30"/>
      <c r="GIA381" s="30"/>
      <c r="GIB381" s="30"/>
      <c r="GIC381" s="30"/>
      <c r="GID381" s="30"/>
      <c r="GIE381" s="30"/>
      <c r="GIF381" s="30"/>
      <c r="GIG381" s="30"/>
      <c r="GIH381" s="30"/>
      <c r="GII381" s="30"/>
      <c r="GIJ381" s="30"/>
      <c r="GIK381" s="30"/>
      <c r="GIL381" s="30"/>
      <c r="GIM381" s="30"/>
      <c r="GIN381" s="30"/>
      <c r="GIO381" s="30"/>
      <c r="GIP381" s="30"/>
      <c r="GIQ381" s="30"/>
      <c r="GIR381" s="30"/>
      <c r="GIS381" s="30"/>
      <c r="GIT381" s="30"/>
      <c r="GIU381" s="30"/>
      <c r="GIV381" s="30"/>
      <c r="GIW381" s="30"/>
      <c r="GIX381" s="30"/>
      <c r="GIY381" s="30"/>
      <c r="GIZ381" s="30"/>
      <c r="GJA381" s="30"/>
      <c r="GJB381" s="30"/>
      <c r="GJC381" s="30"/>
      <c r="GJD381" s="30"/>
      <c r="GJE381" s="30"/>
      <c r="GJF381" s="30"/>
      <c r="GJG381" s="30"/>
      <c r="GJH381" s="30"/>
      <c r="GJI381" s="30"/>
      <c r="GJJ381" s="30"/>
      <c r="GJK381" s="30"/>
      <c r="GJL381" s="30"/>
      <c r="GJM381" s="30"/>
      <c r="GJN381" s="30"/>
      <c r="GJO381" s="30"/>
      <c r="GJP381" s="30"/>
      <c r="GJQ381" s="30"/>
      <c r="GJR381" s="30"/>
      <c r="GJS381" s="30"/>
      <c r="GJT381" s="30"/>
      <c r="GJU381" s="30"/>
      <c r="GJV381" s="30"/>
      <c r="GJW381" s="30"/>
      <c r="GJX381" s="30"/>
      <c r="GJY381" s="30"/>
      <c r="GJZ381" s="30"/>
      <c r="GKA381" s="30"/>
      <c r="GKB381" s="30"/>
      <c r="GKC381" s="30"/>
      <c r="GKD381" s="30"/>
      <c r="GKE381" s="30"/>
      <c r="GKF381" s="30"/>
      <c r="GKG381" s="30"/>
      <c r="GKH381" s="30"/>
      <c r="GKI381" s="30"/>
      <c r="GKJ381" s="30"/>
      <c r="GKK381" s="30"/>
      <c r="GKL381" s="30"/>
      <c r="GKM381" s="30"/>
      <c r="GKN381" s="30"/>
      <c r="GKO381" s="30"/>
      <c r="GKP381" s="30"/>
      <c r="GKQ381" s="30"/>
      <c r="GKR381" s="30"/>
      <c r="GKS381" s="30"/>
      <c r="GKT381" s="30"/>
      <c r="GKU381" s="30"/>
      <c r="GKV381" s="30"/>
      <c r="GKW381" s="30"/>
      <c r="GKX381" s="30"/>
      <c r="GKY381" s="30"/>
      <c r="GKZ381" s="30"/>
      <c r="GLA381" s="30"/>
      <c r="GLB381" s="30"/>
      <c r="GLC381" s="30"/>
      <c r="GLD381" s="30"/>
      <c r="GLE381" s="30"/>
      <c r="GLF381" s="30"/>
      <c r="GLG381" s="30"/>
      <c r="GLH381" s="30"/>
      <c r="GLI381" s="30"/>
      <c r="GLJ381" s="30"/>
      <c r="GLK381" s="30"/>
      <c r="GLL381" s="30"/>
      <c r="GLM381" s="30"/>
      <c r="GLN381" s="30"/>
      <c r="GLO381" s="30"/>
      <c r="GLP381" s="30"/>
      <c r="GLQ381" s="30"/>
      <c r="GLR381" s="30"/>
      <c r="GLS381" s="30"/>
      <c r="GLT381" s="30"/>
      <c r="GLU381" s="30"/>
      <c r="GLV381" s="30"/>
      <c r="GLW381" s="30"/>
      <c r="GLX381" s="30"/>
      <c r="GLY381" s="30"/>
      <c r="GLZ381" s="30"/>
      <c r="GMA381" s="30"/>
      <c r="GMB381" s="30"/>
      <c r="GMC381" s="30"/>
      <c r="GMD381" s="30"/>
      <c r="GME381" s="30"/>
      <c r="GMF381" s="30"/>
      <c r="GMG381" s="30"/>
      <c r="GMH381" s="30"/>
      <c r="GMI381" s="30"/>
      <c r="GMJ381" s="30"/>
      <c r="GMK381" s="30"/>
      <c r="GML381" s="30"/>
      <c r="GMM381" s="30"/>
      <c r="GMN381" s="30"/>
      <c r="GMO381" s="30"/>
      <c r="GMP381" s="30"/>
      <c r="GMQ381" s="30"/>
      <c r="GMR381" s="30"/>
      <c r="GMS381" s="30"/>
      <c r="GMT381" s="30"/>
      <c r="GMU381" s="30"/>
      <c r="GMV381" s="30"/>
      <c r="GMW381" s="30"/>
      <c r="GMX381" s="30"/>
      <c r="GMY381" s="30"/>
      <c r="GMZ381" s="30"/>
      <c r="GNA381" s="30"/>
      <c r="GNB381" s="30"/>
      <c r="GNC381" s="30"/>
      <c r="GND381" s="30"/>
      <c r="GNE381" s="30"/>
      <c r="GNF381" s="30"/>
      <c r="GNG381" s="30"/>
      <c r="GNH381" s="30"/>
      <c r="GNI381" s="30"/>
      <c r="GNJ381" s="30"/>
      <c r="GNK381" s="30"/>
      <c r="GNL381" s="30"/>
      <c r="GNM381" s="30"/>
      <c r="GNN381" s="30"/>
      <c r="GNO381" s="30"/>
      <c r="GNP381" s="30"/>
      <c r="GNQ381" s="30"/>
      <c r="GNR381" s="30"/>
      <c r="GNS381" s="30"/>
      <c r="GNT381" s="30"/>
      <c r="GNU381" s="30"/>
      <c r="GNV381" s="30"/>
      <c r="GNW381" s="30"/>
      <c r="GNX381" s="30"/>
      <c r="GNY381" s="30"/>
      <c r="GNZ381" s="30"/>
      <c r="GOA381" s="30"/>
      <c r="GOB381" s="30"/>
      <c r="GOC381" s="30"/>
      <c r="GOD381" s="30"/>
      <c r="GOE381" s="30"/>
      <c r="GOF381" s="30"/>
      <c r="GOG381" s="30"/>
      <c r="GOH381" s="30"/>
      <c r="GOI381" s="30"/>
      <c r="GOJ381" s="30"/>
      <c r="GOK381" s="30"/>
      <c r="GOL381" s="30"/>
      <c r="GOM381" s="30"/>
      <c r="GON381" s="30"/>
      <c r="GOO381" s="30"/>
      <c r="GOP381" s="30"/>
      <c r="GOQ381" s="30"/>
      <c r="GOR381" s="30"/>
      <c r="GOS381" s="30"/>
      <c r="GOT381" s="30"/>
      <c r="GOU381" s="30"/>
      <c r="GOV381" s="30"/>
      <c r="GOW381" s="30"/>
      <c r="GOX381" s="30"/>
      <c r="GOY381" s="30"/>
      <c r="GOZ381" s="30"/>
      <c r="GPA381" s="30"/>
      <c r="GPB381" s="30"/>
      <c r="GPC381" s="30"/>
      <c r="GPD381" s="30"/>
      <c r="GPE381" s="30"/>
      <c r="GPF381" s="30"/>
      <c r="GPG381" s="30"/>
      <c r="GPH381" s="30"/>
      <c r="GPI381" s="30"/>
      <c r="GPJ381" s="30"/>
      <c r="GPK381" s="30"/>
      <c r="GPL381" s="30"/>
      <c r="GPM381" s="30"/>
      <c r="GPN381" s="30"/>
      <c r="GPO381" s="30"/>
      <c r="GPP381" s="30"/>
      <c r="GPQ381" s="30"/>
      <c r="GPR381" s="30"/>
      <c r="GPS381" s="30"/>
      <c r="GPT381" s="30"/>
      <c r="GPU381" s="30"/>
      <c r="GPV381" s="30"/>
      <c r="GPW381" s="30"/>
      <c r="GPX381" s="30"/>
      <c r="GPY381" s="30"/>
      <c r="GPZ381" s="30"/>
      <c r="GQA381" s="30"/>
      <c r="GQB381" s="30"/>
      <c r="GQC381" s="30"/>
      <c r="GQD381" s="30"/>
      <c r="GQE381" s="30"/>
      <c r="GQF381" s="30"/>
      <c r="GQG381" s="30"/>
      <c r="GQH381" s="30"/>
      <c r="GQI381" s="30"/>
      <c r="GQJ381" s="30"/>
      <c r="GQK381" s="30"/>
      <c r="GQL381" s="30"/>
      <c r="GQM381" s="30"/>
      <c r="GQN381" s="30"/>
      <c r="GQO381" s="30"/>
      <c r="GQP381" s="30"/>
      <c r="GQQ381" s="30"/>
      <c r="GQR381" s="30"/>
      <c r="GQS381" s="30"/>
      <c r="GQT381" s="30"/>
      <c r="GQU381" s="30"/>
      <c r="GQV381" s="30"/>
      <c r="GQW381" s="30"/>
      <c r="GQX381" s="30"/>
      <c r="GQY381" s="30"/>
      <c r="GQZ381" s="30"/>
      <c r="GRA381" s="30"/>
      <c r="GRB381" s="30"/>
      <c r="GRC381" s="30"/>
      <c r="GRD381" s="30"/>
      <c r="GRE381" s="30"/>
      <c r="GRF381" s="30"/>
      <c r="GRG381" s="30"/>
      <c r="GRH381" s="30"/>
      <c r="GRI381" s="30"/>
      <c r="GRJ381" s="30"/>
      <c r="GRK381" s="30"/>
      <c r="GRL381" s="30"/>
      <c r="GRM381" s="30"/>
      <c r="GRN381" s="30"/>
      <c r="GRO381" s="30"/>
      <c r="GRP381" s="30"/>
      <c r="GRQ381" s="30"/>
      <c r="GRR381" s="30"/>
      <c r="GRS381" s="30"/>
      <c r="GRT381" s="30"/>
      <c r="GRU381" s="30"/>
      <c r="GRV381" s="30"/>
      <c r="GRW381" s="30"/>
      <c r="GRX381" s="30"/>
      <c r="GRY381" s="30"/>
      <c r="GRZ381" s="30"/>
      <c r="GSA381" s="30"/>
      <c r="GSB381" s="30"/>
      <c r="GSC381" s="30"/>
      <c r="GSD381" s="30"/>
      <c r="GSE381" s="30"/>
      <c r="GSF381" s="30"/>
      <c r="GSG381" s="30"/>
      <c r="GSH381" s="30"/>
      <c r="GSI381" s="30"/>
      <c r="GSJ381" s="30"/>
      <c r="GSK381" s="30"/>
      <c r="GSL381" s="30"/>
      <c r="GSM381" s="30"/>
      <c r="GSN381" s="30"/>
      <c r="GSO381" s="30"/>
      <c r="GSP381" s="30"/>
      <c r="GSQ381" s="30"/>
      <c r="GSR381" s="30"/>
      <c r="GSS381" s="30"/>
      <c r="GST381" s="30"/>
      <c r="GSU381" s="30"/>
      <c r="GSV381" s="30"/>
      <c r="GSW381" s="30"/>
      <c r="GSX381" s="30"/>
      <c r="GSY381" s="30"/>
      <c r="GSZ381" s="30"/>
      <c r="GTA381" s="30"/>
      <c r="GTB381" s="30"/>
      <c r="GTC381" s="30"/>
      <c r="GTD381" s="30"/>
      <c r="GTE381" s="30"/>
      <c r="GTF381" s="30"/>
      <c r="GTG381" s="30"/>
      <c r="GTH381" s="30"/>
      <c r="GTI381" s="30"/>
      <c r="GTJ381" s="30"/>
      <c r="GTK381" s="30"/>
      <c r="GTL381" s="30"/>
      <c r="GTM381" s="30"/>
      <c r="GTN381" s="30"/>
      <c r="GTO381" s="30"/>
      <c r="GTP381" s="30"/>
      <c r="GTQ381" s="30"/>
      <c r="GTR381" s="30"/>
      <c r="GTS381" s="30"/>
      <c r="GTT381" s="30"/>
      <c r="GTU381" s="30"/>
      <c r="GTV381" s="30"/>
      <c r="GTW381" s="30"/>
      <c r="GTX381" s="30"/>
      <c r="GTY381" s="30"/>
      <c r="GTZ381" s="30"/>
      <c r="GUA381" s="30"/>
      <c r="GUB381" s="30"/>
      <c r="GUC381" s="30"/>
      <c r="GUD381" s="30"/>
      <c r="GUE381" s="30"/>
      <c r="GUF381" s="30"/>
      <c r="GUG381" s="30"/>
      <c r="GUH381" s="30"/>
      <c r="GUI381" s="30"/>
      <c r="GUJ381" s="30"/>
      <c r="GUK381" s="30"/>
      <c r="GUL381" s="30"/>
      <c r="GUM381" s="30"/>
      <c r="GUN381" s="30"/>
      <c r="GUO381" s="30"/>
      <c r="GUP381" s="30"/>
      <c r="GUQ381" s="30"/>
      <c r="GUR381" s="30"/>
      <c r="GUS381" s="30"/>
      <c r="GUT381" s="30"/>
      <c r="GUU381" s="30"/>
      <c r="GUV381" s="30"/>
      <c r="GUW381" s="30"/>
      <c r="GUX381" s="30"/>
      <c r="GUY381" s="30"/>
      <c r="GUZ381" s="30"/>
      <c r="GVA381" s="30"/>
      <c r="GVB381" s="30"/>
      <c r="GVC381" s="30"/>
      <c r="GVD381" s="30"/>
      <c r="GVE381" s="30"/>
      <c r="GVF381" s="30"/>
      <c r="GVG381" s="30"/>
      <c r="GVH381" s="30"/>
      <c r="GVI381" s="30"/>
      <c r="GVJ381" s="30"/>
      <c r="GVK381" s="30"/>
      <c r="GVL381" s="30"/>
      <c r="GVM381" s="30"/>
      <c r="GVN381" s="30"/>
      <c r="GVO381" s="30"/>
      <c r="GVP381" s="30"/>
      <c r="GVQ381" s="30"/>
      <c r="GVR381" s="30"/>
      <c r="GVS381" s="30"/>
      <c r="GVT381" s="30"/>
      <c r="GVU381" s="30"/>
      <c r="GVV381" s="30"/>
      <c r="GVW381" s="30"/>
      <c r="GVX381" s="30"/>
      <c r="GVY381" s="30"/>
      <c r="GVZ381" s="30"/>
      <c r="GWA381" s="30"/>
      <c r="GWB381" s="30"/>
      <c r="GWC381" s="30"/>
      <c r="GWD381" s="30"/>
      <c r="GWE381" s="30"/>
      <c r="GWF381" s="30"/>
      <c r="GWG381" s="30"/>
      <c r="GWH381" s="30"/>
      <c r="GWI381" s="30"/>
      <c r="GWJ381" s="30"/>
      <c r="GWK381" s="30"/>
      <c r="GWL381" s="30"/>
      <c r="GWM381" s="30"/>
      <c r="GWN381" s="30"/>
      <c r="GWO381" s="30"/>
      <c r="GWP381" s="30"/>
      <c r="GWQ381" s="30"/>
      <c r="GWR381" s="30"/>
      <c r="GWS381" s="30"/>
      <c r="GWT381" s="30"/>
      <c r="GWU381" s="30"/>
      <c r="GWV381" s="30"/>
      <c r="GWW381" s="30"/>
      <c r="GWX381" s="30"/>
      <c r="GWY381" s="30"/>
      <c r="GWZ381" s="30"/>
      <c r="GXA381" s="30"/>
      <c r="GXB381" s="30"/>
      <c r="GXC381" s="30"/>
      <c r="GXD381" s="30"/>
      <c r="GXE381" s="30"/>
      <c r="GXF381" s="30"/>
      <c r="GXG381" s="30"/>
      <c r="GXH381" s="30"/>
      <c r="GXI381" s="30"/>
      <c r="GXJ381" s="30"/>
      <c r="GXK381" s="30"/>
      <c r="GXL381" s="30"/>
      <c r="GXM381" s="30"/>
      <c r="GXN381" s="30"/>
      <c r="GXO381" s="30"/>
      <c r="GXP381" s="30"/>
      <c r="GXQ381" s="30"/>
      <c r="GXR381" s="30"/>
      <c r="GXS381" s="30"/>
      <c r="GXT381" s="30"/>
      <c r="GXU381" s="30"/>
      <c r="GXV381" s="30"/>
      <c r="GXW381" s="30"/>
      <c r="GXX381" s="30"/>
      <c r="GXY381" s="30"/>
      <c r="GXZ381" s="30"/>
      <c r="GYA381" s="30"/>
      <c r="GYB381" s="30"/>
      <c r="GYC381" s="30"/>
      <c r="GYD381" s="30"/>
      <c r="GYE381" s="30"/>
      <c r="GYF381" s="30"/>
      <c r="GYG381" s="30"/>
      <c r="GYH381" s="30"/>
      <c r="GYI381" s="30"/>
      <c r="GYJ381" s="30"/>
      <c r="GYK381" s="30"/>
      <c r="GYL381" s="30"/>
      <c r="GYM381" s="30"/>
      <c r="GYN381" s="30"/>
      <c r="GYO381" s="30"/>
      <c r="GYP381" s="30"/>
      <c r="GYQ381" s="30"/>
      <c r="GYR381" s="30"/>
      <c r="GYS381" s="30"/>
      <c r="GYT381" s="30"/>
      <c r="GYU381" s="30"/>
      <c r="GYV381" s="30"/>
      <c r="GYW381" s="30"/>
      <c r="GYX381" s="30"/>
      <c r="GYY381" s="30"/>
      <c r="GYZ381" s="30"/>
      <c r="GZA381" s="30"/>
      <c r="GZB381" s="30"/>
      <c r="GZC381" s="30"/>
      <c r="GZD381" s="30"/>
      <c r="GZE381" s="30"/>
      <c r="GZF381" s="30"/>
      <c r="GZG381" s="30"/>
      <c r="GZH381" s="30"/>
      <c r="GZI381" s="30"/>
      <c r="GZJ381" s="30"/>
      <c r="GZK381" s="30"/>
      <c r="GZL381" s="30"/>
      <c r="GZM381" s="30"/>
      <c r="GZN381" s="30"/>
      <c r="GZO381" s="30"/>
      <c r="GZP381" s="30"/>
      <c r="GZQ381" s="30"/>
      <c r="GZR381" s="30"/>
      <c r="GZS381" s="30"/>
      <c r="GZT381" s="30"/>
      <c r="GZU381" s="30"/>
      <c r="GZV381" s="30"/>
      <c r="GZW381" s="30"/>
      <c r="GZX381" s="30"/>
      <c r="GZY381" s="30"/>
      <c r="GZZ381" s="30"/>
      <c r="HAA381" s="30"/>
      <c r="HAB381" s="30"/>
      <c r="HAC381" s="30"/>
      <c r="HAD381" s="30"/>
      <c r="HAE381" s="30"/>
      <c r="HAF381" s="30"/>
      <c r="HAG381" s="30"/>
      <c r="HAH381" s="30"/>
      <c r="HAI381" s="30"/>
      <c r="HAJ381" s="30"/>
      <c r="HAK381" s="30"/>
      <c r="HAL381" s="30"/>
      <c r="HAM381" s="30"/>
      <c r="HAN381" s="30"/>
      <c r="HAO381" s="30"/>
      <c r="HAP381" s="30"/>
      <c r="HAQ381" s="30"/>
      <c r="HAR381" s="30"/>
      <c r="HAS381" s="30"/>
      <c r="HAT381" s="30"/>
      <c r="HAU381" s="30"/>
      <c r="HAV381" s="30"/>
      <c r="HAW381" s="30"/>
      <c r="HAX381" s="30"/>
      <c r="HAY381" s="30"/>
      <c r="HAZ381" s="30"/>
      <c r="HBA381" s="30"/>
      <c r="HBB381" s="30"/>
      <c r="HBC381" s="30"/>
      <c r="HBD381" s="30"/>
      <c r="HBE381" s="30"/>
      <c r="HBF381" s="30"/>
      <c r="HBG381" s="30"/>
      <c r="HBH381" s="30"/>
      <c r="HBI381" s="30"/>
      <c r="HBJ381" s="30"/>
      <c r="HBK381" s="30"/>
      <c r="HBL381" s="30"/>
      <c r="HBM381" s="30"/>
      <c r="HBN381" s="30"/>
      <c r="HBO381" s="30"/>
      <c r="HBP381" s="30"/>
      <c r="HBQ381" s="30"/>
      <c r="HBR381" s="30"/>
      <c r="HBS381" s="30"/>
      <c r="HBT381" s="30"/>
      <c r="HBU381" s="30"/>
      <c r="HBV381" s="30"/>
      <c r="HBW381" s="30"/>
      <c r="HBX381" s="30"/>
      <c r="HBY381" s="30"/>
      <c r="HBZ381" s="30"/>
      <c r="HCA381" s="30"/>
      <c r="HCB381" s="30"/>
      <c r="HCC381" s="30"/>
      <c r="HCD381" s="30"/>
      <c r="HCE381" s="30"/>
      <c r="HCF381" s="30"/>
      <c r="HCG381" s="30"/>
      <c r="HCH381" s="30"/>
      <c r="HCI381" s="30"/>
      <c r="HCJ381" s="30"/>
      <c r="HCK381" s="30"/>
      <c r="HCL381" s="30"/>
      <c r="HCM381" s="30"/>
      <c r="HCN381" s="30"/>
      <c r="HCO381" s="30"/>
      <c r="HCP381" s="30"/>
      <c r="HCQ381" s="30"/>
      <c r="HCR381" s="30"/>
      <c r="HCS381" s="30"/>
      <c r="HCT381" s="30"/>
      <c r="HCU381" s="30"/>
      <c r="HCV381" s="30"/>
      <c r="HCW381" s="30"/>
      <c r="HCX381" s="30"/>
      <c r="HCY381" s="30"/>
      <c r="HCZ381" s="30"/>
      <c r="HDA381" s="30"/>
      <c r="HDB381" s="30"/>
      <c r="HDC381" s="30"/>
      <c r="HDD381" s="30"/>
      <c r="HDE381" s="30"/>
      <c r="HDF381" s="30"/>
      <c r="HDG381" s="30"/>
      <c r="HDH381" s="30"/>
      <c r="HDI381" s="30"/>
      <c r="HDJ381" s="30"/>
      <c r="HDK381" s="30"/>
      <c r="HDL381" s="30"/>
      <c r="HDM381" s="30"/>
      <c r="HDN381" s="30"/>
      <c r="HDO381" s="30"/>
      <c r="HDP381" s="30"/>
      <c r="HDQ381" s="30"/>
      <c r="HDR381" s="30"/>
      <c r="HDS381" s="30"/>
      <c r="HDT381" s="30"/>
      <c r="HDU381" s="30"/>
      <c r="HDV381" s="30"/>
      <c r="HDW381" s="30"/>
      <c r="HDX381" s="30"/>
      <c r="HDY381" s="30"/>
      <c r="HDZ381" s="30"/>
      <c r="HEA381" s="30"/>
      <c r="HEB381" s="30"/>
      <c r="HEC381" s="30"/>
      <c r="HED381" s="30"/>
      <c r="HEE381" s="30"/>
      <c r="HEF381" s="30"/>
      <c r="HEG381" s="30"/>
      <c r="HEH381" s="30"/>
      <c r="HEI381" s="30"/>
      <c r="HEJ381" s="30"/>
      <c r="HEK381" s="30"/>
      <c r="HEL381" s="30"/>
      <c r="HEM381" s="30"/>
      <c r="HEN381" s="30"/>
      <c r="HEO381" s="30"/>
      <c r="HEP381" s="30"/>
      <c r="HEQ381" s="30"/>
      <c r="HER381" s="30"/>
      <c r="HES381" s="30"/>
      <c r="HET381" s="30"/>
      <c r="HEU381" s="30"/>
      <c r="HEV381" s="30"/>
      <c r="HEW381" s="30"/>
      <c r="HEX381" s="30"/>
      <c r="HEY381" s="30"/>
      <c r="HEZ381" s="30"/>
      <c r="HFA381" s="30"/>
      <c r="HFB381" s="30"/>
      <c r="HFC381" s="30"/>
      <c r="HFD381" s="30"/>
      <c r="HFE381" s="30"/>
      <c r="HFF381" s="30"/>
      <c r="HFG381" s="30"/>
      <c r="HFH381" s="30"/>
      <c r="HFI381" s="30"/>
      <c r="HFJ381" s="30"/>
      <c r="HFK381" s="30"/>
      <c r="HFL381" s="30"/>
      <c r="HFM381" s="30"/>
      <c r="HFN381" s="30"/>
      <c r="HFO381" s="30"/>
      <c r="HFP381" s="30"/>
      <c r="HFQ381" s="30"/>
      <c r="HFR381" s="30"/>
      <c r="HFS381" s="30"/>
      <c r="HFT381" s="30"/>
      <c r="HFU381" s="30"/>
      <c r="HFV381" s="30"/>
      <c r="HFW381" s="30"/>
      <c r="HFX381" s="30"/>
      <c r="HFY381" s="30"/>
      <c r="HFZ381" s="30"/>
      <c r="HGA381" s="30"/>
      <c r="HGB381" s="30"/>
      <c r="HGC381" s="30"/>
      <c r="HGD381" s="30"/>
      <c r="HGE381" s="30"/>
      <c r="HGF381" s="30"/>
      <c r="HGG381" s="30"/>
      <c r="HGH381" s="30"/>
      <c r="HGI381" s="30"/>
      <c r="HGJ381" s="30"/>
      <c r="HGK381" s="30"/>
      <c r="HGL381" s="30"/>
      <c r="HGM381" s="30"/>
      <c r="HGN381" s="30"/>
      <c r="HGO381" s="30"/>
      <c r="HGP381" s="30"/>
      <c r="HGQ381" s="30"/>
      <c r="HGR381" s="30"/>
      <c r="HGS381" s="30"/>
      <c r="HGT381" s="30"/>
      <c r="HGU381" s="30"/>
      <c r="HGV381" s="30"/>
      <c r="HGW381" s="30"/>
      <c r="HGX381" s="30"/>
      <c r="HGY381" s="30"/>
      <c r="HGZ381" s="30"/>
      <c r="HHA381" s="30"/>
      <c r="HHB381" s="30"/>
      <c r="HHC381" s="30"/>
      <c r="HHD381" s="30"/>
      <c r="HHE381" s="30"/>
      <c r="HHF381" s="30"/>
      <c r="HHG381" s="30"/>
      <c r="HHH381" s="30"/>
      <c r="HHI381" s="30"/>
      <c r="HHJ381" s="30"/>
      <c r="HHK381" s="30"/>
      <c r="HHL381" s="30"/>
      <c r="HHM381" s="30"/>
      <c r="HHN381" s="30"/>
      <c r="HHO381" s="30"/>
      <c r="HHP381" s="30"/>
      <c r="HHQ381" s="30"/>
      <c r="HHR381" s="30"/>
      <c r="HHS381" s="30"/>
      <c r="HHT381" s="30"/>
      <c r="HHU381" s="30"/>
      <c r="HHV381" s="30"/>
      <c r="HHW381" s="30"/>
      <c r="HHX381" s="30"/>
      <c r="HHY381" s="30"/>
      <c r="HHZ381" s="30"/>
      <c r="HIA381" s="30"/>
      <c r="HIB381" s="30"/>
      <c r="HIC381" s="30"/>
      <c r="HID381" s="30"/>
      <c r="HIE381" s="30"/>
      <c r="HIF381" s="30"/>
      <c r="HIG381" s="30"/>
      <c r="HIH381" s="30"/>
      <c r="HII381" s="30"/>
      <c r="HIJ381" s="30"/>
      <c r="HIK381" s="30"/>
      <c r="HIL381" s="30"/>
      <c r="HIM381" s="30"/>
      <c r="HIN381" s="30"/>
      <c r="HIO381" s="30"/>
      <c r="HIP381" s="30"/>
      <c r="HIQ381" s="30"/>
      <c r="HIR381" s="30"/>
      <c r="HIS381" s="30"/>
      <c r="HIT381" s="30"/>
      <c r="HIU381" s="30"/>
      <c r="HIV381" s="30"/>
      <c r="HIW381" s="30"/>
      <c r="HIX381" s="30"/>
      <c r="HIY381" s="30"/>
      <c r="HIZ381" s="30"/>
      <c r="HJA381" s="30"/>
      <c r="HJB381" s="30"/>
      <c r="HJC381" s="30"/>
      <c r="HJD381" s="30"/>
      <c r="HJE381" s="30"/>
      <c r="HJF381" s="30"/>
      <c r="HJG381" s="30"/>
      <c r="HJH381" s="30"/>
      <c r="HJI381" s="30"/>
      <c r="HJJ381" s="30"/>
      <c r="HJK381" s="30"/>
      <c r="HJL381" s="30"/>
      <c r="HJM381" s="30"/>
      <c r="HJN381" s="30"/>
      <c r="HJO381" s="30"/>
      <c r="HJP381" s="30"/>
      <c r="HJQ381" s="30"/>
      <c r="HJR381" s="30"/>
      <c r="HJS381" s="30"/>
      <c r="HJT381" s="30"/>
      <c r="HJU381" s="30"/>
      <c r="HJV381" s="30"/>
      <c r="HJW381" s="30"/>
      <c r="HJX381" s="30"/>
      <c r="HJY381" s="30"/>
      <c r="HJZ381" s="30"/>
      <c r="HKA381" s="30"/>
      <c r="HKB381" s="30"/>
      <c r="HKC381" s="30"/>
      <c r="HKD381" s="30"/>
      <c r="HKE381" s="30"/>
      <c r="HKF381" s="30"/>
      <c r="HKG381" s="30"/>
      <c r="HKH381" s="30"/>
      <c r="HKI381" s="30"/>
      <c r="HKJ381" s="30"/>
      <c r="HKK381" s="30"/>
      <c r="HKL381" s="30"/>
      <c r="HKM381" s="30"/>
      <c r="HKN381" s="30"/>
      <c r="HKO381" s="30"/>
      <c r="HKP381" s="30"/>
      <c r="HKQ381" s="30"/>
      <c r="HKR381" s="30"/>
      <c r="HKS381" s="30"/>
      <c r="HKT381" s="30"/>
      <c r="HKU381" s="30"/>
      <c r="HKV381" s="30"/>
      <c r="HKW381" s="30"/>
      <c r="HKX381" s="30"/>
      <c r="HKY381" s="30"/>
      <c r="HKZ381" s="30"/>
      <c r="HLA381" s="30"/>
      <c r="HLB381" s="30"/>
      <c r="HLC381" s="30"/>
      <c r="HLD381" s="30"/>
      <c r="HLE381" s="30"/>
      <c r="HLF381" s="30"/>
      <c r="HLG381" s="30"/>
      <c r="HLH381" s="30"/>
      <c r="HLI381" s="30"/>
      <c r="HLJ381" s="30"/>
      <c r="HLK381" s="30"/>
      <c r="HLL381" s="30"/>
      <c r="HLM381" s="30"/>
      <c r="HLN381" s="30"/>
      <c r="HLO381" s="30"/>
      <c r="HLP381" s="30"/>
      <c r="HLQ381" s="30"/>
      <c r="HLR381" s="30"/>
      <c r="HLS381" s="30"/>
      <c r="HLT381" s="30"/>
      <c r="HLU381" s="30"/>
      <c r="HLV381" s="30"/>
      <c r="HLW381" s="30"/>
      <c r="HLX381" s="30"/>
      <c r="HLY381" s="30"/>
      <c r="HLZ381" s="30"/>
      <c r="HMA381" s="30"/>
      <c r="HMB381" s="30"/>
      <c r="HMC381" s="30"/>
      <c r="HMD381" s="30"/>
      <c r="HME381" s="30"/>
      <c r="HMF381" s="30"/>
      <c r="HMG381" s="30"/>
      <c r="HMH381" s="30"/>
      <c r="HMI381" s="30"/>
      <c r="HMJ381" s="30"/>
      <c r="HMK381" s="30"/>
      <c r="HML381" s="30"/>
      <c r="HMM381" s="30"/>
      <c r="HMN381" s="30"/>
      <c r="HMO381" s="30"/>
      <c r="HMP381" s="30"/>
      <c r="HMQ381" s="30"/>
      <c r="HMR381" s="30"/>
      <c r="HMS381" s="30"/>
      <c r="HMT381" s="30"/>
      <c r="HMU381" s="30"/>
      <c r="HMV381" s="30"/>
      <c r="HMW381" s="30"/>
      <c r="HMX381" s="30"/>
      <c r="HMY381" s="30"/>
      <c r="HMZ381" s="30"/>
      <c r="HNA381" s="30"/>
      <c r="HNB381" s="30"/>
      <c r="HNC381" s="30"/>
      <c r="HND381" s="30"/>
      <c r="HNE381" s="30"/>
      <c r="HNF381" s="30"/>
      <c r="HNG381" s="30"/>
      <c r="HNH381" s="30"/>
      <c r="HNI381" s="30"/>
      <c r="HNJ381" s="30"/>
      <c r="HNK381" s="30"/>
      <c r="HNL381" s="30"/>
      <c r="HNM381" s="30"/>
      <c r="HNN381" s="30"/>
      <c r="HNO381" s="30"/>
      <c r="HNP381" s="30"/>
      <c r="HNQ381" s="30"/>
      <c r="HNR381" s="30"/>
      <c r="HNS381" s="30"/>
      <c r="HNT381" s="30"/>
      <c r="HNU381" s="30"/>
      <c r="HNV381" s="30"/>
      <c r="HNW381" s="30"/>
      <c r="HNX381" s="30"/>
      <c r="HNY381" s="30"/>
      <c r="HNZ381" s="30"/>
      <c r="HOA381" s="30"/>
      <c r="HOB381" s="30"/>
      <c r="HOC381" s="30"/>
      <c r="HOD381" s="30"/>
      <c r="HOE381" s="30"/>
      <c r="HOF381" s="30"/>
      <c r="HOG381" s="30"/>
      <c r="HOH381" s="30"/>
      <c r="HOI381" s="30"/>
      <c r="HOJ381" s="30"/>
      <c r="HOK381" s="30"/>
      <c r="HOL381" s="30"/>
      <c r="HOM381" s="30"/>
      <c r="HON381" s="30"/>
      <c r="HOO381" s="30"/>
      <c r="HOP381" s="30"/>
      <c r="HOQ381" s="30"/>
      <c r="HOR381" s="30"/>
      <c r="HOS381" s="30"/>
      <c r="HOT381" s="30"/>
      <c r="HOU381" s="30"/>
      <c r="HOV381" s="30"/>
      <c r="HOW381" s="30"/>
      <c r="HOX381" s="30"/>
      <c r="HOY381" s="30"/>
      <c r="HOZ381" s="30"/>
      <c r="HPA381" s="30"/>
      <c r="HPB381" s="30"/>
      <c r="HPC381" s="30"/>
      <c r="HPD381" s="30"/>
      <c r="HPE381" s="30"/>
      <c r="HPF381" s="30"/>
      <c r="HPG381" s="30"/>
      <c r="HPH381" s="30"/>
      <c r="HPI381" s="30"/>
      <c r="HPJ381" s="30"/>
      <c r="HPK381" s="30"/>
      <c r="HPL381" s="30"/>
      <c r="HPM381" s="30"/>
      <c r="HPN381" s="30"/>
      <c r="HPO381" s="30"/>
      <c r="HPP381" s="30"/>
      <c r="HPQ381" s="30"/>
      <c r="HPR381" s="30"/>
      <c r="HPS381" s="30"/>
      <c r="HPT381" s="30"/>
      <c r="HPU381" s="30"/>
      <c r="HPV381" s="30"/>
      <c r="HPW381" s="30"/>
      <c r="HPX381" s="30"/>
      <c r="HPY381" s="30"/>
      <c r="HPZ381" s="30"/>
      <c r="HQA381" s="30"/>
      <c r="HQB381" s="30"/>
      <c r="HQC381" s="30"/>
      <c r="HQD381" s="30"/>
      <c r="HQE381" s="30"/>
      <c r="HQF381" s="30"/>
      <c r="HQG381" s="30"/>
      <c r="HQH381" s="30"/>
      <c r="HQI381" s="30"/>
      <c r="HQJ381" s="30"/>
      <c r="HQK381" s="30"/>
      <c r="HQL381" s="30"/>
      <c r="HQM381" s="30"/>
      <c r="HQN381" s="30"/>
      <c r="HQO381" s="30"/>
      <c r="HQP381" s="30"/>
      <c r="HQQ381" s="30"/>
      <c r="HQR381" s="30"/>
      <c r="HQS381" s="30"/>
      <c r="HQT381" s="30"/>
      <c r="HQU381" s="30"/>
      <c r="HQV381" s="30"/>
      <c r="HQW381" s="30"/>
      <c r="HQX381" s="30"/>
      <c r="HQY381" s="30"/>
      <c r="HQZ381" s="30"/>
      <c r="HRA381" s="30"/>
      <c r="HRB381" s="30"/>
      <c r="HRC381" s="30"/>
      <c r="HRD381" s="30"/>
      <c r="HRE381" s="30"/>
      <c r="HRF381" s="30"/>
      <c r="HRG381" s="30"/>
      <c r="HRH381" s="30"/>
      <c r="HRI381" s="30"/>
      <c r="HRJ381" s="30"/>
      <c r="HRK381" s="30"/>
      <c r="HRL381" s="30"/>
      <c r="HRM381" s="30"/>
      <c r="HRN381" s="30"/>
      <c r="HRO381" s="30"/>
      <c r="HRP381" s="30"/>
      <c r="HRQ381" s="30"/>
      <c r="HRR381" s="30"/>
      <c r="HRS381" s="30"/>
      <c r="HRT381" s="30"/>
      <c r="HRU381" s="30"/>
      <c r="HRV381" s="30"/>
      <c r="HRW381" s="30"/>
      <c r="HRX381" s="30"/>
      <c r="HRY381" s="30"/>
      <c r="HRZ381" s="30"/>
      <c r="HSA381" s="30"/>
      <c r="HSB381" s="30"/>
      <c r="HSC381" s="30"/>
      <c r="HSD381" s="30"/>
      <c r="HSE381" s="30"/>
      <c r="HSF381" s="30"/>
      <c r="HSG381" s="30"/>
      <c r="HSH381" s="30"/>
      <c r="HSI381" s="30"/>
      <c r="HSJ381" s="30"/>
      <c r="HSK381" s="30"/>
      <c r="HSL381" s="30"/>
      <c r="HSM381" s="30"/>
      <c r="HSN381" s="30"/>
      <c r="HSO381" s="30"/>
      <c r="HSP381" s="30"/>
      <c r="HSQ381" s="30"/>
      <c r="HSR381" s="30"/>
      <c r="HSS381" s="30"/>
      <c r="HST381" s="30"/>
      <c r="HSU381" s="30"/>
      <c r="HSV381" s="30"/>
      <c r="HSW381" s="30"/>
      <c r="HSX381" s="30"/>
      <c r="HSY381" s="30"/>
      <c r="HSZ381" s="30"/>
      <c r="HTA381" s="30"/>
      <c r="HTB381" s="30"/>
      <c r="HTC381" s="30"/>
      <c r="HTD381" s="30"/>
      <c r="HTE381" s="30"/>
      <c r="HTF381" s="30"/>
      <c r="HTG381" s="30"/>
      <c r="HTH381" s="30"/>
      <c r="HTI381" s="30"/>
      <c r="HTJ381" s="30"/>
      <c r="HTK381" s="30"/>
      <c r="HTL381" s="30"/>
      <c r="HTM381" s="30"/>
      <c r="HTN381" s="30"/>
      <c r="HTO381" s="30"/>
      <c r="HTP381" s="30"/>
      <c r="HTQ381" s="30"/>
      <c r="HTR381" s="30"/>
      <c r="HTS381" s="30"/>
      <c r="HTT381" s="30"/>
      <c r="HTU381" s="30"/>
      <c r="HTV381" s="30"/>
      <c r="HTW381" s="30"/>
      <c r="HTX381" s="30"/>
      <c r="HTY381" s="30"/>
      <c r="HTZ381" s="30"/>
      <c r="HUA381" s="30"/>
      <c r="HUB381" s="30"/>
      <c r="HUC381" s="30"/>
      <c r="HUD381" s="30"/>
      <c r="HUE381" s="30"/>
      <c r="HUF381" s="30"/>
      <c r="HUG381" s="30"/>
      <c r="HUH381" s="30"/>
      <c r="HUI381" s="30"/>
      <c r="HUJ381" s="30"/>
      <c r="HUK381" s="30"/>
      <c r="HUL381" s="30"/>
      <c r="HUM381" s="30"/>
      <c r="HUN381" s="30"/>
      <c r="HUO381" s="30"/>
      <c r="HUP381" s="30"/>
      <c r="HUQ381" s="30"/>
      <c r="HUR381" s="30"/>
      <c r="HUS381" s="30"/>
      <c r="HUT381" s="30"/>
      <c r="HUU381" s="30"/>
      <c r="HUV381" s="30"/>
      <c r="HUW381" s="30"/>
      <c r="HUX381" s="30"/>
      <c r="HUY381" s="30"/>
      <c r="HUZ381" s="30"/>
      <c r="HVA381" s="30"/>
      <c r="HVB381" s="30"/>
      <c r="HVC381" s="30"/>
      <c r="HVD381" s="30"/>
      <c r="HVE381" s="30"/>
      <c r="HVF381" s="30"/>
      <c r="HVG381" s="30"/>
      <c r="HVH381" s="30"/>
      <c r="HVI381" s="30"/>
      <c r="HVJ381" s="30"/>
      <c r="HVK381" s="30"/>
      <c r="HVL381" s="30"/>
      <c r="HVM381" s="30"/>
      <c r="HVN381" s="30"/>
      <c r="HVO381" s="30"/>
      <c r="HVP381" s="30"/>
      <c r="HVQ381" s="30"/>
      <c r="HVR381" s="30"/>
      <c r="HVS381" s="30"/>
      <c r="HVT381" s="30"/>
      <c r="HVU381" s="30"/>
      <c r="HVV381" s="30"/>
      <c r="HVW381" s="30"/>
      <c r="HVX381" s="30"/>
      <c r="HVY381" s="30"/>
      <c r="HVZ381" s="30"/>
      <c r="HWA381" s="30"/>
      <c r="HWB381" s="30"/>
      <c r="HWC381" s="30"/>
      <c r="HWD381" s="30"/>
      <c r="HWE381" s="30"/>
      <c r="HWF381" s="30"/>
      <c r="HWG381" s="30"/>
      <c r="HWH381" s="30"/>
      <c r="HWI381" s="30"/>
      <c r="HWJ381" s="30"/>
      <c r="HWK381" s="30"/>
      <c r="HWL381" s="30"/>
      <c r="HWM381" s="30"/>
      <c r="HWN381" s="30"/>
      <c r="HWO381" s="30"/>
      <c r="HWP381" s="30"/>
      <c r="HWQ381" s="30"/>
      <c r="HWR381" s="30"/>
      <c r="HWS381" s="30"/>
      <c r="HWT381" s="30"/>
      <c r="HWU381" s="30"/>
      <c r="HWV381" s="30"/>
      <c r="HWW381" s="30"/>
      <c r="HWX381" s="30"/>
      <c r="HWY381" s="30"/>
      <c r="HWZ381" s="30"/>
      <c r="HXA381" s="30"/>
      <c r="HXB381" s="30"/>
      <c r="HXC381" s="30"/>
      <c r="HXD381" s="30"/>
      <c r="HXE381" s="30"/>
      <c r="HXF381" s="30"/>
      <c r="HXG381" s="30"/>
      <c r="HXH381" s="30"/>
      <c r="HXI381" s="30"/>
      <c r="HXJ381" s="30"/>
      <c r="HXK381" s="30"/>
      <c r="HXL381" s="30"/>
      <c r="HXM381" s="30"/>
      <c r="HXN381" s="30"/>
      <c r="HXO381" s="30"/>
      <c r="HXP381" s="30"/>
      <c r="HXQ381" s="30"/>
      <c r="HXR381" s="30"/>
      <c r="HXS381" s="30"/>
      <c r="HXT381" s="30"/>
      <c r="HXU381" s="30"/>
      <c r="HXV381" s="30"/>
      <c r="HXW381" s="30"/>
      <c r="HXX381" s="30"/>
      <c r="HXY381" s="30"/>
      <c r="HXZ381" s="30"/>
      <c r="HYA381" s="30"/>
      <c r="HYB381" s="30"/>
      <c r="HYC381" s="30"/>
      <c r="HYD381" s="30"/>
      <c r="HYE381" s="30"/>
      <c r="HYF381" s="30"/>
      <c r="HYG381" s="30"/>
      <c r="HYH381" s="30"/>
      <c r="HYI381" s="30"/>
      <c r="HYJ381" s="30"/>
      <c r="HYK381" s="30"/>
      <c r="HYL381" s="30"/>
      <c r="HYM381" s="30"/>
      <c r="HYN381" s="30"/>
      <c r="HYO381" s="30"/>
      <c r="HYP381" s="30"/>
      <c r="HYQ381" s="30"/>
      <c r="HYR381" s="30"/>
      <c r="HYS381" s="30"/>
      <c r="HYT381" s="30"/>
      <c r="HYU381" s="30"/>
      <c r="HYV381" s="30"/>
      <c r="HYW381" s="30"/>
      <c r="HYX381" s="30"/>
      <c r="HYY381" s="30"/>
      <c r="HYZ381" s="30"/>
      <c r="HZA381" s="30"/>
      <c r="HZB381" s="30"/>
      <c r="HZC381" s="30"/>
      <c r="HZD381" s="30"/>
      <c r="HZE381" s="30"/>
      <c r="HZF381" s="30"/>
      <c r="HZG381" s="30"/>
      <c r="HZH381" s="30"/>
      <c r="HZI381" s="30"/>
      <c r="HZJ381" s="30"/>
      <c r="HZK381" s="30"/>
      <c r="HZL381" s="30"/>
      <c r="HZM381" s="30"/>
      <c r="HZN381" s="30"/>
      <c r="HZO381" s="30"/>
      <c r="HZP381" s="30"/>
      <c r="HZQ381" s="30"/>
      <c r="HZR381" s="30"/>
      <c r="HZS381" s="30"/>
      <c r="HZT381" s="30"/>
      <c r="HZU381" s="30"/>
      <c r="HZV381" s="30"/>
      <c r="HZW381" s="30"/>
      <c r="HZX381" s="30"/>
      <c r="HZY381" s="30"/>
      <c r="HZZ381" s="30"/>
      <c r="IAA381" s="30"/>
      <c r="IAB381" s="30"/>
      <c r="IAC381" s="30"/>
      <c r="IAD381" s="30"/>
      <c r="IAE381" s="30"/>
      <c r="IAF381" s="30"/>
      <c r="IAG381" s="30"/>
      <c r="IAH381" s="30"/>
      <c r="IAI381" s="30"/>
      <c r="IAJ381" s="30"/>
      <c r="IAK381" s="30"/>
      <c r="IAL381" s="30"/>
      <c r="IAM381" s="30"/>
      <c r="IAN381" s="30"/>
      <c r="IAO381" s="30"/>
      <c r="IAP381" s="30"/>
      <c r="IAQ381" s="30"/>
      <c r="IAR381" s="30"/>
      <c r="IAS381" s="30"/>
      <c r="IAT381" s="30"/>
      <c r="IAU381" s="30"/>
      <c r="IAV381" s="30"/>
      <c r="IAW381" s="30"/>
      <c r="IAX381" s="30"/>
      <c r="IAY381" s="30"/>
      <c r="IAZ381" s="30"/>
      <c r="IBA381" s="30"/>
      <c r="IBB381" s="30"/>
      <c r="IBC381" s="30"/>
      <c r="IBD381" s="30"/>
      <c r="IBE381" s="30"/>
      <c r="IBF381" s="30"/>
      <c r="IBG381" s="30"/>
      <c r="IBH381" s="30"/>
      <c r="IBI381" s="30"/>
      <c r="IBJ381" s="30"/>
      <c r="IBK381" s="30"/>
      <c r="IBL381" s="30"/>
      <c r="IBM381" s="30"/>
      <c r="IBN381" s="30"/>
      <c r="IBO381" s="30"/>
      <c r="IBP381" s="30"/>
      <c r="IBQ381" s="30"/>
      <c r="IBR381" s="30"/>
      <c r="IBS381" s="30"/>
      <c r="IBT381" s="30"/>
      <c r="IBU381" s="30"/>
      <c r="IBV381" s="30"/>
      <c r="IBW381" s="30"/>
      <c r="IBX381" s="30"/>
      <c r="IBY381" s="30"/>
      <c r="IBZ381" s="30"/>
      <c r="ICA381" s="30"/>
      <c r="ICB381" s="30"/>
      <c r="ICC381" s="30"/>
      <c r="ICD381" s="30"/>
      <c r="ICE381" s="30"/>
      <c r="ICF381" s="30"/>
      <c r="ICG381" s="30"/>
      <c r="ICH381" s="30"/>
      <c r="ICI381" s="30"/>
      <c r="ICJ381" s="30"/>
      <c r="ICK381" s="30"/>
      <c r="ICL381" s="30"/>
      <c r="ICM381" s="30"/>
      <c r="ICN381" s="30"/>
      <c r="ICO381" s="30"/>
      <c r="ICP381" s="30"/>
      <c r="ICQ381" s="30"/>
      <c r="ICR381" s="30"/>
      <c r="ICS381" s="30"/>
      <c r="ICT381" s="30"/>
      <c r="ICU381" s="30"/>
      <c r="ICV381" s="30"/>
      <c r="ICW381" s="30"/>
      <c r="ICX381" s="30"/>
      <c r="ICY381" s="30"/>
      <c r="ICZ381" s="30"/>
      <c r="IDA381" s="30"/>
      <c r="IDB381" s="30"/>
      <c r="IDC381" s="30"/>
      <c r="IDD381" s="30"/>
      <c r="IDE381" s="30"/>
      <c r="IDF381" s="30"/>
      <c r="IDG381" s="30"/>
      <c r="IDH381" s="30"/>
      <c r="IDI381" s="30"/>
      <c r="IDJ381" s="30"/>
      <c r="IDK381" s="30"/>
      <c r="IDL381" s="30"/>
      <c r="IDM381" s="30"/>
      <c r="IDN381" s="30"/>
      <c r="IDO381" s="30"/>
      <c r="IDP381" s="30"/>
      <c r="IDQ381" s="30"/>
      <c r="IDR381" s="30"/>
      <c r="IDS381" s="30"/>
      <c r="IDT381" s="30"/>
      <c r="IDU381" s="30"/>
      <c r="IDV381" s="30"/>
      <c r="IDW381" s="30"/>
      <c r="IDX381" s="30"/>
      <c r="IDY381" s="30"/>
      <c r="IDZ381" s="30"/>
      <c r="IEA381" s="30"/>
      <c r="IEB381" s="30"/>
      <c r="IEC381" s="30"/>
      <c r="IED381" s="30"/>
      <c r="IEE381" s="30"/>
      <c r="IEF381" s="30"/>
      <c r="IEG381" s="30"/>
      <c r="IEH381" s="30"/>
      <c r="IEI381" s="30"/>
      <c r="IEJ381" s="30"/>
      <c r="IEK381" s="30"/>
      <c r="IEL381" s="30"/>
      <c r="IEM381" s="30"/>
      <c r="IEN381" s="30"/>
      <c r="IEO381" s="30"/>
      <c r="IEP381" s="30"/>
      <c r="IEQ381" s="30"/>
      <c r="IER381" s="30"/>
      <c r="IES381" s="30"/>
      <c r="IET381" s="30"/>
      <c r="IEU381" s="30"/>
      <c r="IEV381" s="30"/>
      <c r="IEW381" s="30"/>
      <c r="IEX381" s="30"/>
      <c r="IEY381" s="30"/>
      <c r="IEZ381" s="30"/>
      <c r="IFA381" s="30"/>
      <c r="IFB381" s="30"/>
      <c r="IFC381" s="30"/>
      <c r="IFD381" s="30"/>
      <c r="IFE381" s="30"/>
      <c r="IFF381" s="30"/>
      <c r="IFG381" s="30"/>
      <c r="IFH381" s="30"/>
      <c r="IFI381" s="30"/>
      <c r="IFJ381" s="30"/>
      <c r="IFK381" s="30"/>
      <c r="IFL381" s="30"/>
      <c r="IFM381" s="30"/>
      <c r="IFN381" s="30"/>
      <c r="IFO381" s="30"/>
      <c r="IFP381" s="30"/>
      <c r="IFQ381" s="30"/>
      <c r="IFR381" s="30"/>
      <c r="IFS381" s="30"/>
      <c r="IFT381" s="30"/>
      <c r="IFU381" s="30"/>
      <c r="IFV381" s="30"/>
      <c r="IFW381" s="30"/>
      <c r="IFX381" s="30"/>
      <c r="IFY381" s="30"/>
      <c r="IFZ381" s="30"/>
      <c r="IGA381" s="30"/>
      <c r="IGB381" s="30"/>
      <c r="IGC381" s="30"/>
      <c r="IGD381" s="30"/>
      <c r="IGE381" s="30"/>
      <c r="IGF381" s="30"/>
      <c r="IGG381" s="30"/>
      <c r="IGH381" s="30"/>
      <c r="IGI381" s="30"/>
      <c r="IGJ381" s="30"/>
      <c r="IGK381" s="30"/>
      <c r="IGL381" s="30"/>
      <c r="IGM381" s="30"/>
      <c r="IGN381" s="30"/>
      <c r="IGO381" s="30"/>
      <c r="IGP381" s="30"/>
      <c r="IGQ381" s="30"/>
      <c r="IGR381" s="30"/>
      <c r="IGS381" s="30"/>
      <c r="IGT381" s="30"/>
      <c r="IGU381" s="30"/>
      <c r="IGV381" s="30"/>
      <c r="IGW381" s="30"/>
      <c r="IGX381" s="30"/>
      <c r="IGY381" s="30"/>
      <c r="IGZ381" s="30"/>
      <c r="IHA381" s="30"/>
      <c r="IHB381" s="30"/>
      <c r="IHC381" s="30"/>
      <c r="IHD381" s="30"/>
      <c r="IHE381" s="30"/>
      <c r="IHF381" s="30"/>
      <c r="IHG381" s="30"/>
      <c r="IHH381" s="30"/>
      <c r="IHI381" s="30"/>
      <c r="IHJ381" s="30"/>
      <c r="IHK381" s="30"/>
      <c r="IHL381" s="30"/>
      <c r="IHM381" s="30"/>
      <c r="IHN381" s="30"/>
      <c r="IHO381" s="30"/>
      <c r="IHP381" s="30"/>
      <c r="IHQ381" s="30"/>
      <c r="IHR381" s="30"/>
      <c r="IHS381" s="30"/>
      <c r="IHT381" s="30"/>
      <c r="IHU381" s="30"/>
      <c r="IHV381" s="30"/>
      <c r="IHW381" s="30"/>
      <c r="IHX381" s="30"/>
      <c r="IHY381" s="30"/>
      <c r="IHZ381" s="30"/>
      <c r="IIA381" s="30"/>
      <c r="IIB381" s="30"/>
      <c r="IIC381" s="30"/>
      <c r="IID381" s="30"/>
      <c r="IIE381" s="30"/>
      <c r="IIF381" s="30"/>
      <c r="IIG381" s="30"/>
      <c r="IIH381" s="30"/>
      <c r="III381" s="30"/>
      <c r="IIJ381" s="30"/>
      <c r="IIK381" s="30"/>
      <c r="IIL381" s="30"/>
      <c r="IIM381" s="30"/>
      <c r="IIN381" s="30"/>
      <c r="IIO381" s="30"/>
      <c r="IIP381" s="30"/>
      <c r="IIQ381" s="30"/>
      <c r="IIR381" s="30"/>
      <c r="IIS381" s="30"/>
      <c r="IIT381" s="30"/>
      <c r="IIU381" s="30"/>
      <c r="IIV381" s="30"/>
      <c r="IIW381" s="30"/>
      <c r="IIX381" s="30"/>
      <c r="IIY381" s="30"/>
      <c r="IIZ381" s="30"/>
      <c r="IJA381" s="30"/>
      <c r="IJB381" s="30"/>
      <c r="IJC381" s="30"/>
      <c r="IJD381" s="30"/>
      <c r="IJE381" s="30"/>
      <c r="IJF381" s="30"/>
      <c r="IJG381" s="30"/>
      <c r="IJH381" s="30"/>
      <c r="IJI381" s="30"/>
      <c r="IJJ381" s="30"/>
      <c r="IJK381" s="30"/>
      <c r="IJL381" s="30"/>
      <c r="IJM381" s="30"/>
      <c r="IJN381" s="30"/>
      <c r="IJO381" s="30"/>
      <c r="IJP381" s="30"/>
      <c r="IJQ381" s="30"/>
      <c r="IJR381" s="30"/>
      <c r="IJS381" s="30"/>
      <c r="IJT381" s="30"/>
      <c r="IJU381" s="30"/>
      <c r="IJV381" s="30"/>
      <c r="IJW381" s="30"/>
      <c r="IJX381" s="30"/>
      <c r="IJY381" s="30"/>
      <c r="IJZ381" s="30"/>
      <c r="IKA381" s="30"/>
      <c r="IKB381" s="30"/>
      <c r="IKC381" s="30"/>
      <c r="IKD381" s="30"/>
      <c r="IKE381" s="30"/>
      <c r="IKF381" s="30"/>
      <c r="IKG381" s="30"/>
      <c r="IKH381" s="30"/>
      <c r="IKI381" s="30"/>
      <c r="IKJ381" s="30"/>
      <c r="IKK381" s="30"/>
      <c r="IKL381" s="30"/>
      <c r="IKM381" s="30"/>
      <c r="IKN381" s="30"/>
      <c r="IKO381" s="30"/>
      <c r="IKP381" s="30"/>
      <c r="IKQ381" s="30"/>
      <c r="IKR381" s="30"/>
      <c r="IKS381" s="30"/>
      <c r="IKT381" s="30"/>
      <c r="IKU381" s="30"/>
      <c r="IKV381" s="30"/>
      <c r="IKW381" s="30"/>
      <c r="IKX381" s="30"/>
      <c r="IKY381" s="30"/>
      <c r="IKZ381" s="30"/>
      <c r="ILA381" s="30"/>
      <c r="ILB381" s="30"/>
      <c r="ILC381" s="30"/>
      <c r="ILD381" s="30"/>
      <c r="ILE381" s="30"/>
      <c r="ILF381" s="30"/>
      <c r="ILG381" s="30"/>
      <c r="ILH381" s="30"/>
      <c r="ILI381" s="30"/>
      <c r="ILJ381" s="30"/>
      <c r="ILK381" s="30"/>
      <c r="ILL381" s="30"/>
      <c r="ILM381" s="30"/>
      <c r="ILN381" s="30"/>
      <c r="ILO381" s="30"/>
      <c r="ILP381" s="30"/>
      <c r="ILQ381" s="30"/>
      <c r="ILR381" s="30"/>
      <c r="ILS381" s="30"/>
      <c r="ILT381" s="30"/>
      <c r="ILU381" s="30"/>
      <c r="ILV381" s="30"/>
      <c r="ILW381" s="30"/>
      <c r="ILX381" s="30"/>
      <c r="ILY381" s="30"/>
      <c r="ILZ381" s="30"/>
      <c r="IMA381" s="30"/>
      <c r="IMB381" s="30"/>
      <c r="IMC381" s="30"/>
      <c r="IMD381" s="30"/>
      <c r="IME381" s="30"/>
      <c r="IMF381" s="30"/>
      <c r="IMG381" s="30"/>
      <c r="IMH381" s="30"/>
      <c r="IMI381" s="30"/>
      <c r="IMJ381" s="30"/>
      <c r="IMK381" s="30"/>
      <c r="IML381" s="30"/>
      <c r="IMM381" s="30"/>
      <c r="IMN381" s="30"/>
      <c r="IMO381" s="30"/>
      <c r="IMP381" s="30"/>
      <c r="IMQ381" s="30"/>
      <c r="IMR381" s="30"/>
      <c r="IMS381" s="30"/>
      <c r="IMT381" s="30"/>
      <c r="IMU381" s="30"/>
      <c r="IMV381" s="30"/>
      <c r="IMW381" s="30"/>
      <c r="IMX381" s="30"/>
      <c r="IMY381" s="30"/>
      <c r="IMZ381" s="30"/>
      <c r="INA381" s="30"/>
      <c r="INB381" s="30"/>
      <c r="INC381" s="30"/>
      <c r="IND381" s="30"/>
      <c r="INE381" s="30"/>
      <c r="INF381" s="30"/>
      <c r="ING381" s="30"/>
      <c r="INH381" s="30"/>
      <c r="INI381" s="30"/>
      <c r="INJ381" s="30"/>
      <c r="INK381" s="30"/>
      <c r="INL381" s="30"/>
      <c r="INM381" s="30"/>
      <c r="INN381" s="30"/>
      <c r="INO381" s="30"/>
      <c r="INP381" s="30"/>
      <c r="INQ381" s="30"/>
      <c r="INR381" s="30"/>
      <c r="INS381" s="30"/>
      <c r="INT381" s="30"/>
      <c r="INU381" s="30"/>
      <c r="INV381" s="30"/>
      <c r="INW381" s="30"/>
      <c r="INX381" s="30"/>
      <c r="INY381" s="30"/>
      <c r="INZ381" s="30"/>
      <c r="IOA381" s="30"/>
      <c r="IOB381" s="30"/>
      <c r="IOC381" s="30"/>
      <c r="IOD381" s="30"/>
      <c r="IOE381" s="30"/>
      <c r="IOF381" s="30"/>
      <c r="IOG381" s="30"/>
      <c r="IOH381" s="30"/>
      <c r="IOI381" s="30"/>
      <c r="IOJ381" s="30"/>
      <c r="IOK381" s="30"/>
      <c r="IOL381" s="30"/>
      <c r="IOM381" s="30"/>
      <c r="ION381" s="30"/>
      <c r="IOO381" s="30"/>
      <c r="IOP381" s="30"/>
      <c r="IOQ381" s="30"/>
      <c r="IOR381" s="30"/>
      <c r="IOS381" s="30"/>
      <c r="IOT381" s="30"/>
      <c r="IOU381" s="30"/>
      <c r="IOV381" s="30"/>
      <c r="IOW381" s="30"/>
      <c r="IOX381" s="30"/>
      <c r="IOY381" s="30"/>
      <c r="IOZ381" s="30"/>
      <c r="IPA381" s="30"/>
      <c r="IPB381" s="30"/>
      <c r="IPC381" s="30"/>
      <c r="IPD381" s="30"/>
      <c r="IPE381" s="30"/>
      <c r="IPF381" s="30"/>
      <c r="IPG381" s="30"/>
      <c r="IPH381" s="30"/>
      <c r="IPI381" s="30"/>
      <c r="IPJ381" s="30"/>
      <c r="IPK381" s="30"/>
      <c r="IPL381" s="30"/>
      <c r="IPM381" s="30"/>
      <c r="IPN381" s="30"/>
      <c r="IPO381" s="30"/>
      <c r="IPP381" s="30"/>
      <c r="IPQ381" s="30"/>
      <c r="IPR381" s="30"/>
      <c r="IPS381" s="30"/>
      <c r="IPT381" s="30"/>
      <c r="IPU381" s="30"/>
      <c r="IPV381" s="30"/>
      <c r="IPW381" s="30"/>
      <c r="IPX381" s="30"/>
      <c r="IPY381" s="30"/>
      <c r="IPZ381" s="30"/>
      <c r="IQA381" s="30"/>
      <c r="IQB381" s="30"/>
      <c r="IQC381" s="30"/>
      <c r="IQD381" s="30"/>
      <c r="IQE381" s="30"/>
      <c r="IQF381" s="30"/>
      <c r="IQG381" s="30"/>
      <c r="IQH381" s="30"/>
      <c r="IQI381" s="30"/>
      <c r="IQJ381" s="30"/>
      <c r="IQK381" s="30"/>
      <c r="IQL381" s="30"/>
      <c r="IQM381" s="30"/>
      <c r="IQN381" s="30"/>
      <c r="IQO381" s="30"/>
      <c r="IQP381" s="30"/>
      <c r="IQQ381" s="30"/>
      <c r="IQR381" s="30"/>
      <c r="IQS381" s="30"/>
      <c r="IQT381" s="30"/>
      <c r="IQU381" s="30"/>
      <c r="IQV381" s="30"/>
      <c r="IQW381" s="30"/>
      <c r="IQX381" s="30"/>
      <c r="IQY381" s="30"/>
      <c r="IQZ381" s="30"/>
      <c r="IRA381" s="30"/>
      <c r="IRB381" s="30"/>
      <c r="IRC381" s="30"/>
      <c r="IRD381" s="30"/>
      <c r="IRE381" s="30"/>
      <c r="IRF381" s="30"/>
      <c r="IRG381" s="30"/>
      <c r="IRH381" s="30"/>
      <c r="IRI381" s="30"/>
      <c r="IRJ381" s="30"/>
      <c r="IRK381" s="30"/>
      <c r="IRL381" s="30"/>
      <c r="IRM381" s="30"/>
      <c r="IRN381" s="30"/>
      <c r="IRO381" s="30"/>
      <c r="IRP381" s="30"/>
      <c r="IRQ381" s="30"/>
      <c r="IRR381" s="30"/>
      <c r="IRS381" s="30"/>
      <c r="IRT381" s="30"/>
      <c r="IRU381" s="30"/>
      <c r="IRV381" s="30"/>
      <c r="IRW381" s="30"/>
      <c r="IRX381" s="30"/>
      <c r="IRY381" s="30"/>
      <c r="IRZ381" s="30"/>
      <c r="ISA381" s="30"/>
      <c r="ISB381" s="30"/>
      <c r="ISC381" s="30"/>
      <c r="ISD381" s="30"/>
      <c r="ISE381" s="30"/>
      <c r="ISF381" s="30"/>
      <c r="ISG381" s="30"/>
      <c r="ISH381" s="30"/>
      <c r="ISI381" s="30"/>
      <c r="ISJ381" s="30"/>
      <c r="ISK381" s="30"/>
      <c r="ISL381" s="30"/>
      <c r="ISM381" s="30"/>
      <c r="ISN381" s="30"/>
      <c r="ISO381" s="30"/>
      <c r="ISP381" s="30"/>
      <c r="ISQ381" s="30"/>
      <c r="ISR381" s="30"/>
      <c r="ISS381" s="30"/>
      <c r="IST381" s="30"/>
      <c r="ISU381" s="30"/>
      <c r="ISV381" s="30"/>
      <c r="ISW381" s="30"/>
      <c r="ISX381" s="30"/>
      <c r="ISY381" s="30"/>
      <c r="ISZ381" s="30"/>
      <c r="ITA381" s="30"/>
      <c r="ITB381" s="30"/>
      <c r="ITC381" s="30"/>
      <c r="ITD381" s="30"/>
      <c r="ITE381" s="30"/>
      <c r="ITF381" s="30"/>
      <c r="ITG381" s="30"/>
      <c r="ITH381" s="30"/>
      <c r="ITI381" s="30"/>
      <c r="ITJ381" s="30"/>
      <c r="ITK381" s="30"/>
      <c r="ITL381" s="30"/>
      <c r="ITM381" s="30"/>
      <c r="ITN381" s="30"/>
      <c r="ITO381" s="30"/>
      <c r="ITP381" s="30"/>
      <c r="ITQ381" s="30"/>
      <c r="ITR381" s="30"/>
      <c r="ITS381" s="30"/>
      <c r="ITT381" s="30"/>
      <c r="ITU381" s="30"/>
      <c r="ITV381" s="30"/>
      <c r="ITW381" s="30"/>
      <c r="ITX381" s="30"/>
      <c r="ITY381" s="30"/>
      <c r="ITZ381" s="30"/>
      <c r="IUA381" s="30"/>
      <c r="IUB381" s="30"/>
      <c r="IUC381" s="30"/>
      <c r="IUD381" s="30"/>
      <c r="IUE381" s="30"/>
      <c r="IUF381" s="30"/>
      <c r="IUG381" s="30"/>
      <c r="IUH381" s="30"/>
      <c r="IUI381" s="30"/>
      <c r="IUJ381" s="30"/>
      <c r="IUK381" s="30"/>
      <c r="IUL381" s="30"/>
      <c r="IUM381" s="30"/>
      <c r="IUN381" s="30"/>
      <c r="IUO381" s="30"/>
      <c r="IUP381" s="30"/>
      <c r="IUQ381" s="30"/>
      <c r="IUR381" s="30"/>
      <c r="IUS381" s="30"/>
      <c r="IUT381" s="30"/>
      <c r="IUU381" s="30"/>
      <c r="IUV381" s="30"/>
      <c r="IUW381" s="30"/>
      <c r="IUX381" s="30"/>
      <c r="IUY381" s="30"/>
      <c r="IUZ381" s="30"/>
      <c r="IVA381" s="30"/>
      <c r="IVB381" s="30"/>
      <c r="IVC381" s="30"/>
      <c r="IVD381" s="30"/>
      <c r="IVE381" s="30"/>
      <c r="IVF381" s="30"/>
      <c r="IVG381" s="30"/>
      <c r="IVH381" s="30"/>
      <c r="IVI381" s="30"/>
      <c r="IVJ381" s="30"/>
      <c r="IVK381" s="30"/>
      <c r="IVL381" s="30"/>
      <c r="IVM381" s="30"/>
      <c r="IVN381" s="30"/>
      <c r="IVO381" s="30"/>
      <c r="IVP381" s="30"/>
      <c r="IVQ381" s="30"/>
      <c r="IVR381" s="30"/>
      <c r="IVS381" s="30"/>
      <c r="IVT381" s="30"/>
      <c r="IVU381" s="30"/>
      <c r="IVV381" s="30"/>
      <c r="IVW381" s="30"/>
      <c r="IVX381" s="30"/>
      <c r="IVY381" s="30"/>
      <c r="IVZ381" s="30"/>
      <c r="IWA381" s="30"/>
      <c r="IWB381" s="30"/>
      <c r="IWC381" s="30"/>
      <c r="IWD381" s="30"/>
      <c r="IWE381" s="30"/>
      <c r="IWF381" s="30"/>
      <c r="IWG381" s="30"/>
      <c r="IWH381" s="30"/>
      <c r="IWI381" s="30"/>
      <c r="IWJ381" s="30"/>
      <c r="IWK381" s="30"/>
      <c r="IWL381" s="30"/>
      <c r="IWM381" s="30"/>
      <c r="IWN381" s="30"/>
      <c r="IWO381" s="30"/>
      <c r="IWP381" s="30"/>
      <c r="IWQ381" s="30"/>
      <c r="IWR381" s="30"/>
      <c r="IWS381" s="30"/>
      <c r="IWT381" s="30"/>
      <c r="IWU381" s="30"/>
      <c r="IWV381" s="30"/>
      <c r="IWW381" s="30"/>
      <c r="IWX381" s="30"/>
      <c r="IWY381" s="30"/>
      <c r="IWZ381" s="30"/>
      <c r="IXA381" s="30"/>
      <c r="IXB381" s="30"/>
      <c r="IXC381" s="30"/>
      <c r="IXD381" s="30"/>
      <c r="IXE381" s="30"/>
      <c r="IXF381" s="30"/>
      <c r="IXG381" s="30"/>
      <c r="IXH381" s="30"/>
      <c r="IXI381" s="30"/>
      <c r="IXJ381" s="30"/>
      <c r="IXK381" s="30"/>
      <c r="IXL381" s="30"/>
      <c r="IXM381" s="30"/>
      <c r="IXN381" s="30"/>
      <c r="IXO381" s="30"/>
      <c r="IXP381" s="30"/>
      <c r="IXQ381" s="30"/>
      <c r="IXR381" s="30"/>
      <c r="IXS381" s="30"/>
      <c r="IXT381" s="30"/>
      <c r="IXU381" s="30"/>
      <c r="IXV381" s="30"/>
      <c r="IXW381" s="30"/>
      <c r="IXX381" s="30"/>
      <c r="IXY381" s="30"/>
      <c r="IXZ381" s="30"/>
      <c r="IYA381" s="30"/>
      <c r="IYB381" s="30"/>
      <c r="IYC381" s="30"/>
      <c r="IYD381" s="30"/>
      <c r="IYE381" s="30"/>
      <c r="IYF381" s="30"/>
      <c r="IYG381" s="30"/>
      <c r="IYH381" s="30"/>
      <c r="IYI381" s="30"/>
      <c r="IYJ381" s="30"/>
      <c r="IYK381" s="30"/>
      <c r="IYL381" s="30"/>
      <c r="IYM381" s="30"/>
      <c r="IYN381" s="30"/>
      <c r="IYO381" s="30"/>
      <c r="IYP381" s="30"/>
      <c r="IYQ381" s="30"/>
      <c r="IYR381" s="30"/>
      <c r="IYS381" s="30"/>
      <c r="IYT381" s="30"/>
      <c r="IYU381" s="30"/>
      <c r="IYV381" s="30"/>
      <c r="IYW381" s="30"/>
      <c r="IYX381" s="30"/>
      <c r="IYY381" s="30"/>
      <c r="IYZ381" s="30"/>
      <c r="IZA381" s="30"/>
      <c r="IZB381" s="30"/>
      <c r="IZC381" s="30"/>
      <c r="IZD381" s="30"/>
      <c r="IZE381" s="30"/>
      <c r="IZF381" s="30"/>
      <c r="IZG381" s="30"/>
      <c r="IZH381" s="30"/>
      <c r="IZI381" s="30"/>
      <c r="IZJ381" s="30"/>
      <c r="IZK381" s="30"/>
      <c r="IZL381" s="30"/>
      <c r="IZM381" s="30"/>
      <c r="IZN381" s="30"/>
      <c r="IZO381" s="30"/>
      <c r="IZP381" s="30"/>
      <c r="IZQ381" s="30"/>
      <c r="IZR381" s="30"/>
      <c r="IZS381" s="30"/>
      <c r="IZT381" s="30"/>
      <c r="IZU381" s="30"/>
      <c r="IZV381" s="30"/>
      <c r="IZW381" s="30"/>
      <c r="IZX381" s="30"/>
      <c r="IZY381" s="30"/>
      <c r="IZZ381" s="30"/>
      <c r="JAA381" s="30"/>
      <c r="JAB381" s="30"/>
      <c r="JAC381" s="30"/>
      <c r="JAD381" s="30"/>
      <c r="JAE381" s="30"/>
      <c r="JAF381" s="30"/>
      <c r="JAG381" s="30"/>
      <c r="JAH381" s="30"/>
      <c r="JAI381" s="30"/>
      <c r="JAJ381" s="30"/>
      <c r="JAK381" s="30"/>
      <c r="JAL381" s="30"/>
      <c r="JAM381" s="30"/>
      <c r="JAN381" s="30"/>
      <c r="JAO381" s="30"/>
      <c r="JAP381" s="30"/>
      <c r="JAQ381" s="30"/>
      <c r="JAR381" s="30"/>
      <c r="JAS381" s="30"/>
      <c r="JAT381" s="30"/>
      <c r="JAU381" s="30"/>
      <c r="JAV381" s="30"/>
      <c r="JAW381" s="30"/>
      <c r="JAX381" s="30"/>
      <c r="JAY381" s="30"/>
      <c r="JAZ381" s="30"/>
      <c r="JBA381" s="30"/>
      <c r="JBB381" s="30"/>
      <c r="JBC381" s="30"/>
      <c r="JBD381" s="30"/>
      <c r="JBE381" s="30"/>
      <c r="JBF381" s="30"/>
      <c r="JBG381" s="30"/>
      <c r="JBH381" s="30"/>
      <c r="JBI381" s="30"/>
      <c r="JBJ381" s="30"/>
      <c r="JBK381" s="30"/>
      <c r="JBL381" s="30"/>
      <c r="JBM381" s="30"/>
      <c r="JBN381" s="30"/>
      <c r="JBO381" s="30"/>
      <c r="JBP381" s="30"/>
      <c r="JBQ381" s="30"/>
      <c r="JBR381" s="30"/>
      <c r="JBS381" s="30"/>
      <c r="JBT381" s="30"/>
      <c r="JBU381" s="30"/>
      <c r="JBV381" s="30"/>
      <c r="JBW381" s="30"/>
      <c r="JBX381" s="30"/>
      <c r="JBY381" s="30"/>
      <c r="JBZ381" s="30"/>
      <c r="JCA381" s="30"/>
      <c r="JCB381" s="30"/>
      <c r="JCC381" s="30"/>
      <c r="JCD381" s="30"/>
      <c r="JCE381" s="30"/>
      <c r="JCF381" s="30"/>
      <c r="JCG381" s="30"/>
      <c r="JCH381" s="30"/>
      <c r="JCI381" s="30"/>
      <c r="JCJ381" s="30"/>
      <c r="JCK381" s="30"/>
      <c r="JCL381" s="30"/>
      <c r="JCM381" s="30"/>
      <c r="JCN381" s="30"/>
      <c r="JCO381" s="30"/>
      <c r="JCP381" s="30"/>
      <c r="JCQ381" s="30"/>
      <c r="JCR381" s="30"/>
      <c r="JCS381" s="30"/>
      <c r="JCT381" s="30"/>
      <c r="JCU381" s="30"/>
      <c r="JCV381" s="30"/>
      <c r="JCW381" s="30"/>
      <c r="JCX381" s="30"/>
      <c r="JCY381" s="30"/>
      <c r="JCZ381" s="30"/>
      <c r="JDA381" s="30"/>
      <c r="JDB381" s="30"/>
      <c r="JDC381" s="30"/>
      <c r="JDD381" s="30"/>
      <c r="JDE381" s="30"/>
      <c r="JDF381" s="30"/>
      <c r="JDG381" s="30"/>
      <c r="JDH381" s="30"/>
      <c r="JDI381" s="30"/>
      <c r="JDJ381" s="30"/>
      <c r="JDK381" s="30"/>
      <c r="JDL381" s="30"/>
      <c r="JDM381" s="30"/>
      <c r="JDN381" s="30"/>
      <c r="JDO381" s="30"/>
      <c r="JDP381" s="30"/>
      <c r="JDQ381" s="30"/>
      <c r="JDR381" s="30"/>
      <c r="JDS381" s="30"/>
      <c r="JDT381" s="30"/>
      <c r="JDU381" s="30"/>
      <c r="JDV381" s="30"/>
      <c r="JDW381" s="30"/>
      <c r="JDX381" s="30"/>
      <c r="JDY381" s="30"/>
      <c r="JDZ381" s="30"/>
      <c r="JEA381" s="30"/>
      <c r="JEB381" s="30"/>
      <c r="JEC381" s="30"/>
      <c r="JED381" s="30"/>
      <c r="JEE381" s="30"/>
      <c r="JEF381" s="30"/>
      <c r="JEG381" s="30"/>
      <c r="JEH381" s="30"/>
      <c r="JEI381" s="30"/>
      <c r="JEJ381" s="30"/>
      <c r="JEK381" s="30"/>
      <c r="JEL381" s="30"/>
      <c r="JEM381" s="30"/>
      <c r="JEN381" s="30"/>
      <c r="JEO381" s="30"/>
      <c r="JEP381" s="30"/>
      <c r="JEQ381" s="30"/>
      <c r="JER381" s="30"/>
      <c r="JES381" s="30"/>
      <c r="JET381" s="30"/>
      <c r="JEU381" s="30"/>
      <c r="JEV381" s="30"/>
      <c r="JEW381" s="30"/>
      <c r="JEX381" s="30"/>
      <c r="JEY381" s="30"/>
      <c r="JEZ381" s="30"/>
      <c r="JFA381" s="30"/>
      <c r="JFB381" s="30"/>
      <c r="JFC381" s="30"/>
      <c r="JFD381" s="30"/>
      <c r="JFE381" s="30"/>
      <c r="JFF381" s="30"/>
      <c r="JFG381" s="30"/>
      <c r="JFH381" s="30"/>
      <c r="JFI381" s="30"/>
      <c r="JFJ381" s="30"/>
      <c r="JFK381" s="30"/>
      <c r="JFL381" s="30"/>
      <c r="JFM381" s="30"/>
      <c r="JFN381" s="30"/>
      <c r="JFO381" s="30"/>
      <c r="JFP381" s="30"/>
      <c r="JFQ381" s="30"/>
      <c r="JFR381" s="30"/>
      <c r="JFS381" s="30"/>
      <c r="JFT381" s="30"/>
      <c r="JFU381" s="30"/>
      <c r="JFV381" s="30"/>
      <c r="JFW381" s="30"/>
      <c r="JFX381" s="30"/>
      <c r="JFY381" s="30"/>
      <c r="JFZ381" s="30"/>
      <c r="JGA381" s="30"/>
      <c r="JGB381" s="30"/>
      <c r="JGC381" s="30"/>
      <c r="JGD381" s="30"/>
      <c r="JGE381" s="30"/>
      <c r="JGF381" s="30"/>
      <c r="JGG381" s="30"/>
      <c r="JGH381" s="30"/>
      <c r="JGI381" s="30"/>
      <c r="JGJ381" s="30"/>
      <c r="JGK381" s="30"/>
      <c r="JGL381" s="30"/>
      <c r="JGM381" s="30"/>
      <c r="JGN381" s="30"/>
      <c r="JGO381" s="30"/>
      <c r="JGP381" s="30"/>
      <c r="JGQ381" s="30"/>
      <c r="JGR381" s="30"/>
      <c r="JGS381" s="30"/>
      <c r="JGT381" s="30"/>
      <c r="JGU381" s="30"/>
      <c r="JGV381" s="30"/>
      <c r="JGW381" s="30"/>
      <c r="JGX381" s="30"/>
      <c r="JGY381" s="30"/>
      <c r="JGZ381" s="30"/>
      <c r="JHA381" s="30"/>
      <c r="JHB381" s="30"/>
      <c r="JHC381" s="30"/>
      <c r="JHD381" s="30"/>
      <c r="JHE381" s="30"/>
      <c r="JHF381" s="30"/>
      <c r="JHG381" s="30"/>
      <c r="JHH381" s="30"/>
      <c r="JHI381" s="30"/>
      <c r="JHJ381" s="30"/>
      <c r="JHK381" s="30"/>
      <c r="JHL381" s="30"/>
      <c r="JHM381" s="30"/>
      <c r="JHN381" s="30"/>
      <c r="JHO381" s="30"/>
      <c r="JHP381" s="30"/>
      <c r="JHQ381" s="30"/>
      <c r="JHR381" s="30"/>
      <c r="JHS381" s="30"/>
      <c r="JHT381" s="30"/>
      <c r="JHU381" s="30"/>
      <c r="JHV381" s="30"/>
      <c r="JHW381" s="30"/>
      <c r="JHX381" s="30"/>
      <c r="JHY381" s="30"/>
      <c r="JHZ381" s="30"/>
      <c r="JIA381" s="30"/>
      <c r="JIB381" s="30"/>
      <c r="JIC381" s="30"/>
      <c r="JID381" s="30"/>
      <c r="JIE381" s="30"/>
      <c r="JIF381" s="30"/>
      <c r="JIG381" s="30"/>
      <c r="JIH381" s="30"/>
      <c r="JII381" s="30"/>
      <c r="JIJ381" s="30"/>
      <c r="JIK381" s="30"/>
      <c r="JIL381" s="30"/>
      <c r="JIM381" s="30"/>
      <c r="JIN381" s="30"/>
      <c r="JIO381" s="30"/>
      <c r="JIP381" s="30"/>
      <c r="JIQ381" s="30"/>
      <c r="JIR381" s="30"/>
      <c r="JIS381" s="30"/>
      <c r="JIT381" s="30"/>
      <c r="JIU381" s="30"/>
      <c r="JIV381" s="30"/>
      <c r="JIW381" s="30"/>
      <c r="JIX381" s="30"/>
      <c r="JIY381" s="30"/>
      <c r="JIZ381" s="30"/>
      <c r="JJA381" s="30"/>
      <c r="JJB381" s="30"/>
      <c r="JJC381" s="30"/>
      <c r="JJD381" s="30"/>
      <c r="JJE381" s="30"/>
      <c r="JJF381" s="30"/>
      <c r="JJG381" s="30"/>
      <c r="JJH381" s="30"/>
      <c r="JJI381" s="30"/>
      <c r="JJJ381" s="30"/>
      <c r="JJK381" s="30"/>
      <c r="JJL381" s="30"/>
      <c r="JJM381" s="30"/>
      <c r="JJN381" s="30"/>
      <c r="JJO381" s="30"/>
      <c r="JJP381" s="30"/>
      <c r="JJQ381" s="30"/>
      <c r="JJR381" s="30"/>
      <c r="JJS381" s="30"/>
      <c r="JJT381" s="30"/>
      <c r="JJU381" s="30"/>
      <c r="JJV381" s="30"/>
      <c r="JJW381" s="30"/>
      <c r="JJX381" s="30"/>
      <c r="JJY381" s="30"/>
      <c r="JJZ381" s="30"/>
      <c r="JKA381" s="30"/>
      <c r="JKB381" s="30"/>
      <c r="JKC381" s="30"/>
      <c r="JKD381" s="30"/>
      <c r="JKE381" s="30"/>
      <c r="JKF381" s="30"/>
      <c r="JKG381" s="30"/>
      <c r="JKH381" s="30"/>
      <c r="JKI381" s="30"/>
      <c r="JKJ381" s="30"/>
      <c r="JKK381" s="30"/>
      <c r="JKL381" s="30"/>
      <c r="JKM381" s="30"/>
      <c r="JKN381" s="30"/>
      <c r="JKO381" s="30"/>
      <c r="JKP381" s="30"/>
      <c r="JKQ381" s="30"/>
      <c r="JKR381" s="30"/>
      <c r="JKS381" s="30"/>
      <c r="JKT381" s="30"/>
      <c r="JKU381" s="30"/>
      <c r="JKV381" s="30"/>
      <c r="JKW381" s="30"/>
      <c r="JKX381" s="30"/>
      <c r="JKY381" s="30"/>
      <c r="JKZ381" s="30"/>
      <c r="JLA381" s="30"/>
      <c r="JLB381" s="30"/>
      <c r="JLC381" s="30"/>
      <c r="JLD381" s="30"/>
      <c r="JLE381" s="30"/>
      <c r="JLF381" s="30"/>
      <c r="JLG381" s="30"/>
      <c r="JLH381" s="30"/>
      <c r="JLI381" s="30"/>
      <c r="JLJ381" s="30"/>
      <c r="JLK381" s="30"/>
      <c r="JLL381" s="30"/>
      <c r="JLM381" s="30"/>
      <c r="JLN381" s="30"/>
      <c r="JLO381" s="30"/>
      <c r="JLP381" s="30"/>
      <c r="JLQ381" s="30"/>
      <c r="JLR381" s="30"/>
      <c r="JLS381" s="30"/>
      <c r="JLT381" s="30"/>
      <c r="JLU381" s="30"/>
      <c r="JLV381" s="30"/>
      <c r="JLW381" s="30"/>
      <c r="JLX381" s="30"/>
      <c r="JLY381" s="30"/>
      <c r="JLZ381" s="30"/>
      <c r="JMA381" s="30"/>
      <c r="JMB381" s="30"/>
      <c r="JMC381" s="30"/>
      <c r="JMD381" s="30"/>
      <c r="JME381" s="30"/>
      <c r="JMF381" s="30"/>
      <c r="JMG381" s="30"/>
      <c r="JMH381" s="30"/>
      <c r="JMI381" s="30"/>
      <c r="JMJ381" s="30"/>
      <c r="JMK381" s="30"/>
      <c r="JML381" s="30"/>
      <c r="JMM381" s="30"/>
      <c r="JMN381" s="30"/>
      <c r="JMO381" s="30"/>
      <c r="JMP381" s="30"/>
      <c r="JMQ381" s="30"/>
      <c r="JMR381" s="30"/>
      <c r="JMS381" s="30"/>
      <c r="JMT381" s="30"/>
      <c r="JMU381" s="30"/>
      <c r="JMV381" s="30"/>
      <c r="JMW381" s="30"/>
      <c r="JMX381" s="30"/>
      <c r="JMY381" s="30"/>
      <c r="JMZ381" s="30"/>
      <c r="JNA381" s="30"/>
      <c r="JNB381" s="30"/>
      <c r="JNC381" s="30"/>
      <c r="JND381" s="30"/>
      <c r="JNE381" s="30"/>
      <c r="JNF381" s="30"/>
      <c r="JNG381" s="30"/>
      <c r="JNH381" s="30"/>
      <c r="JNI381" s="30"/>
      <c r="JNJ381" s="30"/>
      <c r="JNK381" s="30"/>
      <c r="JNL381" s="30"/>
      <c r="JNM381" s="30"/>
      <c r="JNN381" s="30"/>
      <c r="JNO381" s="30"/>
      <c r="JNP381" s="30"/>
      <c r="JNQ381" s="30"/>
      <c r="JNR381" s="30"/>
      <c r="JNS381" s="30"/>
      <c r="JNT381" s="30"/>
      <c r="JNU381" s="30"/>
      <c r="JNV381" s="30"/>
      <c r="JNW381" s="30"/>
      <c r="JNX381" s="30"/>
      <c r="JNY381" s="30"/>
      <c r="JNZ381" s="30"/>
      <c r="JOA381" s="30"/>
      <c r="JOB381" s="30"/>
      <c r="JOC381" s="30"/>
      <c r="JOD381" s="30"/>
      <c r="JOE381" s="30"/>
      <c r="JOF381" s="30"/>
      <c r="JOG381" s="30"/>
      <c r="JOH381" s="30"/>
      <c r="JOI381" s="30"/>
      <c r="JOJ381" s="30"/>
      <c r="JOK381" s="30"/>
      <c r="JOL381" s="30"/>
      <c r="JOM381" s="30"/>
      <c r="JON381" s="30"/>
      <c r="JOO381" s="30"/>
      <c r="JOP381" s="30"/>
      <c r="JOQ381" s="30"/>
      <c r="JOR381" s="30"/>
      <c r="JOS381" s="30"/>
      <c r="JOT381" s="30"/>
      <c r="JOU381" s="30"/>
      <c r="JOV381" s="30"/>
      <c r="JOW381" s="30"/>
      <c r="JOX381" s="30"/>
      <c r="JOY381" s="30"/>
      <c r="JOZ381" s="30"/>
      <c r="JPA381" s="30"/>
      <c r="JPB381" s="30"/>
      <c r="JPC381" s="30"/>
      <c r="JPD381" s="30"/>
      <c r="JPE381" s="30"/>
      <c r="JPF381" s="30"/>
      <c r="JPG381" s="30"/>
      <c r="JPH381" s="30"/>
      <c r="JPI381" s="30"/>
      <c r="JPJ381" s="30"/>
      <c r="JPK381" s="30"/>
      <c r="JPL381" s="30"/>
      <c r="JPM381" s="30"/>
      <c r="JPN381" s="30"/>
      <c r="JPO381" s="30"/>
      <c r="JPP381" s="30"/>
      <c r="JPQ381" s="30"/>
      <c r="JPR381" s="30"/>
      <c r="JPS381" s="30"/>
      <c r="JPT381" s="30"/>
      <c r="JPU381" s="30"/>
      <c r="JPV381" s="30"/>
      <c r="JPW381" s="30"/>
      <c r="JPX381" s="30"/>
      <c r="JPY381" s="30"/>
      <c r="JPZ381" s="30"/>
      <c r="JQA381" s="30"/>
      <c r="JQB381" s="30"/>
      <c r="JQC381" s="30"/>
      <c r="JQD381" s="30"/>
      <c r="JQE381" s="30"/>
      <c r="JQF381" s="30"/>
      <c r="JQG381" s="30"/>
      <c r="JQH381" s="30"/>
      <c r="JQI381" s="30"/>
      <c r="JQJ381" s="30"/>
      <c r="JQK381" s="30"/>
      <c r="JQL381" s="30"/>
      <c r="JQM381" s="30"/>
      <c r="JQN381" s="30"/>
      <c r="JQO381" s="30"/>
      <c r="JQP381" s="30"/>
      <c r="JQQ381" s="30"/>
      <c r="JQR381" s="30"/>
      <c r="JQS381" s="30"/>
      <c r="JQT381" s="30"/>
      <c r="JQU381" s="30"/>
      <c r="JQV381" s="30"/>
      <c r="JQW381" s="30"/>
      <c r="JQX381" s="30"/>
      <c r="JQY381" s="30"/>
      <c r="JQZ381" s="30"/>
      <c r="JRA381" s="30"/>
      <c r="JRB381" s="30"/>
      <c r="JRC381" s="30"/>
      <c r="JRD381" s="30"/>
      <c r="JRE381" s="30"/>
      <c r="JRF381" s="30"/>
      <c r="JRG381" s="30"/>
      <c r="JRH381" s="30"/>
      <c r="JRI381" s="30"/>
      <c r="JRJ381" s="30"/>
      <c r="JRK381" s="30"/>
      <c r="JRL381" s="30"/>
      <c r="JRM381" s="30"/>
      <c r="JRN381" s="30"/>
      <c r="JRO381" s="30"/>
      <c r="JRP381" s="30"/>
      <c r="JRQ381" s="30"/>
      <c r="JRR381" s="30"/>
      <c r="JRS381" s="30"/>
      <c r="JRT381" s="30"/>
      <c r="JRU381" s="30"/>
      <c r="JRV381" s="30"/>
      <c r="JRW381" s="30"/>
      <c r="JRX381" s="30"/>
      <c r="JRY381" s="30"/>
      <c r="JRZ381" s="30"/>
      <c r="JSA381" s="30"/>
      <c r="JSB381" s="30"/>
      <c r="JSC381" s="30"/>
      <c r="JSD381" s="30"/>
      <c r="JSE381" s="30"/>
      <c r="JSF381" s="30"/>
      <c r="JSG381" s="30"/>
      <c r="JSH381" s="30"/>
      <c r="JSI381" s="30"/>
      <c r="JSJ381" s="30"/>
      <c r="JSK381" s="30"/>
      <c r="JSL381" s="30"/>
      <c r="JSM381" s="30"/>
      <c r="JSN381" s="30"/>
      <c r="JSO381" s="30"/>
      <c r="JSP381" s="30"/>
      <c r="JSQ381" s="30"/>
      <c r="JSR381" s="30"/>
      <c r="JSS381" s="30"/>
      <c r="JST381" s="30"/>
      <c r="JSU381" s="30"/>
      <c r="JSV381" s="30"/>
      <c r="JSW381" s="30"/>
      <c r="JSX381" s="30"/>
      <c r="JSY381" s="30"/>
      <c r="JSZ381" s="30"/>
      <c r="JTA381" s="30"/>
      <c r="JTB381" s="30"/>
      <c r="JTC381" s="30"/>
      <c r="JTD381" s="30"/>
      <c r="JTE381" s="30"/>
      <c r="JTF381" s="30"/>
      <c r="JTG381" s="30"/>
      <c r="JTH381" s="30"/>
      <c r="JTI381" s="30"/>
      <c r="JTJ381" s="30"/>
      <c r="JTK381" s="30"/>
      <c r="JTL381" s="30"/>
      <c r="JTM381" s="30"/>
      <c r="JTN381" s="30"/>
      <c r="JTO381" s="30"/>
      <c r="JTP381" s="30"/>
      <c r="JTQ381" s="30"/>
      <c r="JTR381" s="30"/>
      <c r="JTS381" s="30"/>
      <c r="JTT381" s="30"/>
      <c r="JTU381" s="30"/>
      <c r="JTV381" s="30"/>
      <c r="JTW381" s="30"/>
      <c r="JTX381" s="30"/>
      <c r="JTY381" s="30"/>
      <c r="JTZ381" s="30"/>
      <c r="JUA381" s="30"/>
      <c r="JUB381" s="30"/>
      <c r="JUC381" s="30"/>
      <c r="JUD381" s="30"/>
      <c r="JUE381" s="30"/>
      <c r="JUF381" s="30"/>
      <c r="JUG381" s="30"/>
      <c r="JUH381" s="30"/>
      <c r="JUI381" s="30"/>
      <c r="JUJ381" s="30"/>
      <c r="JUK381" s="30"/>
      <c r="JUL381" s="30"/>
      <c r="JUM381" s="30"/>
      <c r="JUN381" s="30"/>
      <c r="JUO381" s="30"/>
      <c r="JUP381" s="30"/>
      <c r="JUQ381" s="30"/>
      <c r="JUR381" s="30"/>
      <c r="JUS381" s="30"/>
      <c r="JUT381" s="30"/>
      <c r="JUU381" s="30"/>
      <c r="JUV381" s="30"/>
      <c r="JUW381" s="30"/>
      <c r="JUX381" s="30"/>
      <c r="JUY381" s="30"/>
      <c r="JUZ381" s="30"/>
      <c r="JVA381" s="30"/>
      <c r="JVB381" s="30"/>
      <c r="JVC381" s="30"/>
      <c r="JVD381" s="30"/>
      <c r="JVE381" s="30"/>
      <c r="JVF381" s="30"/>
      <c r="JVG381" s="30"/>
      <c r="JVH381" s="30"/>
      <c r="JVI381" s="30"/>
      <c r="JVJ381" s="30"/>
      <c r="JVK381" s="30"/>
      <c r="JVL381" s="30"/>
      <c r="JVM381" s="30"/>
      <c r="JVN381" s="30"/>
      <c r="JVO381" s="30"/>
      <c r="JVP381" s="30"/>
      <c r="JVQ381" s="30"/>
      <c r="JVR381" s="30"/>
      <c r="JVS381" s="30"/>
      <c r="JVT381" s="30"/>
      <c r="JVU381" s="30"/>
      <c r="JVV381" s="30"/>
      <c r="JVW381" s="30"/>
      <c r="JVX381" s="30"/>
      <c r="JVY381" s="30"/>
      <c r="JVZ381" s="30"/>
      <c r="JWA381" s="30"/>
      <c r="JWB381" s="30"/>
      <c r="JWC381" s="30"/>
      <c r="JWD381" s="30"/>
      <c r="JWE381" s="30"/>
      <c r="JWF381" s="30"/>
      <c r="JWG381" s="30"/>
      <c r="JWH381" s="30"/>
      <c r="JWI381" s="30"/>
      <c r="JWJ381" s="30"/>
      <c r="JWK381" s="30"/>
      <c r="JWL381" s="30"/>
      <c r="JWM381" s="30"/>
      <c r="JWN381" s="30"/>
      <c r="JWO381" s="30"/>
      <c r="JWP381" s="30"/>
      <c r="JWQ381" s="30"/>
      <c r="JWR381" s="30"/>
      <c r="JWS381" s="30"/>
      <c r="JWT381" s="30"/>
      <c r="JWU381" s="30"/>
      <c r="JWV381" s="30"/>
      <c r="JWW381" s="30"/>
      <c r="JWX381" s="30"/>
      <c r="JWY381" s="30"/>
      <c r="JWZ381" s="30"/>
      <c r="JXA381" s="30"/>
      <c r="JXB381" s="30"/>
      <c r="JXC381" s="30"/>
      <c r="JXD381" s="30"/>
      <c r="JXE381" s="30"/>
      <c r="JXF381" s="30"/>
      <c r="JXG381" s="30"/>
      <c r="JXH381" s="30"/>
      <c r="JXI381" s="30"/>
      <c r="JXJ381" s="30"/>
      <c r="JXK381" s="30"/>
      <c r="JXL381" s="30"/>
      <c r="JXM381" s="30"/>
      <c r="JXN381" s="30"/>
      <c r="JXO381" s="30"/>
      <c r="JXP381" s="30"/>
      <c r="JXQ381" s="30"/>
      <c r="JXR381" s="30"/>
      <c r="JXS381" s="30"/>
      <c r="JXT381" s="30"/>
      <c r="JXU381" s="30"/>
      <c r="JXV381" s="30"/>
      <c r="JXW381" s="30"/>
      <c r="JXX381" s="30"/>
      <c r="JXY381" s="30"/>
      <c r="JXZ381" s="30"/>
      <c r="JYA381" s="30"/>
      <c r="JYB381" s="30"/>
      <c r="JYC381" s="30"/>
      <c r="JYD381" s="30"/>
      <c r="JYE381" s="30"/>
      <c r="JYF381" s="30"/>
      <c r="JYG381" s="30"/>
      <c r="JYH381" s="30"/>
      <c r="JYI381" s="30"/>
      <c r="JYJ381" s="30"/>
      <c r="JYK381" s="30"/>
      <c r="JYL381" s="30"/>
      <c r="JYM381" s="30"/>
      <c r="JYN381" s="30"/>
      <c r="JYO381" s="30"/>
      <c r="JYP381" s="30"/>
      <c r="JYQ381" s="30"/>
      <c r="JYR381" s="30"/>
      <c r="JYS381" s="30"/>
      <c r="JYT381" s="30"/>
      <c r="JYU381" s="30"/>
      <c r="JYV381" s="30"/>
      <c r="JYW381" s="30"/>
      <c r="JYX381" s="30"/>
      <c r="JYY381" s="30"/>
      <c r="JYZ381" s="30"/>
      <c r="JZA381" s="30"/>
      <c r="JZB381" s="30"/>
      <c r="JZC381" s="30"/>
      <c r="JZD381" s="30"/>
      <c r="JZE381" s="30"/>
      <c r="JZF381" s="30"/>
      <c r="JZG381" s="30"/>
      <c r="JZH381" s="30"/>
      <c r="JZI381" s="30"/>
      <c r="JZJ381" s="30"/>
      <c r="JZK381" s="30"/>
      <c r="JZL381" s="30"/>
      <c r="JZM381" s="30"/>
      <c r="JZN381" s="30"/>
      <c r="JZO381" s="30"/>
      <c r="JZP381" s="30"/>
      <c r="JZQ381" s="30"/>
      <c r="JZR381" s="30"/>
      <c r="JZS381" s="30"/>
      <c r="JZT381" s="30"/>
      <c r="JZU381" s="30"/>
      <c r="JZV381" s="30"/>
      <c r="JZW381" s="30"/>
      <c r="JZX381" s="30"/>
      <c r="JZY381" s="30"/>
      <c r="JZZ381" s="30"/>
      <c r="KAA381" s="30"/>
      <c r="KAB381" s="30"/>
      <c r="KAC381" s="30"/>
      <c r="KAD381" s="30"/>
      <c r="KAE381" s="30"/>
      <c r="KAF381" s="30"/>
      <c r="KAG381" s="30"/>
      <c r="KAH381" s="30"/>
      <c r="KAI381" s="30"/>
      <c r="KAJ381" s="30"/>
      <c r="KAK381" s="30"/>
      <c r="KAL381" s="30"/>
      <c r="KAM381" s="30"/>
      <c r="KAN381" s="30"/>
      <c r="KAO381" s="30"/>
      <c r="KAP381" s="30"/>
      <c r="KAQ381" s="30"/>
      <c r="KAR381" s="30"/>
      <c r="KAS381" s="30"/>
      <c r="KAT381" s="30"/>
      <c r="KAU381" s="30"/>
      <c r="KAV381" s="30"/>
      <c r="KAW381" s="30"/>
      <c r="KAX381" s="30"/>
      <c r="KAY381" s="30"/>
      <c r="KAZ381" s="30"/>
      <c r="KBA381" s="30"/>
      <c r="KBB381" s="30"/>
      <c r="KBC381" s="30"/>
      <c r="KBD381" s="30"/>
      <c r="KBE381" s="30"/>
      <c r="KBF381" s="30"/>
      <c r="KBG381" s="30"/>
      <c r="KBH381" s="30"/>
      <c r="KBI381" s="30"/>
      <c r="KBJ381" s="30"/>
      <c r="KBK381" s="30"/>
      <c r="KBL381" s="30"/>
      <c r="KBM381" s="30"/>
      <c r="KBN381" s="30"/>
      <c r="KBO381" s="30"/>
      <c r="KBP381" s="30"/>
      <c r="KBQ381" s="30"/>
      <c r="KBR381" s="30"/>
      <c r="KBS381" s="30"/>
      <c r="KBT381" s="30"/>
      <c r="KBU381" s="30"/>
      <c r="KBV381" s="30"/>
      <c r="KBW381" s="30"/>
      <c r="KBX381" s="30"/>
      <c r="KBY381" s="30"/>
      <c r="KBZ381" s="30"/>
      <c r="KCA381" s="30"/>
      <c r="KCB381" s="30"/>
      <c r="KCC381" s="30"/>
      <c r="KCD381" s="30"/>
      <c r="KCE381" s="30"/>
      <c r="KCF381" s="30"/>
      <c r="KCG381" s="30"/>
      <c r="KCH381" s="30"/>
      <c r="KCI381" s="30"/>
      <c r="KCJ381" s="30"/>
      <c r="KCK381" s="30"/>
      <c r="KCL381" s="30"/>
      <c r="KCM381" s="30"/>
      <c r="KCN381" s="30"/>
      <c r="KCO381" s="30"/>
      <c r="KCP381" s="30"/>
      <c r="KCQ381" s="30"/>
      <c r="KCR381" s="30"/>
      <c r="KCS381" s="30"/>
      <c r="KCT381" s="30"/>
      <c r="KCU381" s="30"/>
      <c r="KCV381" s="30"/>
      <c r="KCW381" s="30"/>
      <c r="KCX381" s="30"/>
      <c r="KCY381" s="30"/>
      <c r="KCZ381" s="30"/>
      <c r="KDA381" s="30"/>
      <c r="KDB381" s="30"/>
      <c r="KDC381" s="30"/>
      <c r="KDD381" s="30"/>
      <c r="KDE381" s="30"/>
      <c r="KDF381" s="30"/>
      <c r="KDG381" s="30"/>
      <c r="KDH381" s="30"/>
      <c r="KDI381" s="30"/>
      <c r="KDJ381" s="30"/>
      <c r="KDK381" s="30"/>
      <c r="KDL381" s="30"/>
      <c r="KDM381" s="30"/>
      <c r="KDN381" s="30"/>
      <c r="KDO381" s="30"/>
      <c r="KDP381" s="30"/>
      <c r="KDQ381" s="30"/>
      <c r="KDR381" s="30"/>
      <c r="KDS381" s="30"/>
      <c r="KDT381" s="30"/>
      <c r="KDU381" s="30"/>
      <c r="KDV381" s="30"/>
      <c r="KDW381" s="30"/>
      <c r="KDX381" s="30"/>
      <c r="KDY381" s="30"/>
      <c r="KDZ381" s="30"/>
      <c r="KEA381" s="30"/>
      <c r="KEB381" s="30"/>
      <c r="KEC381" s="30"/>
      <c r="KED381" s="30"/>
      <c r="KEE381" s="30"/>
      <c r="KEF381" s="30"/>
      <c r="KEG381" s="30"/>
      <c r="KEH381" s="30"/>
      <c r="KEI381" s="30"/>
      <c r="KEJ381" s="30"/>
      <c r="KEK381" s="30"/>
      <c r="KEL381" s="30"/>
      <c r="KEM381" s="30"/>
      <c r="KEN381" s="30"/>
      <c r="KEO381" s="30"/>
      <c r="KEP381" s="30"/>
      <c r="KEQ381" s="30"/>
      <c r="KER381" s="30"/>
      <c r="KES381" s="30"/>
      <c r="KET381" s="30"/>
      <c r="KEU381" s="30"/>
      <c r="KEV381" s="30"/>
      <c r="KEW381" s="30"/>
      <c r="KEX381" s="30"/>
      <c r="KEY381" s="30"/>
      <c r="KEZ381" s="30"/>
      <c r="KFA381" s="30"/>
      <c r="KFB381" s="30"/>
      <c r="KFC381" s="30"/>
      <c r="KFD381" s="30"/>
      <c r="KFE381" s="30"/>
      <c r="KFF381" s="30"/>
      <c r="KFG381" s="30"/>
      <c r="KFH381" s="30"/>
      <c r="KFI381" s="30"/>
      <c r="KFJ381" s="30"/>
      <c r="KFK381" s="30"/>
      <c r="KFL381" s="30"/>
      <c r="KFM381" s="30"/>
      <c r="KFN381" s="30"/>
      <c r="KFO381" s="30"/>
      <c r="KFP381" s="30"/>
      <c r="KFQ381" s="30"/>
      <c r="KFR381" s="30"/>
      <c r="KFS381" s="30"/>
      <c r="KFT381" s="30"/>
      <c r="KFU381" s="30"/>
      <c r="KFV381" s="30"/>
      <c r="KFW381" s="30"/>
      <c r="KFX381" s="30"/>
      <c r="KFY381" s="30"/>
      <c r="KFZ381" s="30"/>
      <c r="KGA381" s="30"/>
      <c r="KGB381" s="30"/>
      <c r="KGC381" s="30"/>
      <c r="KGD381" s="30"/>
      <c r="KGE381" s="30"/>
      <c r="KGF381" s="30"/>
      <c r="KGG381" s="30"/>
      <c r="KGH381" s="30"/>
      <c r="KGI381" s="30"/>
      <c r="KGJ381" s="30"/>
      <c r="KGK381" s="30"/>
      <c r="KGL381" s="30"/>
      <c r="KGM381" s="30"/>
      <c r="KGN381" s="30"/>
      <c r="KGO381" s="30"/>
      <c r="KGP381" s="30"/>
      <c r="KGQ381" s="30"/>
      <c r="KGR381" s="30"/>
      <c r="KGS381" s="30"/>
      <c r="KGT381" s="30"/>
      <c r="KGU381" s="30"/>
      <c r="KGV381" s="30"/>
      <c r="KGW381" s="30"/>
      <c r="KGX381" s="30"/>
      <c r="KGY381" s="30"/>
      <c r="KGZ381" s="30"/>
      <c r="KHA381" s="30"/>
      <c r="KHB381" s="30"/>
      <c r="KHC381" s="30"/>
      <c r="KHD381" s="30"/>
      <c r="KHE381" s="30"/>
      <c r="KHF381" s="30"/>
      <c r="KHG381" s="30"/>
      <c r="KHH381" s="30"/>
      <c r="KHI381" s="30"/>
      <c r="KHJ381" s="30"/>
      <c r="KHK381" s="30"/>
      <c r="KHL381" s="30"/>
      <c r="KHM381" s="30"/>
      <c r="KHN381" s="30"/>
      <c r="KHO381" s="30"/>
      <c r="KHP381" s="30"/>
      <c r="KHQ381" s="30"/>
      <c r="KHR381" s="30"/>
      <c r="KHS381" s="30"/>
      <c r="KHT381" s="30"/>
      <c r="KHU381" s="30"/>
      <c r="KHV381" s="30"/>
      <c r="KHW381" s="30"/>
      <c r="KHX381" s="30"/>
      <c r="KHY381" s="30"/>
      <c r="KHZ381" s="30"/>
      <c r="KIA381" s="30"/>
      <c r="KIB381" s="30"/>
      <c r="KIC381" s="30"/>
      <c r="KID381" s="30"/>
      <c r="KIE381" s="30"/>
      <c r="KIF381" s="30"/>
      <c r="KIG381" s="30"/>
      <c r="KIH381" s="30"/>
      <c r="KII381" s="30"/>
      <c r="KIJ381" s="30"/>
      <c r="KIK381" s="30"/>
      <c r="KIL381" s="30"/>
      <c r="KIM381" s="30"/>
      <c r="KIN381" s="30"/>
      <c r="KIO381" s="30"/>
      <c r="KIP381" s="30"/>
      <c r="KIQ381" s="30"/>
      <c r="KIR381" s="30"/>
      <c r="KIS381" s="30"/>
      <c r="KIT381" s="30"/>
      <c r="KIU381" s="30"/>
      <c r="KIV381" s="30"/>
      <c r="KIW381" s="30"/>
      <c r="KIX381" s="30"/>
      <c r="KIY381" s="30"/>
      <c r="KIZ381" s="30"/>
      <c r="KJA381" s="30"/>
      <c r="KJB381" s="30"/>
      <c r="KJC381" s="30"/>
      <c r="KJD381" s="30"/>
      <c r="KJE381" s="30"/>
      <c r="KJF381" s="30"/>
      <c r="KJG381" s="30"/>
      <c r="KJH381" s="30"/>
      <c r="KJI381" s="30"/>
      <c r="KJJ381" s="30"/>
      <c r="KJK381" s="30"/>
      <c r="KJL381" s="30"/>
      <c r="KJM381" s="30"/>
      <c r="KJN381" s="30"/>
      <c r="KJO381" s="30"/>
      <c r="KJP381" s="30"/>
      <c r="KJQ381" s="30"/>
      <c r="KJR381" s="30"/>
      <c r="KJS381" s="30"/>
      <c r="KJT381" s="30"/>
      <c r="KJU381" s="30"/>
      <c r="KJV381" s="30"/>
      <c r="KJW381" s="30"/>
      <c r="KJX381" s="30"/>
      <c r="KJY381" s="30"/>
      <c r="KJZ381" s="30"/>
      <c r="KKA381" s="30"/>
      <c r="KKB381" s="30"/>
      <c r="KKC381" s="30"/>
      <c r="KKD381" s="30"/>
      <c r="KKE381" s="30"/>
      <c r="KKF381" s="30"/>
      <c r="KKG381" s="30"/>
      <c r="KKH381" s="30"/>
      <c r="KKI381" s="30"/>
      <c r="KKJ381" s="30"/>
      <c r="KKK381" s="30"/>
      <c r="KKL381" s="30"/>
      <c r="KKM381" s="30"/>
      <c r="KKN381" s="30"/>
      <c r="KKO381" s="30"/>
      <c r="KKP381" s="30"/>
      <c r="KKQ381" s="30"/>
      <c r="KKR381" s="30"/>
      <c r="KKS381" s="30"/>
      <c r="KKT381" s="30"/>
      <c r="KKU381" s="30"/>
      <c r="KKV381" s="30"/>
      <c r="KKW381" s="30"/>
      <c r="KKX381" s="30"/>
      <c r="KKY381" s="30"/>
      <c r="KKZ381" s="30"/>
      <c r="KLA381" s="30"/>
      <c r="KLB381" s="30"/>
      <c r="KLC381" s="30"/>
      <c r="KLD381" s="30"/>
      <c r="KLE381" s="30"/>
      <c r="KLF381" s="30"/>
      <c r="KLG381" s="30"/>
      <c r="KLH381" s="30"/>
      <c r="KLI381" s="30"/>
      <c r="KLJ381" s="30"/>
      <c r="KLK381" s="30"/>
      <c r="KLL381" s="30"/>
      <c r="KLM381" s="30"/>
      <c r="KLN381" s="30"/>
      <c r="KLO381" s="30"/>
      <c r="KLP381" s="30"/>
      <c r="KLQ381" s="30"/>
      <c r="KLR381" s="30"/>
      <c r="KLS381" s="30"/>
      <c r="KLT381" s="30"/>
      <c r="KLU381" s="30"/>
      <c r="KLV381" s="30"/>
      <c r="KLW381" s="30"/>
      <c r="KLX381" s="30"/>
      <c r="KLY381" s="30"/>
      <c r="KLZ381" s="30"/>
      <c r="KMA381" s="30"/>
      <c r="KMB381" s="30"/>
      <c r="KMC381" s="30"/>
      <c r="KMD381" s="30"/>
      <c r="KME381" s="30"/>
      <c r="KMF381" s="30"/>
      <c r="KMG381" s="30"/>
      <c r="KMH381" s="30"/>
      <c r="KMI381" s="30"/>
      <c r="KMJ381" s="30"/>
      <c r="KMK381" s="30"/>
      <c r="KML381" s="30"/>
      <c r="KMM381" s="30"/>
      <c r="KMN381" s="30"/>
      <c r="KMO381" s="30"/>
      <c r="KMP381" s="30"/>
      <c r="KMQ381" s="30"/>
      <c r="KMR381" s="30"/>
      <c r="KMS381" s="30"/>
      <c r="KMT381" s="30"/>
      <c r="KMU381" s="30"/>
      <c r="KMV381" s="30"/>
      <c r="KMW381" s="30"/>
      <c r="KMX381" s="30"/>
      <c r="KMY381" s="30"/>
      <c r="KMZ381" s="30"/>
      <c r="KNA381" s="30"/>
      <c r="KNB381" s="30"/>
      <c r="KNC381" s="30"/>
      <c r="KND381" s="30"/>
      <c r="KNE381" s="30"/>
      <c r="KNF381" s="30"/>
      <c r="KNG381" s="30"/>
      <c r="KNH381" s="30"/>
      <c r="KNI381" s="30"/>
      <c r="KNJ381" s="30"/>
      <c r="KNK381" s="30"/>
      <c r="KNL381" s="30"/>
      <c r="KNM381" s="30"/>
      <c r="KNN381" s="30"/>
      <c r="KNO381" s="30"/>
      <c r="KNP381" s="30"/>
      <c r="KNQ381" s="30"/>
      <c r="KNR381" s="30"/>
      <c r="KNS381" s="30"/>
      <c r="KNT381" s="30"/>
      <c r="KNU381" s="30"/>
      <c r="KNV381" s="30"/>
      <c r="KNW381" s="30"/>
      <c r="KNX381" s="30"/>
      <c r="KNY381" s="30"/>
      <c r="KNZ381" s="30"/>
      <c r="KOA381" s="30"/>
      <c r="KOB381" s="30"/>
      <c r="KOC381" s="30"/>
      <c r="KOD381" s="30"/>
      <c r="KOE381" s="30"/>
      <c r="KOF381" s="30"/>
      <c r="KOG381" s="30"/>
      <c r="KOH381" s="30"/>
      <c r="KOI381" s="30"/>
      <c r="KOJ381" s="30"/>
      <c r="KOK381" s="30"/>
      <c r="KOL381" s="30"/>
      <c r="KOM381" s="30"/>
      <c r="KON381" s="30"/>
      <c r="KOO381" s="30"/>
      <c r="KOP381" s="30"/>
      <c r="KOQ381" s="30"/>
      <c r="KOR381" s="30"/>
      <c r="KOS381" s="30"/>
      <c r="KOT381" s="30"/>
      <c r="KOU381" s="30"/>
      <c r="KOV381" s="30"/>
      <c r="KOW381" s="30"/>
      <c r="KOX381" s="30"/>
      <c r="KOY381" s="30"/>
      <c r="KOZ381" s="30"/>
      <c r="KPA381" s="30"/>
      <c r="KPB381" s="30"/>
      <c r="KPC381" s="30"/>
      <c r="KPD381" s="30"/>
      <c r="KPE381" s="30"/>
      <c r="KPF381" s="30"/>
      <c r="KPG381" s="30"/>
      <c r="KPH381" s="30"/>
      <c r="KPI381" s="30"/>
      <c r="KPJ381" s="30"/>
      <c r="KPK381" s="30"/>
      <c r="KPL381" s="30"/>
      <c r="KPM381" s="30"/>
      <c r="KPN381" s="30"/>
      <c r="KPO381" s="30"/>
      <c r="KPP381" s="30"/>
      <c r="KPQ381" s="30"/>
      <c r="KPR381" s="30"/>
      <c r="KPS381" s="30"/>
      <c r="KPT381" s="30"/>
      <c r="KPU381" s="30"/>
      <c r="KPV381" s="30"/>
      <c r="KPW381" s="30"/>
      <c r="KPX381" s="30"/>
      <c r="KPY381" s="30"/>
      <c r="KPZ381" s="30"/>
      <c r="KQA381" s="30"/>
      <c r="KQB381" s="30"/>
      <c r="KQC381" s="30"/>
      <c r="KQD381" s="30"/>
      <c r="KQE381" s="30"/>
      <c r="KQF381" s="30"/>
      <c r="KQG381" s="30"/>
      <c r="KQH381" s="30"/>
      <c r="KQI381" s="30"/>
      <c r="KQJ381" s="30"/>
      <c r="KQK381" s="30"/>
      <c r="KQL381" s="30"/>
      <c r="KQM381" s="30"/>
      <c r="KQN381" s="30"/>
      <c r="KQO381" s="30"/>
      <c r="KQP381" s="30"/>
      <c r="KQQ381" s="30"/>
      <c r="KQR381" s="30"/>
      <c r="KQS381" s="30"/>
      <c r="KQT381" s="30"/>
      <c r="KQU381" s="30"/>
      <c r="KQV381" s="30"/>
      <c r="KQW381" s="30"/>
      <c r="KQX381" s="30"/>
      <c r="KQY381" s="30"/>
      <c r="KQZ381" s="30"/>
      <c r="KRA381" s="30"/>
      <c r="KRB381" s="30"/>
      <c r="KRC381" s="30"/>
      <c r="KRD381" s="30"/>
      <c r="KRE381" s="30"/>
      <c r="KRF381" s="30"/>
      <c r="KRG381" s="30"/>
      <c r="KRH381" s="30"/>
      <c r="KRI381" s="30"/>
      <c r="KRJ381" s="30"/>
      <c r="KRK381" s="30"/>
      <c r="KRL381" s="30"/>
      <c r="KRM381" s="30"/>
      <c r="KRN381" s="30"/>
      <c r="KRO381" s="30"/>
      <c r="KRP381" s="30"/>
      <c r="KRQ381" s="30"/>
      <c r="KRR381" s="30"/>
      <c r="KRS381" s="30"/>
      <c r="KRT381" s="30"/>
      <c r="KRU381" s="30"/>
      <c r="KRV381" s="30"/>
      <c r="KRW381" s="30"/>
      <c r="KRX381" s="30"/>
      <c r="KRY381" s="30"/>
      <c r="KRZ381" s="30"/>
      <c r="KSA381" s="30"/>
      <c r="KSB381" s="30"/>
      <c r="KSC381" s="30"/>
      <c r="KSD381" s="30"/>
      <c r="KSE381" s="30"/>
      <c r="KSF381" s="30"/>
      <c r="KSG381" s="30"/>
      <c r="KSH381" s="30"/>
      <c r="KSI381" s="30"/>
      <c r="KSJ381" s="30"/>
      <c r="KSK381" s="30"/>
      <c r="KSL381" s="30"/>
      <c r="KSM381" s="30"/>
      <c r="KSN381" s="30"/>
      <c r="KSO381" s="30"/>
      <c r="KSP381" s="30"/>
      <c r="KSQ381" s="30"/>
      <c r="KSR381" s="30"/>
      <c r="KSS381" s="30"/>
      <c r="KST381" s="30"/>
      <c r="KSU381" s="30"/>
      <c r="KSV381" s="30"/>
      <c r="KSW381" s="30"/>
      <c r="KSX381" s="30"/>
      <c r="KSY381" s="30"/>
      <c r="KSZ381" s="30"/>
      <c r="KTA381" s="30"/>
      <c r="KTB381" s="30"/>
      <c r="KTC381" s="30"/>
      <c r="KTD381" s="30"/>
      <c r="KTE381" s="30"/>
      <c r="KTF381" s="30"/>
      <c r="KTG381" s="30"/>
      <c r="KTH381" s="30"/>
      <c r="KTI381" s="30"/>
      <c r="KTJ381" s="30"/>
      <c r="KTK381" s="30"/>
      <c r="KTL381" s="30"/>
      <c r="KTM381" s="30"/>
      <c r="KTN381" s="30"/>
      <c r="KTO381" s="30"/>
      <c r="KTP381" s="30"/>
      <c r="KTQ381" s="30"/>
      <c r="KTR381" s="30"/>
      <c r="KTS381" s="30"/>
      <c r="KTT381" s="30"/>
      <c r="KTU381" s="30"/>
      <c r="KTV381" s="30"/>
      <c r="KTW381" s="30"/>
      <c r="KTX381" s="30"/>
      <c r="KTY381" s="30"/>
      <c r="KTZ381" s="30"/>
      <c r="KUA381" s="30"/>
      <c r="KUB381" s="30"/>
      <c r="KUC381" s="30"/>
      <c r="KUD381" s="30"/>
      <c r="KUE381" s="30"/>
      <c r="KUF381" s="30"/>
      <c r="KUG381" s="30"/>
      <c r="KUH381" s="30"/>
      <c r="KUI381" s="30"/>
      <c r="KUJ381" s="30"/>
      <c r="KUK381" s="30"/>
      <c r="KUL381" s="30"/>
      <c r="KUM381" s="30"/>
      <c r="KUN381" s="30"/>
      <c r="KUO381" s="30"/>
      <c r="KUP381" s="30"/>
      <c r="KUQ381" s="30"/>
      <c r="KUR381" s="30"/>
      <c r="KUS381" s="30"/>
      <c r="KUT381" s="30"/>
      <c r="KUU381" s="30"/>
      <c r="KUV381" s="30"/>
      <c r="KUW381" s="30"/>
      <c r="KUX381" s="30"/>
      <c r="KUY381" s="30"/>
      <c r="KUZ381" s="30"/>
      <c r="KVA381" s="30"/>
      <c r="KVB381" s="30"/>
      <c r="KVC381" s="30"/>
      <c r="KVD381" s="30"/>
      <c r="KVE381" s="30"/>
      <c r="KVF381" s="30"/>
      <c r="KVG381" s="30"/>
      <c r="KVH381" s="30"/>
      <c r="KVI381" s="30"/>
      <c r="KVJ381" s="30"/>
      <c r="KVK381" s="30"/>
      <c r="KVL381" s="30"/>
      <c r="KVM381" s="30"/>
      <c r="KVN381" s="30"/>
      <c r="KVO381" s="30"/>
      <c r="KVP381" s="30"/>
      <c r="KVQ381" s="30"/>
      <c r="KVR381" s="30"/>
      <c r="KVS381" s="30"/>
      <c r="KVT381" s="30"/>
      <c r="KVU381" s="30"/>
      <c r="KVV381" s="30"/>
      <c r="KVW381" s="30"/>
      <c r="KVX381" s="30"/>
      <c r="KVY381" s="30"/>
      <c r="KVZ381" s="30"/>
      <c r="KWA381" s="30"/>
      <c r="KWB381" s="30"/>
      <c r="KWC381" s="30"/>
      <c r="KWD381" s="30"/>
      <c r="KWE381" s="30"/>
      <c r="KWF381" s="30"/>
      <c r="KWG381" s="30"/>
      <c r="KWH381" s="30"/>
      <c r="KWI381" s="30"/>
      <c r="KWJ381" s="30"/>
      <c r="KWK381" s="30"/>
      <c r="KWL381" s="30"/>
      <c r="KWM381" s="30"/>
      <c r="KWN381" s="30"/>
      <c r="KWO381" s="30"/>
      <c r="KWP381" s="30"/>
      <c r="KWQ381" s="30"/>
      <c r="KWR381" s="30"/>
      <c r="KWS381" s="30"/>
      <c r="KWT381" s="30"/>
      <c r="KWU381" s="30"/>
      <c r="KWV381" s="30"/>
      <c r="KWW381" s="30"/>
      <c r="KWX381" s="30"/>
      <c r="KWY381" s="30"/>
      <c r="KWZ381" s="30"/>
      <c r="KXA381" s="30"/>
      <c r="KXB381" s="30"/>
      <c r="KXC381" s="30"/>
      <c r="KXD381" s="30"/>
      <c r="KXE381" s="30"/>
      <c r="KXF381" s="30"/>
      <c r="KXG381" s="30"/>
      <c r="KXH381" s="30"/>
      <c r="KXI381" s="30"/>
      <c r="KXJ381" s="30"/>
      <c r="KXK381" s="30"/>
      <c r="KXL381" s="30"/>
      <c r="KXM381" s="30"/>
      <c r="KXN381" s="30"/>
      <c r="KXO381" s="30"/>
      <c r="KXP381" s="30"/>
      <c r="KXQ381" s="30"/>
      <c r="KXR381" s="30"/>
      <c r="KXS381" s="30"/>
      <c r="KXT381" s="30"/>
      <c r="KXU381" s="30"/>
      <c r="KXV381" s="30"/>
      <c r="KXW381" s="30"/>
      <c r="KXX381" s="30"/>
      <c r="KXY381" s="30"/>
      <c r="KXZ381" s="30"/>
      <c r="KYA381" s="30"/>
      <c r="KYB381" s="30"/>
      <c r="KYC381" s="30"/>
      <c r="KYD381" s="30"/>
      <c r="KYE381" s="30"/>
      <c r="KYF381" s="30"/>
      <c r="KYG381" s="30"/>
      <c r="KYH381" s="30"/>
      <c r="KYI381" s="30"/>
      <c r="KYJ381" s="30"/>
      <c r="KYK381" s="30"/>
      <c r="KYL381" s="30"/>
      <c r="KYM381" s="30"/>
      <c r="KYN381" s="30"/>
      <c r="KYO381" s="30"/>
      <c r="KYP381" s="30"/>
      <c r="KYQ381" s="30"/>
      <c r="KYR381" s="30"/>
      <c r="KYS381" s="30"/>
      <c r="KYT381" s="30"/>
      <c r="KYU381" s="30"/>
      <c r="KYV381" s="30"/>
      <c r="KYW381" s="30"/>
      <c r="KYX381" s="30"/>
      <c r="KYY381" s="30"/>
      <c r="KYZ381" s="30"/>
      <c r="KZA381" s="30"/>
      <c r="KZB381" s="30"/>
      <c r="KZC381" s="30"/>
      <c r="KZD381" s="30"/>
      <c r="KZE381" s="30"/>
      <c r="KZF381" s="30"/>
      <c r="KZG381" s="30"/>
      <c r="KZH381" s="30"/>
      <c r="KZI381" s="30"/>
      <c r="KZJ381" s="30"/>
      <c r="KZK381" s="30"/>
      <c r="KZL381" s="30"/>
      <c r="KZM381" s="30"/>
      <c r="KZN381" s="30"/>
      <c r="KZO381" s="30"/>
      <c r="KZP381" s="30"/>
      <c r="KZQ381" s="30"/>
      <c r="KZR381" s="30"/>
      <c r="KZS381" s="30"/>
      <c r="KZT381" s="30"/>
      <c r="KZU381" s="30"/>
      <c r="KZV381" s="30"/>
      <c r="KZW381" s="30"/>
      <c r="KZX381" s="30"/>
      <c r="KZY381" s="30"/>
      <c r="KZZ381" s="30"/>
      <c r="LAA381" s="30"/>
      <c r="LAB381" s="30"/>
      <c r="LAC381" s="30"/>
      <c r="LAD381" s="30"/>
      <c r="LAE381" s="30"/>
      <c r="LAF381" s="30"/>
      <c r="LAG381" s="30"/>
      <c r="LAH381" s="30"/>
      <c r="LAI381" s="30"/>
      <c r="LAJ381" s="30"/>
      <c r="LAK381" s="30"/>
      <c r="LAL381" s="30"/>
      <c r="LAM381" s="30"/>
      <c r="LAN381" s="30"/>
      <c r="LAO381" s="30"/>
      <c r="LAP381" s="30"/>
      <c r="LAQ381" s="30"/>
      <c r="LAR381" s="30"/>
      <c r="LAS381" s="30"/>
      <c r="LAT381" s="30"/>
      <c r="LAU381" s="30"/>
      <c r="LAV381" s="30"/>
      <c r="LAW381" s="30"/>
      <c r="LAX381" s="30"/>
      <c r="LAY381" s="30"/>
      <c r="LAZ381" s="30"/>
      <c r="LBA381" s="30"/>
      <c r="LBB381" s="30"/>
      <c r="LBC381" s="30"/>
      <c r="LBD381" s="30"/>
      <c r="LBE381" s="30"/>
      <c r="LBF381" s="30"/>
      <c r="LBG381" s="30"/>
      <c r="LBH381" s="30"/>
      <c r="LBI381" s="30"/>
      <c r="LBJ381" s="30"/>
      <c r="LBK381" s="30"/>
      <c r="LBL381" s="30"/>
      <c r="LBM381" s="30"/>
      <c r="LBN381" s="30"/>
      <c r="LBO381" s="30"/>
      <c r="LBP381" s="30"/>
      <c r="LBQ381" s="30"/>
      <c r="LBR381" s="30"/>
      <c r="LBS381" s="30"/>
      <c r="LBT381" s="30"/>
      <c r="LBU381" s="30"/>
      <c r="LBV381" s="30"/>
      <c r="LBW381" s="30"/>
      <c r="LBX381" s="30"/>
      <c r="LBY381" s="30"/>
      <c r="LBZ381" s="30"/>
      <c r="LCA381" s="30"/>
      <c r="LCB381" s="30"/>
      <c r="LCC381" s="30"/>
      <c r="LCD381" s="30"/>
      <c r="LCE381" s="30"/>
      <c r="LCF381" s="30"/>
      <c r="LCG381" s="30"/>
      <c r="LCH381" s="30"/>
      <c r="LCI381" s="30"/>
      <c r="LCJ381" s="30"/>
      <c r="LCK381" s="30"/>
      <c r="LCL381" s="30"/>
      <c r="LCM381" s="30"/>
      <c r="LCN381" s="30"/>
      <c r="LCO381" s="30"/>
      <c r="LCP381" s="30"/>
      <c r="LCQ381" s="30"/>
      <c r="LCR381" s="30"/>
      <c r="LCS381" s="30"/>
      <c r="LCT381" s="30"/>
      <c r="LCU381" s="30"/>
      <c r="LCV381" s="30"/>
      <c r="LCW381" s="30"/>
      <c r="LCX381" s="30"/>
      <c r="LCY381" s="30"/>
      <c r="LCZ381" s="30"/>
      <c r="LDA381" s="30"/>
      <c r="LDB381" s="30"/>
      <c r="LDC381" s="30"/>
      <c r="LDD381" s="30"/>
      <c r="LDE381" s="30"/>
      <c r="LDF381" s="30"/>
      <c r="LDG381" s="30"/>
      <c r="LDH381" s="30"/>
      <c r="LDI381" s="30"/>
      <c r="LDJ381" s="30"/>
      <c r="LDK381" s="30"/>
      <c r="LDL381" s="30"/>
      <c r="LDM381" s="30"/>
      <c r="LDN381" s="30"/>
      <c r="LDO381" s="30"/>
      <c r="LDP381" s="30"/>
      <c r="LDQ381" s="30"/>
      <c r="LDR381" s="30"/>
      <c r="LDS381" s="30"/>
      <c r="LDT381" s="30"/>
      <c r="LDU381" s="30"/>
      <c r="LDV381" s="30"/>
      <c r="LDW381" s="30"/>
      <c r="LDX381" s="30"/>
      <c r="LDY381" s="30"/>
      <c r="LDZ381" s="30"/>
      <c r="LEA381" s="30"/>
      <c r="LEB381" s="30"/>
      <c r="LEC381" s="30"/>
      <c r="LED381" s="30"/>
      <c r="LEE381" s="30"/>
      <c r="LEF381" s="30"/>
      <c r="LEG381" s="30"/>
      <c r="LEH381" s="30"/>
      <c r="LEI381" s="30"/>
      <c r="LEJ381" s="30"/>
      <c r="LEK381" s="30"/>
      <c r="LEL381" s="30"/>
      <c r="LEM381" s="30"/>
      <c r="LEN381" s="30"/>
      <c r="LEO381" s="30"/>
      <c r="LEP381" s="30"/>
      <c r="LEQ381" s="30"/>
      <c r="LER381" s="30"/>
      <c r="LES381" s="30"/>
      <c r="LET381" s="30"/>
      <c r="LEU381" s="30"/>
      <c r="LEV381" s="30"/>
      <c r="LEW381" s="30"/>
      <c r="LEX381" s="30"/>
      <c r="LEY381" s="30"/>
      <c r="LEZ381" s="30"/>
      <c r="LFA381" s="30"/>
      <c r="LFB381" s="30"/>
      <c r="LFC381" s="30"/>
      <c r="LFD381" s="30"/>
      <c r="LFE381" s="30"/>
      <c r="LFF381" s="30"/>
      <c r="LFG381" s="30"/>
      <c r="LFH381" s="30"/>
      <c r="LFI381" s="30"/>
      <c r="LFJ381" s="30"/>
      <c r="LFK381" s="30"/>
      <c r="LFL381" s="30"/>
      <c r="LFM381" s="30"/>
      <c r="LFN381" s="30"/>
      <c r="LFO381" s="30"/>
      <c r="LFP381" s="30"/>
      <c r="LFQ381" s="30"/>
      <c r="LFR381" s="30"/>
      <c r="LFS381" s="30"/>
      <c r="LFT381" s="30"/>
      <c r="LFU381" s="30"/>
      <c r="LFV381" s="30"/>
      <c r="LFW381" s="30"/>
      <c r="LFX381" s="30"/>
      <c r="LFY381" s="30"/>
      <c r="LFZ381" s="30"/>
      <c r="LGA381" s="30"/>
      <c r="LGB381" s="30"/>
      <c r="LGC381" s="30"/>
      <c r="LGD381" s="30"/>
      <c r="LGE381" s="30"/>
      <c r="LGF381" s="30"/>
      <c r="LGG381" s="30"/>
      <c r="LGH381" s="30"/>
      <c r="LGI381" s="30"/>
      <c r="LGJ381" s="30"/>
      <c r="LGK381" s="30"/>
      <c r="LGL381" s="30"/>
      <c r="LGM381" s="30"/>
      <c r="LGN381" s="30"/>
      <c r="LGO381" s="30"/>
      <c r="LGP381" s="30"/>
      <c r="LGQ381" s="30"/>
      <c r="LGR381" s="30"/>
      <c r="LGS381" s="30"/>
      <c r="LGT381" s="30"/>
      <c r="LGU381" s="30"/>
      <c r="LGV381" s="30"/>
      <c r="LGW381" s="30"/>
      <c r="LGX381" s="30"/>
      <c r="LGY381" s="30"/>
      <c r="LGZ381" s="30"/>
      <c r="LHA381" s="30"/>
      <c r="LHB381" s="30"/>
      <c r="LHC381" s="30"/>
      <c r="LHD381" s="30"/>
      <c r="LHE381" s="30"/>
      <c r="LHF381" s="30"/>
      <c r="LHG381" s="30"/>
      <c r="LHH381" s="30"/>
      <c r="LHI381" s="30"/>
      <c r="LHJ381" s="30"/>
      <c r="LHK381" s="30"/>
      <c r="LHL381" s="30"/>
      <c r="LHM381" s="30"/>
      <c r="LHN381" s="30"/>
      <c r="LHO381" s="30"/>
      <c r="LHP381" s="30"/>
      <c r="LHQ381" s="30"/>
      <c r="LHR381" s="30"/>
      <c r="LHS381" s="30"/>
      <c r="LHT381" s="30"/>
      <c r="LHU381" s="30"/>
      <c r="LHV381" s="30"/>
      <c r="LHW381" s="30"/>
      <c r="LHX381" s="30"/>
      <c r="LHY381" s="30"/>
      <c r="LHZ381" s="30"/>
      <c r="LIA381" s="30"/>
      <c r="LIB381" s="30"/>
      <c r="LIC381" s="30"/>
      <c r="LID381" s="30"/>
      <c r="LIE381" s="30"/>
      <c r="LIF381" s="30"/>
      <c r="LIG381" s="30"/>
      <c r="LIH381" s="30"/>
      <c r="LII381" s="30"/>
      <c r="LIJ381" s="30"/>
      <c r="LIK381" s="30"/>
      <c r="LIL381" s="30"/>
      <c r="LIM381" s="30"/>
      <c r="LIN381" s="30"/>
      <c r="LIO381" s="30"/>
      <c r="LIP381" s="30"/>
      <c r="LIQ381" s="30"/>
      <c r="LIR381" s="30"/>
      <c r="LIS381" s="30"/>
      <c r="LIT381" s="30"/>
      <c r="LIU381" s="30"/>
      <c r="LIV381" s="30"/>
      <c r="LIW381" s="30"/>
      <c r="LIX381" s="30"/>
      <c r="LIY381" s="30"/>
      <c r="LIZ381" s="30"/>
      <c r="LJA381" s="30"/>
      <c r="LJB381" s="30"/>
      <c r="LJC381" s="30"/>
      <c r="LJD381" s="30"/>
      <c r="LJE381" s="30"/>
      <c r="LJF381" s="30"/>
      <c r="LJG381" s="30"/>
      <c r="LJH381" s="30"/>
      <c r="LJI381" s="30"/>
      <c r="LJJ381" s="30"/>
      <c r="LJK381" s="30"/>
      <c r="LJL381" s="30"/>
      <c r="LJM381" s="30"/>
      <c r="LJN381" s="30"/>
      <c r="LJO381" s="30"/>
      <c r="LJP381" s="30"/>
      <c r="LJQ381" s="30"/>
      <c r="LJR381" s="30"/>
      <c r="LJS381" s="30"/>
      <c r="LJT381" s="30"/>
      <c r="LJU381" s="30"/>
      <c r="LJV381" s="30"/>
      <c r="LJW381" s="30"/>
      <c r="LJX381" s="30"/>
      <c r="LJY381" s="30"/>
      <c r="LJZ381" s="30"/>
      <c r="LKA381" s="30"/>
      <c r="LKB381" s="30"/>
      <c r="LKC381" s="30"/>
      <c r="LKD381" s="30"/>
      <c r="LKE381" s="30"/>
      <c r="LKF381" s="30"/>
      <c r="LKG381" s="30"/>
      <c r="LKH381" s="30"/>
      <c r="LKI381" s="30"/>
      <c r="LKJ381" s="30"/>
      <c r="LKK381" s="30"/>
      <c r="LKL381" s="30"/>
      <c r="LKM381" s="30"/>
      <c r="LKN381" s="30"/>
      <c r="LKO381" s="30"/>
      <c r="LKP381" s="30"/>
      <c r="LKQ381" s="30"/>
      <c r="LKR381" s="30"/>
      <c r="LKS381" s="30"/>
      <c r="LKT381" s="30"/>
      <c r="LKU381" s="30"/>
      <c r="LKV381" s="30"/>
      <c r="LKW381" s="30"/>
      <c r="LKX381" s="30"/>
      <c r="LKY381" s="30"/>
      <c r="LKZ381" s="30"/>
      <c r="LLA381" s="30"/>
      <c r="LLB381" s="30"/>
      <c r="LLC381" s="30"/>
      <c r="LLD381" s="30"/>
      <c r="LLE381" s="30"/>
      <c r="LLF381" s="30"/>
      <c r="LLG381" s="30"/>
      <c r="LLH381" s="30"/>
      <c r="LLI381" s="30"/>
      <c r="LLJ381" s="30"/>
      <c r="LLK381" s="30"/>
      <c r="LLL381" s="30"/>
      <c r="LLM381" s="30"/>
      <c r="LLN381" s="30"/>
      <c r="LLO381" s="30"/>
      <c r="LLP381" s="30"/>
      <c r="LLQ381" s="30"/>
      <c r="LLR381" s="30"/>
      <c r="LLS381" s="30"/>
      <c r="LLT381" s="30"/>
      <c r="LLU381" s="30"/>
      <c r="LLV381" s="30"/>
      <c r="LLW381" s="30"/>
      <c r="LLX381" s="30"/>
      <c r="LLY381" s="30"/>
      <c r="LLZ381" s="30"/>
      <c r="LMA381" s="30"/>
      <c r="LMB381" s="30"/>
      <c r="LMC381" s="30"/>
      <c r="LMD381" s="30"/>
      <c r="LME381" s="30"/>
      <c r="LMF381" s="30"/>
      <c r="LMG381" s="30"/>
      <c r="LMH381" s="30"/>
      <c r="LMI381" s="30"/>
      <c r="LMJ381" s="30"/>
      <c r="LMK381" s="30"/>
      <c r="LML381" s="30"/>
      <c r="LMM381" s="30"/>
      <c r="LMN381" s="30"/>
      <c r="LMO381" s="30"/>
      <c r="LMP381" s="30"/>
      <c r="LMQ381" s="30"/>
      <c r="LMR381" s="30"/>
      <c r="LMS381" s="30"/>
      <c r="LMT381" s="30"/>
      <c r="LMU381" s="30"/>
      <c r="LMV381" s="30"/>
      <c r="LMW381" s="30"/>
      <c r="LMX381" s="30"/>
      <c r="LMY381" s="30"/>
      <c r="LMZ381" s="30"/>
      <c r="LNA381" s="30"/>
      <c r="LNB381" s="30"/>
      <c r="LNC381" s="30"/>
      <c r="LND381" s="30"/>
      <c r="LNE381" s="30"/>
      <c r="LNF381" s="30"/>
      <c r="LNG381" s="30"/>
      <c r="LNH381" s="30"/>
      <c r="LNI381" s="30"/>
      <c r="LNJ381" s="30"/>
      <c r="LNK381" s="30"/>
      <c r="LNL381" s="30"/>
      <c r="LNM381" s="30"/>
      <c r="LNN381" s="30"/>
      <c r="LNO381" s="30"/>
      <c r="LNP381" s="30"/>
      <c r="LNQ381" s="30"/>
      <c r="LNR381" s="30"/>
      <c r="LNS381" s="30"/>
      <c r="LNT381" s="30"/>
      <c r="LNU381" s="30"/>
      <c r="LNV381" s="30"/>
      <c r="LNW381" s="30"/>
      <c r="LNX381" s="30"/>
      <c r="LNY381" s="30"/>
      <c r="LNZ381" s="30"/>
      <c r="LOA381" s="30"/>
      <c r="LOB381" s="30"/>
      <c r="LOC381" s="30"/>
      <c r="LOD381" s="30"/>
      <c r="LOE381" s="30"/>
      <c r="LOF381" s="30"/>
      <c r="LOG381" s="30"/>
      <c r="LOH381" s="30"/>
      <c r="LOI381" s="30"/>
      <c r="LOJ381" s="30"/>
      <c r="LOK381" s="30"/>
      <c r="LOL381" s="30"/>
      <c r="LOM381" s="30"/>
      <c r="LON381" s="30"/>
      <c r="LOO381" s="30"/>
      <c r="LOP381" s="30"/>
      <c r="LOQ381" s="30"/>
      <c r="LOR381" s="30"/>
      <c r="LOS381" s="30"/>
      <c r="LOT381" s="30"/>
      <c r="LOU381" s="30"/>
      <c r="LOV381" s="30"/>
      <c r="LOW381" s="30"/>
      <c r="LOX381" s="30"/>
      <c r="LOY381" s="30"/>
      <c r="LOZ381" s="30"/>
      <c r="LPA381" s="30"/>
      <c r="LPB381" s="30"/>
      <c r="LPC381" s="30"/>
      <c r="LPD381" s="30"/>
      <c r="LPE381" s="30"/>
      <c r="LPF381" s="30"/>
      <c r="LPG381" s="30"/>
      <c r="LPH381" s="30"/>
      <c r="LPI381" s="30"/>
      <c r="LPJ381" s="30"/>
      <c r="LPK381" s="30"/>
      <c r="LPL381" s="30"/>
      <c r="LPM381" s="30"/>
      <c r="LPN381" s="30"/>
      <c r="LPO381" s="30"/>
      <c r="LPP381" s="30"/>
      <c r="LPQ381" s="30"/>
      <c r="LPR381" s="30"/>
      <c r="LPS381" s="30"/>
      <c r="LPT381" s="30"/>
      <c r="LPU381" s="30"/>
      <c r="LPV381" s="30"/>
      <c r="LPW381" s="30"/>
      <c r="LPX381" s="30"/>
      <c r="LPY381" s="30"/>
      <c r="LPZ381" s="30"/>
      <c r="LQA381" s="30"/>
      <c r="LQB381" s="30"/>
      <c r="LQC381" s="30"/>
      <c r="LQD381" s="30"/>
      <c r="LQE381" s="30"/>
      <c r="LQF381" s="30"/>
      <c r="LQG381" s="30"/>
      <c r="LQH381" s="30"/>
      <c r="LQI381" s="30"/>
      <c r="LQJ381" s="30"/>
      <c r="LQK381" s="30"/>
      <c r="LQL381" s="30"/>
      <c r="LQM381" s="30"/>
      <c r="LQN381" s="30"/>
      <c r="LQO381" s="30"/>
      <c r="LQP381" s="30"/>
      <c r="LQQ381" s="30"/>
      <c r="LQR381" s="30"/>
      <c r="LQS381" s="30"/>
      <c r="LQT381" s="30"/>
      <c r="LQU381" s="30"/>
      <c r="LQV381" s="30"/>
      <c r="LQW381" s="30"/>
      <c r="LQX381" s="30"/>
      <c r="LQY381" s="30"/>
      <c r="LQZ381" s="30"/>
      <c r="LRA381" s="30"/>
      <c r="LRB381" s="30"/>
      <c r="LRC381" s="30"/>
      <c r="LRD381" s="30"/>
      <c r="LRE381" s="30"/>
      <c r="LRF381" s="30"/>
      <c r="LRG381" s="30"/>
      <c r="LRH381" s="30"/>
      <c r="LRI381" s="30"/>
      <c r="LRJ381" s="30"/>
      <c r="LRK381" s="30"/>
      <c r="LRL381" s="30"/>
      <c r="LRM381" s="30"/>
      <c r="LRN381" s="30"/>
      <c r="LRO381" s="30"/>
      <c r="LRP381" s="30"/>
      <c r="LRQ381" s="30"/>
      <c r="LRR381" s="30"/>
      <c r="LRS381" s="30"/>
      <c r="LRT381" s="30"/>
      <c r="LRU381" s="30"/>
      <c r="LRV381" s="30"/>
      <c r="LRW381" s="30"/>
      <c r="LRX381" s="30"/>
      <c r="LRY381" s="30"/>
      <c r="LRZ381" s="30"/>
      <c r="LSA381" s="30"/>
      <c r="LSB381" s="30"/>
      <c r="LSC381" s="30"/>
      <c r="LSD381" s="30"/>
      <c r="LSE381" s="30"/>
      <c r="LSF381" s="30"/>
      <c r="LSG381" s="30"/>
      <c r="LSH381" s="30"/>
      <c r="LSI381" s="30"/>
      <c r="LSJ381" s="30"/>
      <c r="LSK381" s="30"/>
      <c r="LSL381" s="30"/>
      <c r="LSM381" s="30"/>
      <c r="LSN381" s="30"/>
      <c r="LSO381" s="30"/>
      <c r="LSP381" s="30"/>
      <c r="LSQ381" s="30"/>
      <c r="LSR381" s="30"/>
      <c r="LSS381" s="30"/>
      <c r="LST381" s="30"/>
      <c r="LSU381" s="30"/>
      <c r="LSV381" s="30"/>
      <c r="LSW381" s="30"/>
      <c r="LSX381" s="30"/>
      <c r="LSY381" s="30"/>
      <c r="LSZ381" s="30"/>
      <c r="LTA381" s="30"/>
      <c r="LTB381" s="30"/>
      <c r="LTC381" s="30"/>
      <c r="LTD381" s="30"/>
      <c r="LTE381" s="30"/>
      <c r="LTF381" s="30"/>
      <c r="LTG381" s="30"/>
      <c r="LTH381" s="30"/>
      <c r="LTI381" s="30"/>
      <c r="LTJ381" s="30"/>
      <c r="LTK381" s="30"/>
      <c r="LTL381" s="30"/>
      <c r="LTM381" s="30"/>
      <c r="LTN381" s="30"/>
      <c r="LTO381" s="30"/>
      <c r="LTP381" s="30"/>
      <c r="LTQ381" s="30"/>
      <c r="LTR381" s="30"/>
      <c r="LTS381" s="30"/>
      <c r="LTT381" s="30"/>
      <c r="LTU381" s="30"/>
      <c r="LTV381" s="30"/>
      <c r="LTW381" s="30"/>
      <c r="LTX381" s="30"/>
      <c r="LTY381" s="30"/>
      <c r="LTZ381" s="30"/>
      <c r="LUA381" s="30"/>
      <c r="LUB381" s="30"/>
      <c r="LUC381" s="30"/>
      <c r="LUD381" s="30"/>
      <c r="LUE381" s="30"/>
      <c r="LUF381" s="30"/>
      <c r="LUG381" s="30"/>
      <c r="LUH381" s="30"/>
      <c r="LUI381" s="30"/>
      <c r="LUJ381" s="30"/>
      <c r="LUK381" s="30"/>
      <c r="LUL381" s="30"/>
      <c r="LUM381" s="30"/>
      <c r="LUN381" s="30"/>
      <c r="LUO381" s="30"/>
      <c r="LUP381" s="30"/>
      <c r="LUQ381" s="30"/>
      <c r="LUR381" s="30"/>
      <c r="LUS381" s="30"/>
      <c r="LUT381" s="30"/>
      <c r="LUU381" s="30"/>
      <c r="LUV381" s="30"/>
      <c r="LUW381" s="30"/>
      <c r="LUX381" s="30"/>
      <c r="LUY381" s="30"/>
      <c r="LUZ381" s="30"/>
      <c r="LVA381" s="30"/>
      <c r="LVB381" s="30"/>
      <c r="LVC381" s="30"/>
      <c r="LVD381" s="30"/>
      <c r="LVE381" s="30"/>
      <c r="LVF381" s="30"/>
      <c r="LVG381" s="30"/>
      <c r="LVH381" s="30"/>
      <c r="LVI381" s="30"/>
      <c r="LVJ381" s="30"/>
      <c r="LVK381" s="30"/>
      <c r="LVL381" s="30"/>
      <c r="LVM381" s="30"/>
      <c r="LVN381" s="30"/>
      <c r="LVO381" s="30"/>
      <c r="LVP381" s="30"/>
      <c r="LVQ381" s="30"/>
      <c r="LVR381" s="30"/>
      <c r="LVS381" s="30"/>
      <c r="LVT381" s="30"/>
      <c r="LVU381" s="30"/>
      <c r="LVV381" s="30"/>
      <c r="LVW381" s="30"/>
      <c r="LVX381" s="30"/>
      <c r="LVY381" s="30"/>
      <c r="LVZ381" s="30"/>
      <c r="LWA381" s="30"/>
      <c r="LWB381" s="30"/>
      <c r="LWC381" s="30"/>
      <c r="LWD381" s="30"/>
      <c r="LWE381" s="30"/>
      <c r="LWF381" s="30"/>
      <c r="LWG381" s="30"/>
      <c r="LWH381" s="30"/>
      <c r="LWI381" s="30"/>
      <c r="LWJ381" s="30"/>
      <c r="LWK381" s="30"/>
      <c r="LWL381" s="30"/>
      <c r="LWM381" s="30"/>
      <c r="LWN381" s="30"/>
      <c r="LWO381" s="30"/>
      <c r="LWP381" s="30"/>
      <c r="LWQ381" s="30"/>
      <c r="LWR381" s="30"/>
      <c r="LWS381" s="30"/>
      <c r="LWT381" s="30"/>
      <c r="LWU381" s="30"/>
      <c r="LWV381" s="30"/>
      <c r="LWW381" s="30"/>
      <c r="LWX381" s="30"/>
      <c r="LWY381" s="30"/>
      <c r="LWZ381" s="30"/>
      <c r="LXA381" s="30"/>
      <c r="LXB381" s="30"/>
      <c r="LXC381" s="30"/>
      <c r="LXD381" s="30"/>
      <c r="LXE381" s="30"/>
      <c r="LXF381" s="30"/>
      <c r="LXG381" s="30"/>
      <c r="LXH381" s="30"/>
      <c r="LXI381" s="30"/>
      <c r="LXJ381" s="30"/>
      <c r="LXK381" s="30"/>
      <c r="LXL381" s="30"/>
      <c r="LXM381" s="30"/>
      <c r="LXN381" s="30"/>
      <c r="LXO381" s="30"/>
      <c r="LXP381" s="30"/>
      <c r="LXQ381" s="30"/>
      <c r="LXR381" s="30"/>
      <c r="LXS381" s="30"/>
      <c r="LXT381" s="30"/>
      <c r="LXU381" s="30"/>
      <c r="LXV381" s="30"/>
      <c r="LXW381" s="30"/>
      <c r="LXX381" s="30"/>
      <c r="LXY381" s="30"/>
      <c r="LXZ381" s="30"/>
      <c r="LYA381" s="30"/>
      <c r="LYB381" s="30"/>
      <c r="LYC381" s="30"/>
      <c r="LYD381" s="30"/>
      <c r="LYE381" s="30"/>
      <c r="LYF381" s="30"/>
      <c r="LYG381" s="30"/>
      <c r="LYH381" s="30"/>
      <c r="LYI381" s="30"/>
      <c r="LYJ381" s="30"/>
      <c r="LYK381" s="30"/>
      <c r="LYL381" s="30"/>
      <c r="LYM381" s="30"/>
      <c r="LYN381" s="30"/>
      <c r="LYO381" s="30"/>
      <c r="LYP381" s="30"/>
      <c r="LYQ381" s="30"/>
      <c r="LYR381" s="30"/>
      <c r="LYS381" s="30"/>
      <c r="LYT381" s="30"/>
      <c r="LYU381" s="30"/>
      <c r="LYV381" s="30"/>
      <c r="LYW381" s="30"/>
      <c r="LYX381" s="30"/>
      <c r="LYY381" s="30"/>
      <c r="LYZ381" s="30"/>
      <c r="LZA381" s="30"/>
      <c r="LZB381" s="30"/>
      <c r="LZC381" s="30"/>
      <c r="LZD381" s="30"/>
      <c r="LZE381" s="30"/>
      <c r="LZF381" s="30"/>
      <c r="LZG381" s="30"/>
      <c r="LZH381" s="30"/>
      <c r="LZI381" s="30"/>
      <c r="LZJ381" s="30"/>
      <c r="LZK381" s="30"/>
      <c r="LZL381" s="30"/>
      <c r="LZM381" s="30"/>
      <c r="LZN381" s="30"/>
      <c r="LZO381" s="30"/>
      <c r="LZP381" s="30"/>
      <c r="LZQ381" s="30"/>
      <c r="LZR381" s="30"/>
      <c r="LZS381" s="30"/>
      <c r="LZT381" s="30"/>
      <c r="LZU381" s="30"/>
      <c r="LZV381" s="30"/>
      <c r="LZW381" s="30"/>
      <c r="LZX381" s="30"/>
      <c r="LZY381" s="30"/>
      <c r="LZZ381" s="30"/>
      <c r="MAA381" s="30"/>
      <c r="MAB381" s="30"/>
      <c r="MAC381" s="30"/>
      <c r="MAD381" s="30"/>
      <c r="MAE381" s="30"/>
      <c r="MAF381" s="30"/>
      <c r="MAG381" s="30"/>
      <c r="MAH381" s="30"/>
      <c r="MAI381" s="30"/>
      <c r="MAJ381" s="30"/>
      <c r="MAK381" s="30"/>
      <c r="MAL381" s="30"/>
      <c r="MAM381" s="30"/>
      <c r="MAN381" s="30"/>
      <c r="MAO381" s="30"/>
      <c r="MAP381" s="30"/>
      <c r="MAQ381" s="30"/>
      <c r="MAR381" s="30"/>
      <c r="MAS381" s="30"/>
      <c r="MAT381" s="30"/>
      <c r="MAU381" s="30"/>
      <c r="MAV381" s="30"/>
      <c r="MAW381" s="30"/>
      <c r="MAX381" s="30"/>
      <c r="MAY381" s="30"/>
      <c r="MAZ381" s="30"/>
      <c r="MBA381" s="30"/>
      <c r="MBB381" s="30"/>
      <c r="MBC381" s="30"/>
      <c r="MBD381" s="30"/>
      <c r="MBE381" s="30"/>
      <c r="MBF381" s="30"/>
      <c r="MBG381" s="30"/>
      <c r="MBH381" s="30"/>
      <c r="MBI381" s="30"/>
      <c r="MBJ381" s="30"/>
      <c r="MBK381" s="30"/>
      <c r="MBL381" s="30"/>
      <c r="MBM381" s="30"/>
      <c r="MBN381" s="30"/>
      <c r="MBO381" s="30"/>
      <c r="MBP381" s="30"/>
      <c r="MBQ381" s="30"/>
      <c r="MBR381" s="30"/>
      <c r="MBS381" s="30"/>
      <c r="MBT381" s="30"/>
      <c r="MBU381" s="30"/>
      <c r="MBV381" s="30"/>
      <c r="MBW381" s="30"/>
      <c r="MBX381" s="30"/>
      <c r="MBY381" s="30"/>
      <c r="MBZ381" s="30"/>
      <c r="MCA381" s="30"/>
      <c r="MCB381" s="30"/>
      <c r="MCC381" s="30"/>
      <c r="MCD381" s="30"/>
      <c r="MCE381" s="30"/>
      <c r="MCF381" s="30"/>
      <c r="MCG381" s="30"/>
      <c r="MCH381" s="30"/>
      <c r="MCI381" s="30"/>
      <c r="MCJ381" s="30"/>
      <c r="MCK381" s="30"/>
      <c r="MCL381" s="30"/>
      <c r="MCM381" s="30"/>
      <c r="MCN381" s="30"/>
      <c r="MCO381" s="30"/>
      <c r="MCP381" s="30"/>
      <c r="MCQ381" s="30"/>
      <c r="MCR381" s="30"/>
      <c r="MCS381" s="30"/>
      <c r="MCT381" s="30"/>
      <c r="MCU381" s="30"/>
      <c r="MCV381" s="30"/>
      <c r="MCW381" s="30"/>
      <c r="MCX381" s="30"/>
      <c r="MCY381" s="30"/>
      <c r="MCZ381" s="30"/>
      <c r="MDA381" s="30"/>
      <c r="MDB381" s="30"/>
      <c r="MDC381" s="30"/>
      <c r="MDD381" s="30"/>
      <c r="MDE381" s="30"/>
      <c r="MDF381" s="30"/>
      <c r="MDG381" s="30"/>
      <c r="MDH381" s="30"/>
      <c r="MDI381" s="30"/>
      <c r="MDJ381" s="30"/>
      <c r="MDK381" s="30"/>
      <c r="MDL381" s="30"/>
      <c r="MDM381" s="30"/>
      <c r="MDN381" s="30"/>
      <c r="MDO381" s="30"/>
      <c r="MDP381" s="30"/>
      <c r="MDQ381" s="30"/>
      <c r="MDR381" s="30"/>
      <c r="MDS381" s="30"/>
      <c r="MDT381" s="30"/>
      <c r="MDU381" s="30"/>
      <c r="MDV381" s="30"/>
      <c r="MDW381" s="30"/>
      <c r="MDX381" s="30"/>
      <c r="MDY381" s="30"/>
      <c r="MDZ381" s="30"/>
      <c r="MEA381" s="30"/>
      <c r="MEB381" s="30"/>
      <c r="MEC381" s="30"/>
      <c r="MED381" s="30"/>
      <c r="MEE381" s="30"/>
      <c r="MEF381" s="30"/>
      <c r="MEG381" s="30"/>
      <c r="MEH381" s="30"/>
      <c r="MEI381" s="30"/>
      <c r="MEJ381" s="30"/>
      <c r="MEK381" s="30"/>
      <c r="MEL381" s="30"/>
      <c r="MEM381" s="30"/>
      <c r="MEN381" s="30"/>
      <c r="MEO381" s="30"/>
      <c r="MEP381" s="30"/>
      <c r="MEQ381" s="30"/>
      <c r="MER381" s="30"/>
      <c r="MES381" s="30"/>
      <c r="MET381" s="30"/>
      <c r="MEU381" s="30"/>
      <c r="MEV381" s="30"/>
      <c r="MEW381" s="30"/>
      <c r="MEX381" s="30"/>
      <c r="MEY381" s="30"/>
      <c r="MEZ381" s="30"/>
      <c r="MFA381" s="30"/>
      <c r="MFB381" s="30"/>
      <c r="MFC381" s="30"/>
      <c r="MFD381" s="30"/>
      <c r="MFE381" s="30"/>
      <c r="MFF381" s="30"/>
      <c r="MFG381" s="30"/>
      <c r="MFH381" s="30"/>
      <c r="MFI381" s="30"/>
      <c r="MFJ381" s="30"/>
      <c r="MFK381" s="30"/>
      <c r="MFL381" s="30"/>
      <c r="MFM381" s="30"/>
      <c r="MFN381" s="30"/>
      <c r="MFO381" s="30"/>
      <c r="MFP381" s="30"/>
      <c r="MFQ381" s="30"/>
      <c r="MFR381" s="30"/>
      <c r="MFS381" s="30"/>
      <c r="MFT381" s="30"/>
      <c r="MFU381" s="30"/>
      <c r="MFV381" s="30"/>
      <c r="MFW381" s="30"/>
      <c r="MFX381" s="30"/>
      <c r="MFY381" s="30"/>
      <c r="MFZ381" s="30"/>
      <c r="MGA381" s="30"/>
      <c r="MGB381" s="30"/>
      <c r="MGC381" s="30"/>
      <c r="MGD381" s="30"/>
      <c r="MGE381" s="30"/>
      <c r="MGF381" s="30"/>
      <c r="MGG381" s="30"/>
      <c r="MGH381" s="30"/>
      <c r="MGI381" s="30"/>
      <c r="MGJ381" s="30"/>
      <c r="MGK381" s="30"/>
      <c r="MGL381" s="30"/>
      <c r="MGM381" s="30"/>
      <c r="MGN381" s="30"/>
      <c r="MGO381" s="30"/>
      <c r="MGP381" s="30"/>
      <c r="MGQ381" s="30"/>
      <c r="MGR381" s="30"/>
      <c r="MGS381" s="30"/>
      <c r="MGT381" s="30"/>
      <c r="MGU381" s="30"/>
      <c r="MGV381" s="30"/>
      <c r="MGW381" s="30"/>
      <c r="MGX381" s="30"/>
      <c r="MGY381" s="30"/>
      <c r="MGZ381" s="30"/>
      <c r="MHA381" s="30"/>
      <c r="MHB381" s="30"/>
      <c r="MHC381" s="30"/>
      <c r="MHD381" s="30"/>
      <c r="MHE381" s="30"/>
      <c r="MHF381" s="30"/>
      <c r="MHG381" s="30"/>
      <c r="MHH381" s="30"/>
      <c r="MHI381" s="30"/>
      <c r="MHJ381" s="30"/>
      <c r="MHK381" s="30"/>
      <c r="MHL381" s="30"/>
      <c r="MHM381" s="30"/>
      <c r="MHN381" s="30"/>
      <c r="MHO381" s="30"/>
      <c r="MHP381" s="30"/>
      <c r="MHQ381" s="30"/>
      <c r="MHR381" s="30"/>
      <c r="MHS381" s="30"/>
      <c r="MHT381" s="30"/>
      <c r="MHU381" s="30"/>
      <c r="MHV381" s="30"/>
      <c r="MHW381" s="30"/>
      <c r="MHX381" s="30"/>
      <c r="MHY381" s="30"/>
      <c r="MHZ381" s="30"/>
      <c r="MIA381" s="30"/>
      <c r="MIB381" s="30"/>
      <c r="MIC381" s="30"/>
      <c r="MID381" s="30"/>
      <c r="MIE381" s="30"/>
      <c r="MIF381" s="30"/>
      <c r="MIG381" s="30"/>
      <c r="MIH381" s="30"/>
      <c r="MII381" s="30"/>
      <c r="MIJ381" s="30"/>
      <c r="MIK381" s="30"/>
      <c r="MIL381" s="30"/>
      <c r="MIM381" s="30"/>
      <c r="MIN381" s="30"/>
      <c r="MIO381" s="30"/>
      <c r="MIP381" s="30"/>
      <c r="MIQ381" s="30"/>
      <c r="MIR381" s="30"/>
      <c r="MIS381" s="30"/>
      <c r="MIT381" s="30"/>
      <c r="MIU381" s="30"/>
      <c r="MIV381" s="30"/>
      <c r="MIW381" s="30"/>
      <c r="MIX381" s="30"/>
      <c r="MIY381" s="30"/>
      <c r="MIZ381" s="30"/>
      <c r="MJA381" s="30"/>
      <c r="MJB381" s="30"/>
      <c r="MJC381" s="30"/>
      <c r="MJD381" s="30"/>
      <c r="MJE381" s="30"/>
      <c r="MJF381" s="30"/>
      <c r="MJG381" s="30"/>
      <c r="MJH381" s="30"/>
      <c r="MJI381" s="30"/>
      <c r="MJJ381" s="30"/>
      <c r="MJK381" s="30"/>
      <c r="MJL381" s="30"/>
      <c r="MJM381" s="30"/>
      <c r="MJN381" s="30"/>
      <c r="MJO381" s="30"/>
      <c r="MJP381" s="30"/>
      <c r="MJQ381" s="30"/>
      <c r="MJR381" s="30"/>
      <c r="MJS381" s="30"/>
      <c r="MJT381" s="30"/>
      <c r="MJU381" s="30"/>
      <c r="MJV381" s="30"/>
      <c r="MJW381" s="30"/>
      <c r="MJX381" s="30"/>
      <c r="MJY381" s="30"/>
      <c r="MJZ381" s="30"/>
      <c r="MKA381" s="30"/>
      <c r="MKB381" s="30"/>
      <c r="MKC381" s="30"/>
      <c r="MKD381" s="30"/>
      <c r="MKE381" s="30"/>
      <c r="MKF381" s="30"/>
      <c r="MKG381" s="30"/>
      <c r="MKH381" s="30"/>
      <c r="MKI381" s="30"/>
      <c r="MKJ381" s="30"/>
      <c r="MKK381" s="30"/>
      <c r="MKL381" s="30"/>
      <c r="MKM381" s="30"/>
      <c r="MKN381" s="30"/>
      <c r="MKO381" s="30"/>
      <c r="MKP381" s="30"/>
      <c r="MKQ381" s="30"/>
      <c r="MKR381" s="30"/>
      <c r="MKS381" s="30"/>
      <c r="MKT381" s="30"/>
      <c r="MKU381" s="30"/>
      <c r="MKV381" s="30"/>
      <c r="MKW381" s="30"/>
      <c r="MKX381" s="30"/>
      <c r="MKY381" s="30"/>
      <c r="MKZ381" s="30"/>
      <c r="MLA381" s="30"/>
      <c r="MLB381" s="30"/>
      <c r="MLC381" s="30"/>
      <c r="MLD381" s="30"/>
      <c r="MLE381" s="30"/>
      <c r="MLF381" s="30"/>
      <c r="MLG381" s="30"/>
      <c r="MLH381" s="30"/>
      <c r="MLI381" s="30"/>
      <c r="MLJ381" s="30"/>
      <c r="MLK381" s="30"/>
      <c r="MLL381" s="30"/>
      <c r="MLM381" s="30"/>
      <c r="MLN381" s="30"/>
      <c r="MLO381" s="30"/>
      <c r="MLP381" s="30"/>
      <c r="MLQ381" s="30"/>
      <c r="MLR381" s="30"/>
      <c r="MLS381" s="30"/>
      <c r="MLT381" s="30"/>
      <c r="MLU381" s="30"/>
      <c r="MLV381" s="30"/>
      <c r="MLW381" s="30"/>
      <c r="MLX381" s="30"/>
      <c r="MLY381" s="30"/>
      <c r="MLZ381" s="30"/>
      <c r="MMA381" s="30"/>
      <c r="MMB381" s="30"/>
      <c r="MMC381" s="30"/>
      <c r="MMD381" s="30"/>
      <c r="MME381" s="30"/>
      <c r="MMF381" s="30"/>
      <c r="MMG381" s="30"/>
      <c r="MMH381" s="30"/>
      <c r="MMI381" s="30"/>
      <c r="MMJ381" s="30"/>
      <c r="MMK381" s="30"/>
      <c r="MML381" s="30"/>
      <c r="MMM381" s="30"/>
      <c r="MMN381" s="30"/>
      <c r="MMO381" s="30"/>
      <c r="MMP381" s="30"/>
      <c r="MMQ381" s="30"/>
      <c r="MMR381" s="30"/>
      <c r="MMS381" s="30"/>
      <c r="MMT381" s="30"/>
      <c r="MMU381" s="30"/>
      <c r="MMV381" s="30"/>
      <c r="MMW381" s="30"/>
      <c r="MMX381" s="30"/>
      <c r="MMY381" s="30"/>
      <c r="MMZ381" s="30"/>
      <c r="MNA381" s="30"/>
      <c r="MNB381" s="30"/>
      <c r="MNC381" s="30"/>
      <c r="MND381" s="30"/>
      <c r="MNE381" s="30"/>
      <c r="MNF381" s="30"/>
      <c r="MNG381" s="30"/>
      <c r="MNH381" s="30"/>
      <c r="MNI381" s="30"/>
      <c r="MNJ381" s="30"/>
      <c r="MNK381" s="30"/>
      <c r="MNL381" s="30"/>
      <c r="MNM381" s="30"/>
      <c r="MNN381" s="30"/>
      <c r="MNO381" s="30"/>
      <c r="MNP381" s="30"/>
      <c r="MNQ381" s="30"/>
      <c r="MNR381" s="30"/>
      <c r="MNS381" s="30"/>
      <c r="MNT381" s="30"/>
      <c r="MNU381" s="30"/>
      <c r="MNV381" s="30"/>
      <c r="MNW381" s="30"/>
      <c r="MNX381" s="30"/>
      <c r="MNY381" s="30"/>
      <c r="MNZ381" s="30"/>
      <c r="MOA381" s="30"/>
      <c r="MOB381" s="30"/>
      <c r="MOC381" s="30"/>
      <c r="MOD381" s="30"/>
      <c r="MOE381" s="30"/>
      <c r="MOF381" s="30"/>
      <c r="MOG381" s="30"/>
      <c r="MOH381" s="30"/>
      <c r="MOI381" s="30"/>
      <c r="MOJ381" s="30"/>
      <c r="MOK381" s="30"/>
      <c r="MOL381" s="30"/>
      <c r="MOM381" s="30"/>
      <c r="MON381" s="30"/>
      <c r="MOO381" s="30"/>
      <c r="MOP381" s="30"/>
      <c r="MOQ381" s="30"/>
      <c r="MOR381" s="30"/>
      <c r="MOS381" s="30"/>
      <c r="MOT381" s="30"/>
      <c r="MOU381" s="30"/>
      <c r="MOV381" s="30"/>
      <c r="MOW381" s="30"/>
      <c r="MOX381" s="30"/>
      <c r="MOY381" s="30"/>
      <c r="MOZ381" s="30"/>
      <c r="MPA381" s="30"/>
      <c r="MPB381" s="30"/>
      <c r="MPC381" s="30"/>
      <c r="MPD381" s="30"/>
      <c r="MPE381" s="30"/>
      <c r="MPF381" s="30"/>
      <c r="MPG381" s="30"/>
      <c r="MPH381" s="30"/>
      <c r="MPI381" s="30"/>
      <c r="MPJ381" s="30"/>
      <c r="MPK381" s="30"/>
      <c r="MPL381" s="30"/>
      <c r="MPM381" s="30"/>
      <c r="MPN381" s="30"/>
      <c r="MPO381" s="30"/>
      <c r="MPP381" s="30"/>
      <c r="MPQ381" s="30"/>
      <c r="MPR381" s="30"/>
      <c r="MPS381" s="30"/>
      <c r="MPT381" s="30"/>
      <c r="MPU381" s="30"/>
      <c r="MPV381" s="30"/>
      <c r="MPW381" s="30"/>
      <c r="MPX381" s="30"/>
      <c r="MPY381" s="30"/>
      <c r="MPZ381" s="30"/>
      <c r="MQA381" s="30"/>
      <c r="MQB381" s="30"/>
      <c r="MQC381" s="30"/>
      <c r="MQD381" s="30"/>
      <c r="MQE381" s="30"/>
      <c r="MQF381" s="30"/>
      <c r="MQG381" s="30"/>
      <c r="MQH381" s="30"/>
      <c r="MQI381" s="30"/>
      <c r="MQJ381" s="30"/>
      <c r="MQK381" s="30"/>
      <c r="MQL381" s="30"/>
      <c r="MQM381" s="30"/>
      <c r="MQN381" s="30"/>
      <c r="MQO381" s="30"/>
      <c r="MQP381" s="30"/>
      <c r="MQQ381" s="30"/>
      <c r="MQR381" s="30"/>
      <c r="MQS381" s="30"/>
      <c r="MQT381" s="30"/>
      <c r="MQU381" s="30"/>
      <c r="MQV381" s="30"/>
      <c r="MQW381" s="30"/>
      <c r="MQX381" s="30"/>
      <c r="MQY381" s="30"/>
      <c r="MQZ381" s="30"/>
      <c r="MRA381" s="30"/>
      <c r="MRB381" s="30"/>
      <c r="MRC381" s="30"/>
      <c r="MRD381" s="30"/>
      <c r="MRE381" s="30"/>
      <c r="MRF381" s="30"/>
      <c r="MRG381" s="30"/>
      <c r="MRH381" s="30"/>
      <c r="MRI381" s="30"/>
      <c r="MRJ381" s="30"/>
      <c r="MRK381" s="30"/>
      <c r="MRL381" s="30"/>
      <c r="MRM381" s="30"/>
      <c r="MRN381" s="30"/>
      <c r="MRO381" s="30"/>
      <c r="MRP381" s="30"/>
      <c r="MRQ381" s="30"/>
      <c r="MRR381" s="30"/>
      <c r="MRS381" s="30"/>
      <c r="MRT381" s="30"/>
      <c r="MRU381" s="30"/>
      <c r="MRV381" s="30"/>
      <c r="MRW381" s="30"/>
      <c r="MRX381" s="30"/>
      <c r="MRY381" s="30"/>
      <c r="MRZ381" s="30"/>
      <c r="MSA381" s="30"/>
      <c r="MSB381" s="30"/>
      <c r="MSC381" s="30"/>
      <c r="MSD381" s="30"/>
      <c r="MSE381" s="30"/>
      <c r="MSF381" s="30"/>
      <c r="MSG381" s="30"/>
      <c r="MSH381" s="30"/>
      <c r="MSI381" s="30"/>
      <c r="MSJ381" s="30"/>
      <c r="MSK381" s="30"/>
      <c r="MSL381" s="30"/>
      <c r="MSM381" s="30"/>
      <c r="MSN381" s="30"/>
      <c r="MSO381" s="30"/>
      <c r="MSP381" s="30"/>
      <c r="MSQ381" s="30"/>
      <c r="MSR381" s="30"/>
      <c r="MSS381" s="30"/>
      <c r="MST381" s="30"/>
      <c r="MSU381" s="30"/>
      <c r="MSV381" s="30"/>
      <c r="MSW381" s="30"/>
      <c r="MSX381" s="30"/>
      <c r="MSY381" s="30"/>
      <c r="MSZ381" s="30"/>
      <c r="MTA381" s="30"/>
      <c r="MTB381" s="30"/>
      <c r="MTC381" s="30"/>
      <c r="MTD381" s="30"/>
      <c r="MTE381" s="30"/>
      <c r="MTF381" s="30"/>
      <c r="MTG381" s="30"/>
      <c r="MTH381" s="30"/>
      <c r="MTI381" s="30"/>
      <c r="MTJ381" s="30"/>
      <c r="MTK381" s="30"/>
      <c r="MTL381" s="30"/>
      <c r="MTM381" s="30"/>
      <c r="MTN381" s="30"/>
      <c r="MTO381" s="30"/>
      <c r="MTP381" s="30"/>
      <c r="MTQ381" s="30"/>
      <c r="MTR381" s="30"/>
      <c r="MTS381" s="30"/>
      <c r="MTT381" s="30"/>
      <c r="MTU381" s="30"/>
      <c r="MTV381" s="30"/>
      <c r="MTW381" s="30"/>
      <c r="MTX381" s="30"/>
      <c r="MTY381" s="30"/>
      <c r="MTZ381" s="30"/>
      <c r="MUA381" s="30"/>
      <c r="MUB381" s="30"/>
      <c r="MUC381" s="30"/>
      <c r="MUD381" s="30"/>
      <c r="MUE381" s="30"/>
      <c r="MUF381" s="30"/>
      <c r="MUG381" s="30"/>
      <c r="MUH381" s="30"/>
      <c r="MUI381" s="30"/>
      <c r="MUJ381" s="30"/>
      <c r="MUK381" s="30"/>
      <c r="MUL381" s="30"/>
      <c r="MUM381" s="30"/>
      <c r="MUN381" s="30"/>
      <c r="MUO381" s="30"/>
      <c r="MUP381" s="30"/>
      <c r="MUQ381" s="30"/>
      <c r="MUR381" s="30"/>
      <c r="MUS381" s="30"/>
      <c r="MUT381" s="30"/>
      <c r="MUU381" s="30"/>
      <c r="MUV381" s="30"/>
      <c r="MUW381" s="30"/>
      <c r="MUX381" s="30"/>
      <c r="MUY381" s="30"/>
      <c r="MUZ381" s="30"/>
      <c r="MVA381" s="30"/>
      <c r="MVB381" s="30"/>
      <c r="MVC381" s="30"/>
      <c r="MVD381" s="30"/>
      <c r="MVE381" s="30"/>
      <c r="MVF381" s="30"/>
      <c r="MVG381" s="30"/>
      <c r="MVH381" s="30"/>
      <c r="MVI381" s="30"/>
      <c r="MVJ381" s="30"/>
      <c r="MVK381" s="30"/>
      <c r="MVL381" s="30"/>
      <c r="MVM381" s="30"/>
      <c r="MVN381" s="30"/>
      <c r="MVO381" s="30"/>
      <c r="MVP381" s="30"/>
      <c r="MVQ381" s="30"/>
      <c r="MVR381" s="30"/>
      <c r="MVS381" s="30"/>
      <c r="MVT381" s="30"/>
      <c r="MVU381" s="30"/>
      <c r="MVV381" s="30"/>
      <c r="MVW381" s="30"/>
      <c r="MVX381" s="30"/>
      <c r="MVY381" s="30"/>
      <c r="MVZ381" s="30"/>
      <c r="MWA381" s="30"/>
      <c r="MWB381" s="30"/>
      <c r="MWC381" s="30"/>
      <c r="MWD381" s="30"/>
      <c r="MWE381" s="30"/>
      <c r="MWF381" s="30"/>
      <c r="MWG381" s="30"/>
      <c r="MWH381" s="30"/>
      <c r="MWI381" s="30"/>
      <c r="MWJ381" s="30"/>
      <c r="MWK381" s="30"/>
      <c r="MWL381" s="30"/>
      <c r="MWM381" s="30"/>
      <c r="MWN381" s="30"/>
      <c r="MWO381" s="30"/>
      <c r="MWP381" s="30"/>
      <c r="MWQ381" s="30"/>
      <c r="MWR381" s="30"/>
      <c r="MWS381" s="30"/>
      <c r="MWT381" s="30"/>
      <c r="MWU381" s="30"/>
      <c r="MWV381" s="30"/>
      <c r="MWW381" s="30"/>
      <c r="MWX381" s="30"/>
      <c r="MWY381" s="30"/>
      <c r="MWZ381" s="30"/>
      <c r="MXA381" s="30"/>
      <c r="MXB381" s="30"/>
      <c r="MXC381" s="30"/>
      <c r="MXD381" s="30"/>
      <c r="MXE381" s="30"/>
      <c r="MXF381" s="30"/>
      <c r="MXG381" s="30"/>
      <c r="MXH381" s="30"/>
      <c r="MXI381" s="30"/>
      <c r="MXJ381" s="30"/>
      <c r="MXK381" s="30"/>
      <c r="MXL381" s="30"/>
      <c r="MXM381" s="30"/>
      <c r="MXN381" s="30"/>
      <c r="MXO381" s="30"/>
      <c r="MXP381" s="30"/>
      <c r="MXQ381" s="30"/>
      <c r="MXR381" s="30"/>
      <c r="MXS381" s="30"/>
      <c r="MXT381" s="30"/>
      <c r="MXU381" s="30"/>
      <c r="MXV381" s="30"/>
      <c r="MXW381" s="30"/>
      <c r="MXX381" s="30"/>
      <c r="MXY381" s="30"/>
      <c r="MXZ381" s="30"/>
      <c r="MYA381" s="30"/>
      <c r="MYB381" s="30"/>
      <c r="MYC381" s="30"/>
      <c r="MYD381" s="30"/>
      <c r="MYE381" s="30"/>
      <c r="MYF381" s="30"/>
      <c r="MYG381" s="30"/>
      <c r="MYH381" s="30"/>
      <c r="MYI381" s="30"/>
      <c r="MYJ381" s="30"/>
      <c r="MYK381" s="30"/>
      <c r="MYL381" s="30"/>
      <c r="MYM381" s="30"/>
      <c r="MYN381" s="30"/>
      <c r="MYO381" s="30"/>
      <c r="MYP381" s="30"/>
      <c r="MYQ381" s="30"/>
      <c r="MYR381" s="30"/>
      <c r="MYS381" s="30"/>
      <c r="MYT381" s="30"/>
      <c r="MYU381" s="30"/>
      <c r="MYV381" s="30"/>
      <c r="MYW381" s="30"/>
      <c r="MYX381" s="30"/>
      <c r="MYY381" s="30"/>
      <c r="MYZ381" s="30"/>
      <c r="MZA381" s="30"/>
      <c r="MZB381" s="30"/>
      <c r="MZC381" s="30"/>
      <c r="MZD381" s="30"/>
      <c r="MZE381" s="30"/>
      <c r="MZF381" s="30"/>
      <c r="MZG381" s="30"/>
      <c r="MZH381" s="30"/>
      <c r="MZI381" s="30"/>
      <c r="MZJ381" s="30"/>
      <c r="MZK381" s="30"/>
      <c r="MZL381" s="30"/>
      <c r="MZM381" s="30"/>
      <c r="MZN381" s="30"/>
      <c r="MZO381" s="30"/>
      <c r="MZP381" s="30"/>
      <c r="MZQ381" s="30"/>
      <c r="MZR381" s="30"/>
      <c r="MZS381" s="30"/>
      <c r="MZT381" s="30"/>
      <c r="MZU381" s="30"/>
      <c r="MZV381" s="30"/>
      <c r="MZW381" s="30"/>
      <c r="MZX381" s="30"/>
      <c r="MZY381" s="30"/>
      <c r="MZZ381" s="30"/>
      <c r="NAA381" s="30"/>
      <c r="NAB381" s="30"/>
      <c r="NAC381" s="30"/>
      <c r="NAD381" s="30"/>
      <c r="NAE381" s="30"/>
      <c r="NAF381" s="30"/>
      <c r="NAG381" s="30"/>
      <c r="NAH381" s="30"/>
      <c r="NAI381" s="30"/>
      <c r="NAJ381" s="30"/>
      <c r="NAK381" s="30"/>
      <c r="NAL381" s="30"/>
      <c r="NAM381" s="30"/>
      <c r="NAN381" s="30"/>
      <c r="NAO381" s="30"/>
      <c r="NAP381" s="30"/>
      <c r="NAQ381" s="30"/>
      <c r="NAR381" s="30"/>
      <c r="NAS381" s="30"/>
      <c r="NAT381" s="30"/>
      <c r="NAU381" s="30"/>
      <c r="NAV381" s="30"/>
      <c r="NAW381" s="30"/>
      <c r="NAX381" s="30"/>
      <c r="NAY381" s="30"/>
      <c r="NAZ381" s="30"/>
      <c r="NBA381" s="30"/>
      <c r="NBB381" s="30"/>
      <c r="NBC381" s="30"/>
      <c r="NBD381" s="30"/>
      <c r="NBE381" s="30"/>
      <c r="NBF381" s="30"/>
      <c r="NBG381" s="30"/>
      <c r="NBH381" s="30"/>
      <c r="NBI381" s="30"/>
      <c r="NBJ381" s="30"/>
      <c r="NBK381" s="30"/>
      <c r="NBL381" s="30"/>
      <c r="NBM381" s="30"/>
      <c r="NBN381" s="30"/>
      <c r="NBO381" s="30"/>
      <c r="NBP381" s="30"/>
      <c r="NBQ381" s="30"/>
      <c r="NBR381" s="30"/>
      <c r="NBS381" s="30"/>
      <c r="NBT381" s="30"/>
      <c r="NBU381" s="30"/>
      <c r="NBV381" s="30"/>
      <c r="NBW381" s="30"/>
      <c r="NBX381" s="30"/>
      <c r="NBY381" s="30"/>
      <c r="NBZ381" s="30"/>
      <c r="NCA381" s="30"/>
      <c r="NCB381" s="30"/>
      <c r="NCC381" s="30"/>
      <c r="NCD381" s="30"/>
      <c r="NCE381" s="30"/>
      <c r="NCF381" s="30"/>
      <c r="NCG381" s="30"/>
      <c r="NCH381" s="30"/>
      <c r="NCI381" s="30"/>
      <c r="NCJ381" s="30"/>
      <c r="NCK381" s="30"/>
      <c r="NCL381" s="30"/>
      <c r="NCM381" s="30"/>
      <c r="NCN381" s="30"/>
      <c r="NCO381" s="30"/>
      <c r="NCP381" s="30"/>
      <c r="NCQ381" s="30"/>
      <c r="NCR381" s="30"/>
      <c r="NCS381" s="30"/>
      <c r="NCT381" s="30"/>
      <c r="NCU381" s="30"/>
      <c r="NCV381" s="30"/>
      <c r="NCW381" s="30"/>
      <c r="NCX381" s="30"/>
      <c r="NCY381" s="30"/>
      <c r="NCZ381" s="30"/>
      <c r="NDA381" s="30"/>
      <c r="NDB381" s="30"/>
      <c r="NDC381" s="30"/>
      <c r="NDD381" s="30"/>
      <c r="NDE381" s="30"/>
      <c r="NDF381" s="30"/>
      <c r="NDG381" s="30"/>
      <c r="NDH381" s="30"/>
      <c r="NDI381" s="30"/>
      <c r="NDJ381" s="30"/>
      <c r="NDK381" s="30"/>
      <c r="NDL381" s="30"/>
      <c r="NDM381" s="30"/>
      <c r="NDN381" s="30"/>
      <c r="NDO381" s="30"/>
      <c r="NDP381" s="30"/>
      <c r="NDQ381" s="30"/>
      <c r="NDR381" s="30"/>
      <c r="NDS381" s="30"/>
      <c r="NDT381" s="30"/>
      <c r="NDU381" s="30"/>
      <c r="NDV381" s="30"/>
      <c r="NDW381" s="30"/>
      <c r="NDX381" s="30"/>
      <c r="NDY381" s="30"/>
      <c r="NDZ381" s="30"/>
      <c r="NEA381" s="30"/>
      <c r="NEB381" s="30"/>
      <c r="NEC381" s="30"/>
      <c r="NED381" s="30"/>
      <c r="NEE381" s="30"/>
      <c r="NEF381" s="30"/>
      <c r="NEG381" s="30"/>
      <c r="NEH381" s="30"/>
      <c r="NEI381" s="30"/>
      <c r="NEJ381" s="30"/>
      <c r="NEK381" s="30"/>
      <c r="NEL381" s="30"/>
      <c r="NEM381" s="30"/>
      <c r="NEN381" s="30"/>
      <c r="NEO381" s="30"/>
      <c r="NEP381" s="30"/>
      <c r="NEQ381" s="30"/>
      <c r="NER381" s="30"/>
      <c r="NES381" s="30"/>
      <c r="NET381" s="30"/>
      <c r="NEU381" s="30"/>
      <c r="NEV381" s="30"/>
      <c r="NEW381" s="30"/>
      <c r="NEX381" s="30"/>
      <c r="NEY381" s="30"/>
      <c r="NEZ381" s="30"/>
      <c r="NFA381" s="30"/>
      <c r="NFB381" s="30"/>
      <c r="NFC381" s="30"/>
      <c r="NFD381" s="30"/>
      <c r="NFE381" s="30"/>
      <c r="NFF381" s="30"/>
      <c r="NFG381" s="30"/>
      <c r="NFH381" s="30"/>
      <c r="NFI381" s="30"/>
      <c r="NFJ381" s="30"/>
      <c r="NFK381" s="30"/>
      <c r="NFL381" s="30"/>
      <c r="NFM381" s="30"/>
      <c r="NFN381" s="30"/>
      <c r="NFO381" s="30"/>
      <c r="NFP381" s="30"/>
      <c r="NFQ381" s="30"/>
      <c r="NFR381" s="30"/>
      <c r="NFS381" s="30"/>
      <c r="NFT381" s="30"/>
      <c r="NFU381" s="30"/>
      <c r="NFV381" s="30"/>
      <c r="NFW381" s="30"/>
      <c r="NFX381" s="30"/>
      <c r="NFY381" s="30"/>
      <c r="NFZ381" s="30"/>
      <c r="NGA381" s="30"/>
      <c r="NGB381" s="30"/>
      <c r="NGC381" s="30"/>
      <c r="NGD381" s="30"/>
      <c r="NGE381" s="30"/>
      <c r="NGF381" s="30"/>
      <c r="NGG381" s="30"/>
      <c r="NGH381" s="30"/>
      <c r="NGI381" s="30"/>
      <c r="NGJ381" s="30"/>
      <c r="NGK381" s="30"/>
      <c r="NGL381" s="30"/>
      <c r="NGM381" s="30"/>
      <c r="NGN381" s="30"/>
      <c r="NGO381" s="30"/>
      <c r="NGP381" s="30"/>
      <c r="NGQ381" s="30"/>
      <c r="NGR381" s="30"/>
      <c r="NGS381" s="30"/>
      <c r="NGT381" s="30"/>
      <c r="NGU381" s="30"/>
      <c r="NGV381" s="30"/>
      <c r="NGW381" s="30"/>
      <c r="NGX381" s="30"/>
      <c r="NGY381" s="30"/>
      <c r="NGZ381" s="30"/>
      <c r="NHA381" s="30"/>
      <c r="NHB381" s="30"/>
      <c r="NHC381" s="30"/>
      <c r="NHD381" s="30"/>
      <c r="NHE381" s="30"/>
      <c r="NHF381" s="30"/>
      <c r="NHG381" s="30"/>
      <c r="NHH381" s="30"/>
      <c r="NHI381" s="30"/>
      <c r="NHJ381" s="30"/>
      <c r="NHK381" s="30"/>
      <c r="NHL381" s="30"/>
      <c r="NHM381" s="30"/>
      <c r="NHN381" s="30"/>
      <c r="NHO381" s="30"/>
      <c r="NHP381" s="30"/>
      <c r="NHQ381" s="30"/>
      <c r="NHR381" s="30"/>
      <c r="NHS381" s="30"/>
      <c r="NHT381" s="30"/>
      <c r="NHU381" s="30"/>
      <c r="NHV381" s="30"/>
      <c r="NHW381" s="30"/>
      <c r="NHX381" s="30"/>
      <c r="NHY381" s="30"/>
      <c r="NHZ381" s="30"/>
      <c r="NIA381" s="30"/>
      <c r="NIB381" s="30"/>
      <c r="NIC381" s="30"/>
      <c r="NID381" s="30"/>
      <c r="NIE381" s="30"/>
      <c r="NIF381" s="30"/>
      <c r="NIG381" s="30"/>
      <c r="NIH381" s="30"/>
      <c r="NII381" s="30"/>
      <c r="NIJ381" s="30"/>
      <c r="NIK381" s="30"/>
      <c r="NIL381" s="30"/>
      <c r="NIM381" s="30"/>
      <c r="NIN381" s="30"/>
      <c r="NIO381" s="30"/>
      <c r="NIP381" s="30"/>
      <c r="NIQ381" s="30"/>
      <c r="NIR381" s="30"/>
      <c r="NIS381" s="30"/>
      <c r="NIT381" s="30"/>
      <c r="NIU381" s="30"/>
      <c r="NIV381" s="30"/>
      <c r="NIW381" s="30"/>
      <c r="NIX381" s="30"/>
      <c r="NIY381" s="30"/>
      <c r="NIZ381" s="30"/>
      <c r="NJA381" s="30"/>
      <c r="NJB381" s="30"/>
      <c r="NJC381" s="30"/>
      <c r="NJD381" s="30"/>
      <c r="NJE381" s="30"/>
      <c r="NJF381" s="30"/>
      <c r="NJG381" s="30"/>
      <c r="NJH381" s="30"/>
      <c r="NJI381" s="30"/>
      <c r="NJJ381" s="30"/>
      <c r="NJK381" s="30"/>
      <c r="NJL381" s="30"/>
      <c r="NJM381" s="30"/>
      <c r="NJN381" s="30"/>
      <c r="NJO381" s="30"/>
      <c r="NJP381" s="30"/>
      <c r="NJQ381" s="30"/>
      <c r="NJR381" s="30"/>
      <c r="NJS381" s="30"/>
      <c r="NJT381" s="30"/>
      <c r="NJU381" s="30"/>
      <c r="NJV381" s="30"/>
      <c r="NJW381" s="30"/>
      <c r="NJX381" s="30"/>
      <c r="NJY381" s="30"/>
      <c r="NJZ381" s="30"/>
      <c r="NKA381" s="30"/>
      <c r="NKB381" s="30"/>
      <c r="NKC381" s="30"/>
      <c r="NKD381" s="30"/>
      <c r="NKE381" s="30"/>
      <c r="NKF381" s="30"/>
      <c r="NKG381" s="30"/>
      <c r="NKH381" s="30"/>
      <c r="NKI381" s="30"/>
      <c r="NKJ381" s="30"/>
      <c r="NKK381" s="30"/>
      <c r="NKL381" s="30"/>
      <c r="NKM381" s="30"/>
      <c r="NKN381" s="30"/>
      <c r="NKO381" s="30"/>
      <c r="NKP381" s="30"/>
      <c r="NKQ381" s="30"/>
      <c r="NKR381" s="30"/>
      <c r="NKS381" s="30"/>
      <c r="NKT381" s="30"/>
      <c r="NKU381" s="30"/>
      <c r="NKV381" s="30"/>
      <c r="NKW381" s="30"/>
      <c r="NKX381" s="30"/>
      <c r="NKY381" s="30"/>
      <c r="NKZ381" s="30"/>
      <c r="NLA381" s="30"/>
      <c r="NLB381" s="30"/>
      <c r="NLC381" s="30"/>
      <c r="NLD381" s="30"/>
      <c r="NLE381" s="30"/>
      <c r="NLF381" s="30"/>
      <c r="NLG381" s="30"/>
      <c r="NLH381" s="30"/>
      <c r="NLI381" s="30"/>
      <c r="NLJ381" s="30"/>
      <c r="NLK381" s="30"/>
      <c r="NLL381" s="30"/>
      <c r="NLM381" s="30"/>
      <c r="NLN381" s="30"/>
      <c r="NLO381" s="30"/>
      <c r="NLP381" s="30"/>
      <c r="NLQ381" s="30"/>
      <c r="NLR381" s="30"/>
      <c r="NLS381" s="30"/>
      <c r="NLT381" s="30"/>
      <c r="NLU381" s="30"/>
      <c r="NLV381" s="30"/>
      <c r="NLW381" s="30"/>
      <c r="NLX381" s="30"/>
      <c r="NLY381" s="30"/>
      <c r="NLZ381" s="30"/>
      <c r="NMA381" s="30"/>
      <c r="NMB381" s="30"/>
      <c r="NMC381" s="30"/>
      <c r="NMD381" s="30"/>
      <c r="NME381" s="30"/>
      <c r="NMF381" s="30"/>
      <c r="NMG381" s="30"/>
      <c r="NMH381" s="30"/>
      <c r="NMI381" s="30"/>
      <c r="NMJ381" s="30"/>
      <c r="NMK381" s="30"/>
      <c r="NML381" s="30"/>
      <c r="NMM381" s="30"/>
      <c r="NMN381" s="30"/>
      <c r="NMO381" s="30"/>
      <c r="NMP381" s="30"/>
      <c r="NMQ381" s="30"/>
      <c r="NMR381" s="30"/>
      <c r="NMS381" s="30"/>
      <c r="NMT381" s="30"/>
      <c r="NMU381" s="30"/>
      <c r="NMV381" s="30"/>
      <c r="NMW381" s="30"/>
      <c r="NMX381" s="30"/>
      <c r="NMY381" s="30"/>
      <c r="NMZ381" s="30"/>
      <c r="NNA381" s="30"/>
      <c r="NNB381" s="30"/>
      <c r="NNC381" s="30"/>
      <c r="NND381" s="30"/>
      <c r="NNE381" s="30"/>
      <c r="NNF381" s="30"/>
      <c r="NNG381" s="30"/>
      <c r="NNH381" s="30"/>
      <c r="NNI381" s="30"/>
      <c r="NNJ381" s="30"/>
      <c r="NNK381" s="30"/>
      <c r="NNL381" s="30"/>
      <c r="NNM381" s="30"/>
      <c r="NNN381" s="30"/>
      <c r="NNO381" s="30"/>
      <c r="NNP381" s="30"/>
      <c r="NNQ381" s="30"/>
      <c r="NNR381" s="30"/>
      <c r="NNS381" s="30"/>
      <c r="NNT381" s="30"/>
      <c r="NNU381" s="30"/>
      <c r="NNV381" s="30"/>
      <c r="NNW381" s="30"/>
      <c r="NNX381" s="30"/>
      <c r="NNY381" s="30"/>
      <c r="NNZ381" s="30"/>
      <c r="NOA381" s="30"/>
      <c r="NOB381" s="30"/>
      <c r="NOC381" s="30"/>
      <c r="NOD381" s="30"/>
      <c r="NOE381" s="30"/>
      <c r="NOF381" s="30"/>
      <c r="NOG381" s="30"/>
      <c r="NOH381" s="30"/>
      <c r="NOI381" s="30"/>
      <c r="NOJ381" s="30"/>
      <c r="NOK381" s="30"/>
      <c r="NOL381" s="30"/>
      <c r="NOM381" s="30"/>
      <c r="NON381" s="30"/>
      <c r="NOO381" s="30"/>
      <c r="NOP381" s="30"/>
      <c r="NOQ381" s="30"/>
      <c r="NOR381" s="30"/>
      <c r="NOS381" s="30"/>
      <c r="NOT381" s="30"/>
      <c r="NOU381" s="30"/>
      <c r="NOV381" s="30"/>
      <c r="NOW381" s="30"/>
      <c r="NOX381" s="30"/>
      <c r="NOY381" s="30"/>
      <c r="NOZ381" s="30"/>
      <c r="NPA381" s="30"/>
      <c r="NPB381" s="30"/>
      <c r="NPC381" s="30"/>
      <c r="NPD381" s="30"/>
      <c r="NPE381" s="30"/>
      <c r="NPF381" s="30"/>
      <c r="NPG381" s="30"/>
      <c r="NPH381" s="30"/>
      <c r="NPI381" s="30"/>
      <c r="NPJ381" s="30"/>
      <c r="NPK381" s="30"/>
      <c r="NPL381" s="30"/>
      <c r="NPM381" s="30"/>
      <c r="NPN381" s="30"/>
      <c r="NPO381" s="30"/>
      <c r="NPP381" s="30"/>
      <c r="NPQ381" s="30"/>
      <c r="NPR381" s="30"/>
      <c r="NPS381" s="30"/>
      <c r="NPT381" s="30"/>
      <c r="NPU381" s="30"/>
      <c r="NPV381" s="30"/>
      <c r="NPW381" s="30"/>
      <c r="NPX381" s="30"/>
      <c r="NPY381" s="30"/>
      <c r="NPZ381" s="30"/>
      <c r="NQA381" s="30"/>
      <c r="NQB381" s="30"/>
      <c r="NQC381" s="30"/>
      <c r="NQD381" s="30"/>
      <c r="NQE381" s="30"/>
      <c r="NQF381" s="30"/>
      <c r="NQG381" s="30"/>
      <c r="NQH381" s="30"/>
      <c r="NQI381" s="30"/>
      <c r="NQJ381" s="30"/>
      <c r="NQK381" s="30"/>
      <c r="NQL381" s="30"/>
      <c r="NQM381" s="30"/>
      <c r="NQN381" s="30"/>
      <c r="NQO381" s="30"/>
      <c r="NQP381" s="30"/>
      <c r="NQQ381" s="30"/>
      <c r="NQR381" s="30"/>
      <c r="NQS381" s="30"/>
      <c r="NQT381" s="30"/>
      <c r="NQU381" s="30"/>
      <c r="NQV381" s="30"/>
      <c r="NQW381" s="30"/>
      <c r="NQX381" s="30"/>
      <c r="NQY381" s="30"/>
      <c r="NQZ381" s="30"/>
      <c r="NRA381" s="30"/>
      <c r="NRB381" s="30"/>
      <c r="NRC381" s="30"/>
      <c r="NRD381" s="30"/>
      <c r="NRE381" s="30"/>
      <c r="NRF381" s="30"/>
      <c r="NRG381" s="30"/>
      <c r="NRH381" s="30"/>
      <c r="NRI381" s="30"/>
      <c r="NRJ381" s="30"/>
      <c r="NRK381" s="30"/>
      <c r="NRL381" s="30"/>
      <c r="NRM381" s="30"/>
      <c r="NRN381" s="30"/>
      <c r="NRO381" s="30"/>
      <c r="NRP381" s="30"/>
      <c r="NRQ381" s="30"/>
      <c r="NRR381" s="30"/>
      <c r="NRS381" s="30"/>
      <c r="NRT381" s="30"/>
      <c r="NRU381" s="30"/>
      <c r="NRV381" s="30"/>
      <c r="NRW381" s="30"/>
      <c r="NRX381" s="30"/>
      <c r="NRY381" s="30"/>
      <c r="NRZ381" s="30"/>
      <c r="NSA381" s="30"/>
      <c r="NSB381" s="30"/>
      <c r="NSC381" s="30"/>
      <c r="NSD381" s="30"/>
      <c r="NSE381" s="30"/>
      <c r="NSF381" s="30"/>
      <c r="NSG381" s="30"/>
      <c r="NSH381" s="30"/>
      <c r="NSI381" s="30"/>
      <c r="NSJ381" s="30"/>
      <c r="NSK381" s="30"/>
      <c r="NSL381" s="30"/>
      <c r="NSM381" s="30"/>
      <c r="NSN381" s="30"/>
      <c r="NSO381" s="30"/>
      <c r="NSP381" s="30"/>
      <c r="NSQ381" s="30"/>
      <c r="NSR381" s="30"/>
      <c r="NSS381" s="30"/>
      <c r="NST381" s="30"/>
      <c r="NSU381" s="30"/>
      <c r="NSV381" s="30"/>
      <c r="NSW381" s="30"/>
      <c r="NSX381" s="30"/>
      <c r="NSY381" s="30"/>
      <c r="NSZ381" s="30"/>
      <c r="NTA381" s="30"/>
      <c r="NTB381" s="30"/>
      <c r="NTC381" s="30"/>
      <c r="NTD381" s="30"/>
      <c r="NTE381" s="30"/>
      <c r="NTF381" s="30"/>
      <c r="NTG381" s="30"/>
      <c r="NTH381" s="30"/>
      <c r="NTI381" s="30"/>
      <c r="NTJ381" s="30"/>
      <c r="NTK381" s="30"/>
      <c r="NTL381" s="30"/>
      <c r="NTM381" s="30"/>
      <c r="NTN381" s="30"/>
      <c r="NTO381" s="30"/>
      <c r="NTP381" s="30"/>
      <c r="NTQ381" s="30"/>
      <c r="NTR381" s="30"/>
      <c r="NTS381" s="30"/>
      <c r="NTT381" s="30"/>
      <c r="NTU381" s="30"/>
      <c r="NTV381" s="30"/>
      <c r="NTW381" s="30"/>
      <c r="NTX381" s="30"/>
      <c r="NTY381" s="30"/>
      <c r="NTZ381" s="30"/>
      <c r="NUA381" s="30"/>
      <c r="NUB381" s="30"/>
      <c r="NUC381" s="30"/>
      <c r="NUD381" s="30"/>
      <c r="NUE381" s="30"/>
      <c r="NUF381" s="30"/>
      <c r="NUG381" s="30"/>
      <c r="NUH381" s="30"/>
      <c r="NUI381" s="30"/>
      <c r="NUJ381" s="30"/>
      <c r="NUK381" s="30"/>
      <c r="NUL381" s="30"/>
      <c r="NUM381" s="30"/>
      <c r="NUN381" s="30"/>
      <c r="NUO381" s="30"/>
      <c r="NUP381" s="30"/>
      <c r="NUQ381" s="30"/>
      <c r="NUR381" s="30"/>
      <c r="NUS381" s="30"/>
      <c r="NUT381" s="30"/>
      <c r="NUU381" s="30"/>
      <c r="NUV381" s="30"/>
      <c r="NUW381" s="30"/>
      <c r="NUX381" s="30"/>
      <c r="NUY381" s="30"/>
      <c r="NUZ381" s="30"/>
      <c r="NVA381" s="30"/>
      <c r="NVB381" s="30"/>
      <c r="NVC381" s="30"/>
      <c r="NVD381" s="30"/>
      <c r="NVE381" s="30"/>
      <c r="NVF381" s="30"/>
      <c r="NVG381" s="30"/>
      <c r="NVH381" s="30"/>
      <c r="NVI381" s="30"/>
      <c r="NVJ381" s="30"/>
      <c r="NVK381" s="30"/>
      <c r="NVL381" s="30"/>
      <c r="NVM381" s="30"/>
      <c r="NVN381" s="30"/>
      <c r="NVO381" s="30"/>
      <c r="NVP381" s="30"/>
      <c r="NVQ381" s="30"/>
      <c r="NVR381" s="30"/>
      <c r="NVS381" s="30"/>
      <c r="NVT381" s="30"/>
      <c r="NVU381" s="30"/>
      <c r="NVV381" s="30"/>
      <c r="NVW381" s="30"/>
      <c r="NVX381" s="30"/>
      <c r="NVY381" s="30"/>
      <c r="NVZ381" s="30"/>
      <c r="NWA381" s="30"/>
      <c r="NWB381" s="30"/>
      <c r="NWC381" s="30"/>
      <c r="NWD381" s="30"/>
      <c r="NWE381" s="30"/>
      <c r="NWF381" s="30"/>
      <c r="NWG381" s="30"/>
      <c r="NWH381" s="30"/>
      <c r="NWI381" s="30"/>
      <c r="NWJ381" s="30"/>
      <c r="NWK381" s="30"/>
      <c r="NWL381" s="30"/>
      <c r="NWM381" s="30"/>
      <c r="NWN381" s="30"/>
      <c r="NWO381" s="30"/>
      <c r="NWP381" s="30"/>
      <c r="NWQ381" s="30"/>
      <c r="NWR381" s="30"/>
      <c r="NWS381" s="30"/>
      <c r="NWT381" s="30"/>
      <c r="NWU381" s="30"/>
      <c r="NWV381" s="30"/>
      <c r="NWW381" s="30"/>
      <c r="NWX381" s="30"/>
      <c r="NWY381" s="30"/>
      <c r="NWZ381" s="30"/>
      <c r="NXA381" s="30"/>
      <c r="NXB381" s="30"/>
      <c r="NXC381" s="30"/>
      <c r="NXD381" s="30"/>
      <c r="NXE381" s="30"/>
      <c r="NXF381" s="30"/>
      <c r="NXG381" s="30"/>
      <c r="NXH381" s="30"/>
      <c r="NXI381" s="30"/>
      <c r="NXJ381" s="30"/>
      <c r="NXK381" s="30"/>
      <c r="NXL381" s="30"/>
      <c r="NXM381" s="30"/>
      <c r="NXN381" s="30"/>
      <c r="NXO381" s="30"/>
      <c r="NXP381" s="30"/>
      <c r="NXQ381" s="30"/>
      <c r="NXR381" s="30"/>
      <c r="NXS381" s="30"/>
      <c r="NXT381" s="30"/>
      <c r="NXU381" s="30"/>
      <c r="NXV381" s="30"/>
      <c r="NXW381" s="30"/>
      <c r="NXX381" s="30"/>
      <c r="NXY381" s="30"/>
      <c r="NXZ381" s="30"/>
      <c r="NYA381" s="30"/>
      <c r="NYB381" s="30"/>
      <c r="NYC381" s="30"/>
      <c r="NYD381" s="30"/>
      <c r="NYE381" s="30"/>
      <c r="NYF381" s="30"/>
      <c r="NYG381" s="30"/>
      <c r="NYH381" s="30"/>
      <c r="NYI381" s="30"/>
      <c r="NYJ381" s="30"/>
      <c r="NYK381" s="30"/>
      <c r="NYL381" s="30"/>
      <c r="NYM381" s="30"/>
      <c r="NYN381" s="30"/>
      <c r="NYO381" s="30"/>
      <c r="NYP381" s="30"/>
      <c r="NYQ381" s="30"/>
      <c r="NYR381" s="30"/>
      <c r="NYS381" s="30"/>
      <c r="NYT381" s="30"/>
      <c r="NYU381" s="30"/>
      <c r="NYV381" s="30"/>
      <c r="NYW381" s="30"/>
      <c r="NYX381" s="30"/>
      <c r="NYY381" s="30"/>
      <c r="NYZ381" s="30"/>
      <c r="NZA381" s="30"/>
      <c r="NZB381" s="30"/>
      <c r="NZC381" s="30"/>
      <c r="NZD381" s="30"/>
      <c r="NZE381" s="30"/>
      <c r="NZF381" s="30"/>
      <c r="NZG381" s="30"/>
      <c r="NZH381" s="30"/>
      <c r="NZI381" s="30"/>
      <c r="NZJ381" s="30"/>
      <c r="NZK381" s="30"/>
      <c r="NZL381" s="30"/>
      <c r="NZM381" s="30"/>
      <c r="NZN381" s="30"/>
      <c r="NZO381" s="30"/>
      <c r="NZP381" s="30"/>
      <c r="NZQ381" s="30"/>
      <c r="NZR381" s="30"/>
      <c r="NZS381" s="30"/>
      <c r="NZT381" s="30"/>
      <c r="NZU381" s="30"/>
      <c r="NZV381" s="30"/>
      <c r="NZW381" s="30"/>
      <c r="NZX381" s="30"/>
      <c r="NZY381" s="30"/>
      <c r="NZZ381" s="30"/>
      <c r="OAA381" s="30"/>
      <c r="OAB381" s="30"/>
      <c r="OAC381" s="30"/>
      <c r="OAD381" s="30"/>
      <c r="OAE381" s="30"/>
      <c r="OAF381" s="30"/>
      <c r="OAG381" s="30"/>
      <c r="OAH381" s="30"/>
      <c r="OAI381" s="30"/>
      <c r="OAJ381" s="30"/>
      <c r="OAK381" s="30"/>
      <c r="OAL381" s="30"/>
      <c r="OAM381" s="30"/>
      <c r="OAN381" s="30"/>
      <c r="OAO381" s="30"/>
      <c r="OAP381" s="30"/>
      <c r="OAQ381" s="30"/>
      <c r="OAR381" s="30"/>
      <c r="OAS381" s="30"/>
      <c r="OAT381" s="30"/>
      <c r="OAU381" s="30"/>
      <c r="OAV381" s="30"/>
      <c r="OAW381" s="30"/>
      <c r="OAX381" s="30"/>
      <c r="OAY381" s="30"/>
      <c r="OAZ381" s="30"/>
      <c r="OBA381" s="30"/>
      <c r="OBB381" s="30"/>
      <c r="OBC381" s="30"/>
      <c r="OBD381" s="30"/>
      <c r="OBE381" s="30"/>
      <c r="OBF381" s="30"/>
      <c r="OBG381" s="30"/>
      <c r="OBH381" s="30"/>
      <c r="OBI381" s="30"/>
      <c r="OBJ381" s="30"/>
      <c r="OBK381" s="30"/>
      <c r="OBL381" s="30"/>
      <c r="OBM381" s="30"/>
      <c r="OBN381" s="30"/>
      <c r="OBO381" s="30"/>
      <c r="OBP381" s="30"/>
      <c r="OBQ381" s="30"/>
      <c r="OBR381" s="30"/>
      <c r="OBS381" s="30"/>
      <c r="OBT381" s="30"/>
      <c r="OBU381" s="30"/>
      <c r="OBV381" s="30"/>
      <c r="OBW381" s="30"/>
      <c r="OBX381" s="30"/>
      <c r="OBY381" s="30"/>
      <c r="OBZ381" s="30"/>
      <c r="OCA381" s="30"/>
      <c r="OCB381" s="30"/>
      <c r="OCC381" s="30"/>
      <c r="OCD381" s="30"/>
      <c r="OCE381" s="30"/>
      <c r="OCF381" s="30"/>
      <c r="OCG381" s="30"/>
      <c r="OCH381" s="30"/>
      <c r="OCI381" s="30"/>
      <c r="OCJ381" s="30"/>
      <c r="OCK381" s="30"/>
      <c r="OCL381" s="30"/>
      <c r="OCM381" s="30"/>
      <c r="OCN381" s="30"/>
      <c r="OCO381" s="30"/>
      <c r="OCP381" s="30"/>
      <c r="OCQ381" s="30"/>
      <c r="OCR381" s="30"/>
      <c r="OCS381" s="30"/>
      <c r="OCT381" s="30"/>
      <c r="OCU381" s="30"/>
      <c r="OCV381" s="30"/>
      <c r="OCW381" s="30"/>
      <c r="OCX381" s="30"/>
      <c r="OCY381" s="30"/>
      <c r="OCZ381" s="30"/>
      <c r="ODA381" s="30"/>
      <c r="ODB381" s="30"/>
      <c r="ODC381" s="30"/>
      <c r="ODD381" s="30"/>
      <c r="ODE381" s="30"/>
      <c r="ODF381" s="30"/>
      <c r="ODG381" s="30"/>
      <c r="ODH381" s="30"/>
      <c r="ODI381" s="30"/>
      <c r="ODJ381" s="30"/>
      <c r="ODK381" s="30"/>
      <c r="ODL381" s="30"/>
      <c r="ODM381" s="30"/>
      <c r="ODN381" s="30"/>
      <c r="ODO381" s="30"/>
      <c r="ODP381" s="30"/>
      <c r="ODQ381" s="30"/>
      <c r="ODR381" s="30"/>
      <c r="ODS381" s="30"/>
      <c r="ODT381" s="30"/>
      <c r="ODU381" s="30"/>
      <c r="ODV381" s="30"/>
      <c r="ODW381" s="30"/>
      <c r="ODX381" s="30"/>
      <c r="ODY381" s="30"/>
      <c r="ODZ381" s="30"/>
      <c r="OEA381" s="30"/>
      <c r="OEB381" s="30"/>
      <c r="OEC381" s="30"/>
      <c r="OED381" s="30"/>
      <c r="OEE381" s="30"/>
      <c r="OEF381" s="30"/>
      <c r="OEG381" s="30"/>
      <c r="OEH381" s="30"/>
      <c r="OEI381" s="30"/>
      <c r="OEJ381" s="30"/>
      <c r="OEK381" s="30"/>
      <c r="OEL381" s="30"/>
      <c r="OEM381" s="30"/>
      <c r="OEN381" s="30"/>
      <c r="OEO381" s="30"/>
      <c r="OEP381" s="30"/>
      <c r="OEQ381" s="30"/>
      <c r="OER381" s="30"/>
      <c r="OES381" s="30"/>
      <c r="OET381" s="30"/>
      <c r="OEU381" s="30"/>
      <c r="OEV381" s="30"/>
      <c r="OEW381" s="30"/>
      <c r="OEX381" s="30"/>
      <c r="OEY381" s="30"/>
      <c r="OEZ381" s="30"/>
      <c r="OFA381" s="30"/>
      <c r="OFB381" s="30"/>
      <c r="OFC381" s="30"/>
      <c r="OFD381" s="30"/>
      <c r="OFE381" s="30"/>
      <c r="OFF381" s="30"/>
      <c r="OFG381" s="30"/>
      <c r="OFH381" s="30"/>
      <c r="OFI381" s="30"/>
      <c r="OFJ381" s="30"/>
      <c r="OFK381" s="30"/>
      <c r="OFL381" s="30"/>
      <c r="OFM381" s="30"/>
      <c r="OFN381" s="30"/>
      <c r="OFO381" s="30"/>
      <c r="OFP381" s="30"/>
      <c r="OFQ381" s="30"/>
      <c r="OFR381" s="30"/>
      <c r="OFS381" s="30"/>
      <c r="OFT381" s="30"/>
      <c r="OFU381" s="30"/>
      <c r="OFV381" s="30"/>
      <c r="OFW381" s="30"/>
      <c r="OFX381" s="30"/>
      <c r="OFY381" s="30"/>
      <c r="OFZ381" s="30"/>
      <c r="OGA381" s="30"/>
      <c r="OGB381" s="30"/>
      <c r="OGC381" s="30"/>
      <c r="OGD381" s="30"/>
      <c r="OGE381" s="30"/>
      <c r="OGF381" s="30"/>
      <c r="OGG381" s="30"/>
      <c r="OGH381" s="30"/>
      <c r="OGI381" s="30"/>
      <c r="OGJ381" s="30"/>
      <c r="OGK381" s="30"/>
      <c r="OGL381" s="30"/>
      <c r="OGM381" s="30"/>
      <c r="OGN381" s="30"/>
      <c r="OGO381" s="30"/>
      <c r="OGP381" s="30"/>
      <c r="OGQ381" s="30"/>
      <c r="OGR381" s="30"/>
      <c r="OGS381" s="30"/>
      <c r="OGT381" s="30"/>
      <c r="OGU381" s="30"/>
      <c r="OGV381" s="30"/>
      <c r="OGW381" s="30"/>
      <c r="OGX381" s="30"/>
      <c r="OGY381" s="30"/>
      <c r="OGZ381" s="30"/>
      <c r="OHA381" s="30"/>
      <c r="OHB381" s="30"/>
      <c r="OHC381" s="30"/>
      <c r="OHD381" s="30"/>
      <c r="OHE381" s="30"/>
      <c r="OHF381" s="30"/>
      <c r="OHG381" s="30"/>
      <c r="OHH381" s="30"/>
      <c r="OHI381" s="30"/>
      <c r="OHJ381" s="30"/>
      <c r="OHK381" s="30"/>
      <c r="OHL381" s="30"/>
      <c r="OHM381" s="30"/>
      <c r="OHN381" s="30"/>
      <c r="OHO381" s="30"/>
      <c r="OHP381" s="30"/>
      <c r="OHQ381" s="30"/>
      <c r="OHR381" s="30"/>
      <c r="OHS381" s="30"/>
      <c r="OHT381" s="30"/>
      <c r="OHU381" s="30"/>
      <c r="OHV381" s="30"/>
      <c r="OHW381" s="30"/>
      <c r="OHX381" s="30"/>
      <c r="OHY381" s="30"/>
      <c r="OHZ381" s="30"/>
      <c r="OIA381" s="30"/>
      <c r="OIB381" s="30"/>
      <c r="OIC381" s="30"/>
      <c r="OID381" s="30"/>
      <c r="OIE381" s="30"/>
      <c r="OIF381" s="30"/>
      <c r="OIG381" s="30"/>
      <c r="OIH381" s="30"/>
      <c r="OII381" s="30"/>
      <c r="OIJ381" s="30"/>
      <c r="OIK381" s="30"/>
      <c r="OIL381" s="30"/>
      <c r="OIM381" s="30"/>
      <c r="OIN381" s="30"/>
      <c r="OIO381" s="30"/>
      <c r="OIP381" s="30"/>
      <c r="OIQ381" s="30"/>
      <c r="OIR381" s="30"/>
      <c r="OIS381" s="30"/>
      <c r="OIT381" s="30"/>
      <c r="OIU381" s="30"/>
      <c r="OIV381" s="30"/>
      <c r="OIW381" s="30"/>
      <c r="OIX381" s="30"/>
      <c r="OIY381" s="30"/>
      <c r="OIZ381" s="30"/>
      <c r="OJA381" s="30"/>
      <c r="OJB381" s="30"/>
      <c r="OJC381" s="30"/>
      <c r="OJD381" s="30"/>
      <c r="OJE381" s="30"/>
      <c r="OJF381" s="30"/>
      <c r="OJG381" s="30"/>
      <c r="OJH381" s="30"/>
      <c r="OJI381" s="30"/>
      <c r="OJJ381" s="30"/>
      <c r="OJK381" s="30"/>
      <c r="OJL381" s="30"/>
      <c r="OJM381" s="30"/>
      <c r="OJN381" s="30"/>
      <c r="OJO381" s="30"/>
      <c r="OJP381" s="30"/>
      <c r="OJQ381" s="30"/>
      <c r="OJR381" s="30"/>
      <c r="OJS381" s="30"/>
      <c r="OJT381" s="30"/>
      <c r="OJU381" s="30"/>
      <c r="OJV381" s="30"/>
      <c r="OJW381" s="30"/>
      <c r="OJX381" s="30"/>
      <c r="OJY381" s="30"/>
      <c r="OJZ381" s="30"/>
      <c r="OKA381" s="30"/>
      <c r="OKB381" s="30"/>
      <c r="OKC381" s="30"/>
      <c r="OKD381" s="30"/>
      <c r="OKE381" s="30"/>
      <c r="OKF381" s="30"/>
      <c r="OKG381" s="30"/>
      <c r="OKH381" s="30"/>
      <c r="OKI381" s="30"/>
      <c r="OKJ381" s="30"/>
      <c r="OKK381" s="30"/>
      <c r="OKL381" s="30"/>
      <c r="OKM381" s="30"/>
      <c r="OKN381" s="30"/>
      <c r="OKO381" s="30"/>
      <c r="OKP381" s="30"/>
      <c r="OKQ381" s="30"/>
      <c r="OKR381" s="30"/>
      <c r="OKS381" s="30"/>
      <c r="OKT381" s="30"/>
      <c r="OKU381" s="30"/>
      <c r="OKV381" s="30"/>
      <c r="OKW381" s="30"/>
      <c r="OKX381" s="30"/>
      <c r="OKY381" s="30"/>
      <c r="OKZ381" s="30"/>
      <c r="OLA381" s="30"/>
      <c r="OLB381" s="30"/>
      <c r="OLC381" s="30"/>
      <c r="OLD381" s="30"/>
      <c r="OLE381" s="30"/>
      <c r="OLF381" s="30"/>
      <c r="OLG381" s="30"/>
      <c r="OLH381" s="30"/>
      <c r="OLI381" s="30"/>
      <c r="OLJ381" s="30"/>
      <c r="OLK381" s="30"/>
      <c r="OLL381" s="30"/>
      <c r="OLM381" s="30"/>
      <c r="OLN381" s="30"/>
      <c r="OLO381" s="30"/>
      <c r="OLP381" s="30"/>
      <c r="OLQ381" s="30"/>
      <c r="OLR381" s="30"/>
      <c r="OLS381" s="30"/>
      <c r="OLT381" s="30"/>
      <c r="OLU381" s="30"/>
      <c r="OLV381" s="30"/>
      <c r="OLW381" s="30"/>
      <c r="OLX381" s="30"/>
      <c r="OLY381" s="30"/>
      <c r="OLZ381" s="30"/>
      <c r="OMA381" s="30"/>
      <c r="OMB381" s="30"/>
      <c r="OMC381" s="30"/>
      <c r="OMD381" s="30"/>
      <c r="OME381" s="30"/>
      <c r="OMF381" s="30"/>
      <c r="OMG381" s="30"/>
      <c r="OMH381" s="30"/>
      <c r="OMI381" s="30"/>
      <c r="OMJ381" s="30"/>
      <c r="OMK381" s="30"/>
      <c r="OML381" s="30"/>
      <c r="OMM381" s="30"/>
      <c r="OMN381" s="30"/>
      <c r="OMO381" s="30"/>
      <c r="OMP381" s="30"/>
      <c r="OMQ381" s="30"/>
      <c r="OMR381" s="30"/>
      <c r="OMS381" s="30"/>
      <c r="OMT381" s="30"/>
      <c r="OMU381" s="30"/>
      <c r="OMV381" s="30"/>
      <c r="OMW381" s="30"/>
      <c r="OMX381" s="30"/>
      <c r="OMY381" s="30"/>
      <c r="OMZ381" s="30"/>
      <c r="ONA381" s="30"/>
      <c r="ONB381" s="30"/>
      <c r="ONC381" s="30"/>
      <c r="OND381" s="30"/>
      <c r="ONE381" s="30"/>
      <c r="ONF381" s="30"/>
      <c r="ONG381" s="30"/>
      <c r="ONH381" s="30"/>
      <c r="ONI381" s="30"/>
      <c r="ONJ381" s="30"/>
      <c r="ONK381" s="30"/>
      <c r="ONL381" s="30"/>
      <c r="ONM381" s="30"/>
      <c r="ONN381" s="30"/>
      <c r="ONO381" s="30"/>
      <c r="ONP381" s="30"/>
      <c r="ONQ381" s="30"/>
      <c r="ONR381" s="30"/>
      <c r="ONS381" s="30"/>
      <c r="ONT381" s="30"/>
      <c r="ONU381" s="30"/>
      <c r="ONV381" s="30"/>
      <c r="ONW381" s="30"/>
      <c r="ONX381" s="30"/>
      <c r="ONY381" s="30"/>
      <c r="ONZ381" s="30"/>
      <c r="OOA381" s="30"/>
      <c r="OOB381" s="30"/>
      <c r="OOC381" s="30"/>
      <c r="OOD381" s="30"/>
      <c r="OOE381" s="30"/>
      <c r="OOF381" s="30"/>
      <c r="OOG381" s="30"/>
      <c r="OOH381" s="30"/>
      <c r="OOI381" s="30"/>
      <c r="OOJ381" s="30"/>
      <c r="OOK381" s="30"/>
      <c r="OOL381" s="30"/>
      <c r="OOM381" s="30"/>
      <c r="OON381" s="30"/>
      <c r="OOO381" s="30"/>
      <c r="OOP381" s="30"/>
      <c r="OOQ381" s="30"/>
      <c r="OOR381" s="30"/>
      <c r="OOS381" s="30"/>
      <c r="OOT381" s="30"/>
      <c r="OOU381" s="30"/>
      <c r="OOV381" s="30"/>
      <c r="OOW381" s="30"/>
      <c r="OOX381" s="30"/>
      <c r="OOY381" s="30"/>
      <c r="OOZ381" s="30"/>
      <c r="OPA381" s="30"/>
      <c r="OPB381" s="30"/>
      <c r="OPC381" s="30"/>
      <c r="OPD381" s="30"/>
      <c r="OPE381" s="30"/>
      <c r="OPF381" s="30"/>
      <c r="OPG381" s="30"/>
      <c r="OPH381" s="30"/>
      <c r="OPI381" s="30"/>
      <c r="OPJ381" s="30"/>
      <c r="OPK381" s="30"/>
      <c r="OPL381" s="30"/>
      <c r="OPM381" s="30"/>
      <c r="OPN381" s="30"/>
      <c r="OPO381" s="30"/>
      <c r="OPP381" s="30"/>
      <c r="OPQ381" s="30"/>
      <c r="OPR381" s="30"/>
      <c r="OPS381" s="30"/>
      <c r="OPT381" s="30"/>
      <c r="OPU381" s="30"/>
      <c r="OPV381" s="30"/>
      <c r="OPW381" s="30"/>
      <c r="OPX381" s="30"/>
      <c r="OPY381" s="30"/>
      <c r="OPZ381" s="30"/>
      <c r="OQA381" s="30"/>
      <c r="OQB381" s="30"/>
      <c r="OQC381" s="30"/>
      <c r="OQD381" s="30"/>
      <c r="OQE381" s="30"/>
      <c r="OQF381" s="30"/>
      <c r="OQG381" s="30"/>
      <c r="OQH381" s="30"/>
      <c r="OQI381" s="30"/>
      <c r="OQJ381" s="30"/>
      <c r="OQK381" s="30"/>
      <c r="OQL381" s="30"/>
      <c r="OQM381" s="30"/>
      <c r="OQN381" s="30"/>
      <c r="OQO381" s="30"/>
      <c r="OQP381" s="30"/>
      <c r="OQQ381" s="30"/>
      <c r="OQR381" s="30"/>
      <c r="OQS381" s="30"/>
      <c r="OQT381" s="30"/>
      <c r="OQU381" s="30"/>
      <c r="OQV381" s="30"/>
      <c r="OQW381" s="30"/>
      <c r="OQX381" s="30"/>
      <c r="OQY381" s="30"/>
      <c r="OQZ381" s="30"/>
      <c r="ORA381" s="30"/>
      <c r="ORB381" s="30"/>
      <c r="ORC381" s="30"/>
      <c r="ORD381" s="30"/>
      <c r="ORE381" s="30"/>
      <c r="ORF381" s="30"/>
      <c r="ORG381" s="30"/>
      <c r="ORH381" s="30"/>
      <c r="ORI381" s="30"/>
      <c r="ORJ381" s="30"/>
      <c r="ORK381" s="30"/>
      <c r="ORL381" s="30"/>
      <c r="ORM381" s="30"/>
      <c r="ORN381" s="30"/>
      <c r="ORO381" s="30"/>
      <c r="ORP381" s="30"/>
      <c r="ORQ381" s="30"/>
      <c r="ORR381" s="30"/>
      <c r="ORS381" s="30"/>
      <c r="ORT381" s="30"/>
      <c r="ORU381" s="30"/>
      <c r="ORV381" s="30"/>
      <c r="ORW381" s="30"/>
      <c r="ORX381" s="30"/>
      <c r="ORY381" s="30"/>
      <c r="ORZ381" s="30"/>
      <c r="OSA381" s="30"/>
      <c r="OSB381" s="30"/>
      <c r="OSC381" s="30"/>
      <c r="OSD381" s="30"/>
      <c r="OSE381" s="30"/>
      <c r="OSF381" s="30"/>
      <c r="OSG381" s="30"/>
      <c r="OSH381" s="30"/>
      <c r="OSI381" s="30"/>
      <c r="OSJ381" s="30"/>
      <c r="OSK381" s="30"/>
      <c r="OSL381" s="30"/>
      <c r="OSM381" s="30"/>
      <c r="OSN381" s="30"/>
      <c r="OSO381" s="30"/>
      <c r="OSP381" s="30"/>
      <c r="OSQ381" s="30"/>
      <c r="OSR381" s="30"/>
      <c r="OSS381" s="30"/>
      <c r="OST381" s="30"/>
      <c r="OSU381" s="30"/>
      <c r="OSV381" s="30"/>
      <c r="OSW381" s="30"/>
      <c r="OSX381" s="30"/>
      <c r="OSY381" s="30"/>
      <c r="OSZ381" s="30"/>
      <c r="OTA381" s="30"/>
      <c r="OTB381" s="30"/>
      <c r="OTC381" s="30"/>
      <c r="OTD381" s="30"/>
      <c r="OTE381" s="30"/>
      <c r="OTF381" s="30"/>
      <c r="OTG381" s="30"/>
      <c r="OTH381" s="30"/>
      <c r="OTI381" s="30"/>
      <c r="OTJ381" s="30"/>
      <c r="OTK381" s="30"/>
      <c r="OTL381" s="30"/>
      <c r="OTM381" s="30"/>
      <c r="OTN381" s="30"/>
      <c r="OTO381" s="30"/>
      <c r="OTP381" s="30"/>
      <c r="OTQ381" s="30"/>
      <c r="OTR381" s="30"/>
      <c r="OTS381" s="30"/>
      <c r="OTT381" s="30"/>
      <c r="OTU381" s="30"/>
      <c r="OTV381" s="30"/>
      <c r="OTW381" s="30"/>
      <c r="OTX381" s="30"/>
      <c r="OTY381" s="30"/>
      <c r="OTZ381" s="30"/>
      <c r="OUA381" s="30"/>
      <c r="OUB381" s="30"/>
      <c r="OUC381" s="30"/>
      <c r="OUD381" s="30"/>
      <c r="OUE381" s="30"/>
      <c r="OUF381" s="30"/>
      <c r="OUG381" s="30"/>
      <c r="OUH381" s="30"/>
      <c r="OUI381" s="30"/>
      <c r="OUJ381" s="30"/>
      <c r="OUK381" s="30"/>
      <c r="OUL381" s="30"/>
      <c r="OUM381" s="30"/>
      <c r="OUN381" s="30"/>
      <c r="OUO381" s="30"/>
      <c r="OUP381" s="30"/>
      <c r="OUQ381" s="30"/>
      <c r="OUR381" s="30"/>
      <c r="OUS381" s="30"/>
      <c r="OUT381" s="30"/>
      <c r="OUU381" s="30"/>
      <c r="OUV381" s="30"/>
      <c r="OUW381" s="30"/>
      <c r="OUX381" s="30"/>
      <c r="OUY381" s="30"/>
      <c r="OUZ381" s="30"/>
      <c r="OVA381" s="30"/>
      <c r="OVB381" s="30"/>
      <c r="OVC381" s="30"/>
      <c r="OVD381" s="30"/>
      <c r="OVE381" s="30"/>
      <c r="OVF381" s="30"/>
      <c r="OVG381" s="30"/>
      <c r="OVH381" s="30"/>
      <c r="OVI381" s="30"/>
      <c r="OVJ381" s="30"/>
      <c r="OVK381" s="30"/>
      <c r="OVL381" s="30"/>
      <c r="OVM381" s="30"/>
      <c r="OVN381" s="30"/>
      <c r="OVO381" s="30"/>
      <c r="OVP381" s="30"/>
      <c r="OVQ381" s="30"/>
      <c r="OVR381" s="30"/>
      <c r="OVS381" s="30"/>
      <c r="OVT381" s="30"/>
      <c r="OVU381" s="30"/>
      <c r="OVV381" s="30"/>
      <c r="OVW381" s="30"/>
      <c r="OVX381" s="30"/>
      <c r="OVY381" s="30"/>
      <c r="OVZ381" s="30"/>
      <c r="OWA381" s="30"/>
      <c r="OWB381" s="30"/>
      <c r="OWC381" s="30"/>
      <c r="OWD381" s="30"/>
      <c r="OWE381" s="30"/>
      <c r="OWF381" s="30"/>
      <c r="OWG381" s="30"/>
      <c r="OWH381" s="30"/>
      <c r="OWI381" s="30"/>
      <c r="OWJ381" s="30"/>
      <c r="OWK381" s="30"/>
      <c r="OWL381" s="30"/>
      <c r="OWM381" s="30"/>
      <c r="OWN381" s="30"/>
      <c r="OWO381" s="30"/>
      <c r="OWP381" s="30"/>
      <c r="OWQ381" s="30"/>
      <c r="OWR381" s="30"/>
      <c r="OWS381" s="30"/>
      <c r="OWT381" s="30"/>
      <c r="OWU381" s="30"/>
      <c r="OWV381" s="30"/>
      <c r="OWW381" s="30"/>
      <c r="OWX381" s="30"/>
      <c r="OWY381" s="30"/>
      <c r="OWZ381" s="30"/>
      <c r="OXA381" s="30"/>
      <c r="OXB381" s="30"/>
      <c r="OXC381" s="30"/>
      <c r="OXD381" s="30"/>
      <c r="OXE381" s="30"/>
      <c r="OXF381" s="30"/>
      <c r="OXG381" s="30"/>
      <c r="OXH381" s="30"/>
      <c r="OXI381" s="30"/>
      <c r="OXJ381" s="30"/>
      <c r="OXK381" s="30"/>
      <c r="OXL381" s="30"/>
      <c r="OXM381" s="30"/>
      <c r="OXN381" s="30"/>
      <c r="OXO381" s="30"/>
      <c r="OXP381" s="30"/>
      <c r="OXQ381" s="30"/>
      <c r="OXR381" s="30"/>
      <c r="OXS381" s="30"/>
      <c r="OXT381" s="30"/>
      <c r="OXU381" s="30"/>
      <c r="OXV381" s="30"/>
      <c r="OXW381" s="30"/>
      <c r="OXX381" s="30"/>
      <c r="OXY381" s="30"/>
      <c r="OXZ381" s="30"/>
      <c r="OYA381" s="30"/>
      <c r="OYB381" s="30"/>
      <c r="OYC381" s="30"/>
      <c r="OYD381" s="30"/>
      <c r="OYE381" s="30"/>
      <c r="OYF381" s="30"/>
      <c r="OYG381" s="30"/>
      <c r="OYH381" s="30"/>
      <c r="OYI381" s="30"/>
      <c r="OYJ381" s="30"/>
      <c r="OYK381" s="30"/>
      <c r="OYL381" s="30"/>
      <c r="OYM381" s="30"/>
      <c r="OYN381" s="30"/>
      <c r="OYO381" s="30"/>
      <c r="OYP381" s="30"/>
      <c r="OYQ381" s="30"/>
      <c r="OYR381" s="30"/>
      <c r="OYS381" s="30"/>
      <c r="OYT381" s="30"/>
      <c r="OYU381" s="30"/>
      <c r="OYV381" s="30"/>
      <c r="OYW381" s="30"/>
      <c r="OYX381" s="30"/>
      <c r="OYY381" s="30"/>
      <c r="OYZ381" s="30"/>
      <c r="OZA381" s="30"/>
      <c r="OZB381" s="30"/>
      <c r="OZC381" s="30"/>
      <c r="OZD381" s="30"/>
      <c r="OZE381" s="30"/>
      <c r="OZF381" s="30"/>
      <c r="OZG381" s="30"/>
      <c r="OZH381" s="30"/>
      <c r="OZI381" s="30"/>
      <c r="OZJ381" s="30"/>
      <c r="OZK381" s="30"/>
      <c r="OZL381" s="30"/>
      <c r="OZM381" s="30"/>
      <c r="OZN381" s="30"/>
      <c r="OZO381" s="30"/>
      <c r="OZP381" s="30"/>
      <c r="OZQ381" s="30"/>
      <c r="OZR381" s="30"/>
      <c r="OZS381" s="30"/>
      <c r="OZT381" s="30"/>
      <c r="OZU381" s="30"/>
      <c r="OZV381" s="30"/>
      <c r="OZW381" s="30"/>
      <c r="OZX381" s="30"/>
      <c r="OZY381" s="30"/>
      <c r="OZZ381" s="30"/>
      <c r="PAA381" s="30"/>
      <c r="PAB381" s="30"/>
      <c r="PAC381" s="30"/>
      <c r="PAD381" s="30"/>
      <c r="PAE381" s="30"/>
      <c r="PAF381" s="30"/>
      <c r="PAG381" s="30"/>
      <c r="PAH381" s="30"/>
      <c r="PAI381" s="30"/>
      <c r="PAJ381" s="30"/>
      <c r="PAK381" s="30"/>
      <c r="PAL381" s="30"/>
      <c r="PAM381" s="30"/>
      <c r="PAN381" s="30"/>
      <c r="PAO381" s="30"/>
      <c r="PAP381" s="30"/>
      <c r="PAQ381" s="30"/>
      <c r="PAR381" s="30"/>
      <c r="PAS381" s="30"/>
      <c r="PAT381" s="30"/>
      <c r="PAU381" s="30"/>
      <c r="PAV381" s="30"/>
      <c r="PAW381" s="30"/>
      <c r="PAX381" s="30"/>
      <c r="PAY381" s="30"/>
      <c r="PAZ381" s="30"/>
      <c r="PBA381" s="30"/>
      <c r="PBB381" s="30"/>
      <c r="PBC381" s="30"/>
      <c r="PBD381" s="30"/>
      <c r="PBE381" s="30"/>
      <c r="PBF381" s="30"/>
      <c r="PBG381" s="30"/>
      <c r="PBH381" s="30"/>
      <c r="PBI381" s="30"/>
      <c r="PBJ381" s="30"/>
      <c r="PBK381" s="30"/>
      <c r="PBL381" s="30"/>
      <c r="PBM381" s="30"/>
      <c r="PBN381" s="30"/>
      <c r="PBO381" s="30"/>
      <c r="PBP381" s="30"/>
      <c r="PBQ381" s="30"/>
      <c r="PBR381" s="30"/>
      <c r="PBS381" s="30"/>
      <c r="PBT381" s="30"/>
      <c r="PBU381" s="30"/>
      <c r="PBV381" s="30"/>
      <c r="PBW381" s="30"/>
      <c r="PBX381" s="30"/>
      <c r="PBY381" s="30"/>
      <c r="PBZ381" s="30"/>
      <c r="PCA381" s="30"/>
      <c r="PCB381" s="30"/>
      <c r="PCC381" s="30"/>
      <c r="PCD381" s="30"/>
      <c r="PCE381" s="30"/>
      <c r="PCF381" s="30"/>
      <c r="PCG381" s="30"/>
      <c r="PCH381" s="30"/>
      <c r="PCI381" s="30"/>
      <c r="PCJ381" s="30"/>
      <c r="PCK381" s="30"/>
      <c r="PCL381" s="30"/>
      <c r="PCM381" s="30"/>
      <c r="PCN381" s="30"/>
      <c r="PCO381" s="30"/>
      <c r="PCP381" s="30"/>
      <c r="PCQ381" s="30"/>
      <c r="PCR381" s="30"/>
      <c r="PCS381" s="30"/>
      <c r="PCT381" s="30"/>
      <c r="PCU381" s="30"/>
      <c r="PCV381" s="30"/>
      <c r="PCW381" s="30"/>
      <c r="PCX381" s="30"/>
      <c r="PCY381" s="30"/>
      <c r="PCZ381" s="30"/>
      <c r="PDA381" s="30"/>
      <c r="PDB381" s="30"/>
      <c r="PDC381" s="30"/>
      <c r="PDD381" s="30"/>
      <c r="PDE381" s="30"/>
      <c r="PDF381" s="30"/>
      <c r="PDG381" s="30"/>
      <c r="PDH381" s="30"/>
      <c r="PDI381" s="30"/>
      <c r="PDJ381" s="30"/>
      <c r="PDK381" s="30"/>
      <c r="PDL381" s="30"/>
      <c r="PDM381" s="30"/>
      <c r="PDN381" s="30"/>
      <c r="PDO381" s="30"/>
      <c r="PDP381" s="30"/>
      <c r="PDQ381" s="30"/>
      <c r="PDR381" s="30"/>
      <c r="PDS381" s="30"/>
      <c r="PDT381" s="30"/>
      <c r="PDU381" s="30"/>
      <c r="PDV381" s="30"/>
      <c r="PDW381" s="30"/>
      <c r="PDX381" s="30"/>
      <c r="PDY381" s="30"/>
      <c r="PDZ381" s="30"/>
      <c r="PEA381" s="30"/>
      <c r="PEB381" s="30"/>
      <c r="PEC381" s="30"/>
      <c r="PED381" s="30"/>
      <c r="PEE381" s="30"/>
      <c r="PEF381" s="30"/>
      <c r="PEG381" s="30"/>
      <c r="PEH381" s="30"/>
      <c r="PEI381" s="30"/>
      <c r="PEJ381" s="30"/>
      <c r="PEK381" s="30"/>
      <c r="PEL381" s="30"/>
      <c r="PEM381" s="30"/>
      <c r="PEN381" s="30"/>
      <c r="PEO381" s="30"/>
      <c r="PEP381" s="30"/>
      <c r="PEQ381" s="30"/>
      <c r="PER381" s="30"/>
      <c r="PES381" s="30"/>
      <c r="PET381" s="30"/>
      <c r="PEU381" s="30"/>
      <c r="PEV381" s="30"/>
      <c r="PEW381" s="30"/>
      <c r="PEX381" s="30"/>
      <c r="PEY381" s="30"/>
      <c r="PEZ381" s="30"/>
      <c r="PFA381" s="30"/>
      <c r="PFB381" s="30"/>
      <c r="PFC381" s="30"/>
      <c r="PFD381" s="30"/>
      <c r="PFE381" s="30"/>
      <c r="PFF381" s="30"/>
      <c r="PFG381" s="30"/>
      <c r="PFH381" s="30"/>
      <c r="PFI381" s="30"/>
      <c r="PFJ381" s="30"/>
      <c r="PFK381" s="30"/>
      <c r="PFL381" s="30"/>
      <c r="PFM381" s="30"/>
      <c r="PFN381" s="30"/>
      <c r="PFO381" s="30"/>
      <c r="PFP381" s="30"/>
      <c r="PFQ381" s="30"/>
      <c r="PFR381" s="30"/>
      <c r="PFS381" s="30"/>
      <c r="PFT381" s="30"/>
      <c r="PFU381" s="30"/>
      <c r="PFV381" s="30"/>
      <c r="PFW381" s="30"/>
      <c r="PFX381" s="30"/>
      <c r="PFY381" s="30"/>
      <c r="PFZ381" s="30"/>
      <c r="PGA381" s="30"/>
      <c r="PGB381" s="30"/>
      <c r="PGC381" s="30"/>
      <c r="PGD381" s="30"/>
      <c r="PGE381" s="30"/>
      <c r="PGF381" s="30"/>
      <c r="PGG381" s="30"/>
      <c r="PGH381" s="30"/>
      <c r="PGI381" s="30"/>
      <c r="PGJ381" s="30"/>
      <c r="PGK381" s="30"/>
      <c r="PGL381" s="30"/>
      <c r="PGM381" s="30"/>
      <c r="PGN381" s="30"/>
      <c r="PGO381" s="30"/>
      <c r="PGP381" s="30"/>
      <c r="PGQ381" s="30"/>
      <c r="PGR381" s="30"/>
      <c r="PGS381" s="30"/>
      <c r="PGT381" s="30"/>
      <c r="PGU381" s="30"/>
      <c r="PGV381" s="30"/>
      <c r="PGW381" s="30"/>
      <c r="PGX381" s="30"/>
      <c r="PGY381" s="30"/>
      <c r="PGZ381" s="30"/>
      <c r="PHA381" s="30"/>
      <c r="PHB381" s="30"/>
      <c r="PHC381" s="30"/>
      <c r="PHD381" s="30"/>
      <c r="PHE381" s="30"/>
      <c r="PHF381" s="30"/>
      <c r="PHG381" s="30"/>
      <c r="PHH381" s="30"/>
      <c r="PHI381" s="30"/>
      <c r="PHJ381" s="30"/>
      <c r="PHK381" s="30"/>
      <c r="PHL381" s="30"/>
      <c r="PHM381" s="30"/>
      <c r="PHN381" s="30"/>
      <c r="PHO381" s="30"/>
      <c r="PHP381" s="30"/>
      <c r="PHQ381" s="30"/>
      <c r="PHR381" s="30"/>
      <c r="PHS381" s="30"/>
      <c r="PHT381" s="30"/>
      <c r="PHU381" s="30"/>
      <c r="PHV381" s="30"/>
      <c r="PHW381" s="30"/>
      <c r="PHX381" s="30"/>
      <c r="PHY381" s="30"/>
      <c r="PHZ381" s="30"/>
      <c r="PIA381" s="30"/>
      <c r="PIB381" s="30"/>
      <c r="PIC381" s="30"/>
      <c r="PID381" s="30"/>
      <c r="PIE381" s="30"/>
      <c r="PIF381" s="30"/>
      <c r="PIG381" s="30"/>
      <c r="PIH381" s="30"/>
      <c r="PII381" s="30"/>
      <c r="PIJ381" s="30"/>
      <c r="PIK381" s="30"/>
      <c r="PIL381" s="30"/>
      <c r="PIM381" s="30"/>
      <c r="PIN381" s="30"/>
      <c r="PIO381" s="30"/>
      <c r="PIP381" s="30"/>
      <c r="PIQ381" s="30"/>
      <c r="PIR381" s="30"/>
      <c r="PIS381" s="30"/>
      <c r="PIT381" s="30"/>
      <c r="PIU381" s="30"/>
      <c r="PIV381" s="30"/>
      <c r="PIW381" s="30"/>
      <c r="PIX381" s="30"/>
      <c r="PIY381" s="30"/>
      <c r="PIZ381" s="30"/>
      <c r="PJA381" s="30"/>
      <c r="PJB381" s="30"/>
      <c r="PJC381" s="30"/>
      <c r="PJD381" s="30"/>
      <c r="PJE381" s="30"/>
      <c r="PJF381" s="30"/>
      <c r="PJG381" s="30"/>
      <c r="PJH381" s="30"/>
      <c r="PJI381" s="30"/>
      <c r="PJJ381" s="30"/>
      <c r="PJK381" s="30"/>
      <c r="PJL381" s="30"/>
      <c r="PJM381" s="30"/>
      <c r="PJN381" s="30"/>
      <c r="PJO381" s="30"/>
      <c r="PJP381" s="30"/>
      <c r="PJQ381" s="30"/>
      <c r="PJR381" s="30"/>
      <c r="PJS381" s="30"/>
      <c r="PJT381" s="30"/>
      <c r="PJU381" s="30"/>
      <c r="PJV381" s="30"/>
      <c r="PJW381" s="30"/>
      <c r="PJX381" s="30"/>
      <c r="PJY381" s="30"/>
      <c r="PJZ381" s="30"/>
      <c r="PKA381" s="30"/>
      <c r="PKB381" s="30"/>
      <c r="PKC381" s="30"/>
      <c r="PKD381" s="30"/>
      <c r="PKE381" s="30"/>
      <c r="PKF381" s="30"/>
      <c r="PKG381" s="30"/>
      <c r="PKH381" s="30"/>
      <c r="PKI381" s="30"/>
      <c r="PKJ381" s="30"/>
      <c r="PKK381" s="30"/>
      <c r="PKL381" s="30"/>
      <c r="PKM381" s="30"/>
      <c r="PKN381" s="30"/>
      <c r="PKO381" s="30"/>
      <c r="PKP381" s="30"/>
      <c r="PKQ381" s="30"/>
      <c r="PKR381" s="30"/>
      <c r="PKS381" s="30"/>
      <c r="PKT381" s="30"/>
      <c r="PKU381" s="30"/>
      <c r="PKV381" s="30"/>
      <c r="PKW381" s="30"/>
      <c r="PKX381" s="30"/>
      <c r="PKY381" s="30"/>
      <c r="PKZ381" s="30"/>
      <c r="PLA381" s="30"/>
      <c r="PLB381" s="30"/>
      <c r="PLC381" s="30"/>
      <c r="PLD381" s="30"/>
      <c r="PLE381" s="30"/>
      <c r="PLF381" s="30"/>
      <c r="PLG381" s="30"/>
      <c r="PLH381" s="30"/>
      <c r="PLI381" s="30"/>
      <c r="PLJ381" s="30"/>
      <c r="PLK381" s="30"/>
      <c r="PLL381" s="30"/>
      <c r="PLM381" s="30"/>
      <c r="PLN381" s="30"/>
      <c r="PLO381" s="30"/>
      <c r="PLP381" s="30"/>
      <c r="PLQ381" s="30"/>
      <c r="PLR381" s="30"/>
      <c r="PLS381" s="30"/>
      <c r="PLT381" s="30"/>
      <c r="PLU381" s="30"/>
      <c r="PLV381" s="30"/>
      <c r="PLW381" s="30"/>
      <c r="PLX381" s="30"/>
      <c r="PLY381" s="30"/>
      <c r="PLZ381" s="30"/>
      <c r="PMA381" s="30"/>
      <c r="PMB381" s="30"/>
      <c r="PMC381" s="30"/>
      <c r="PMD381" s="30"/>
      <c r="PME381" s="30"/>
      <c r="PMF381" s="30"/>
      <c r="PMG381" s="30"/>
      <c r="PMH381" s="30"/>
      <c r="PMI381" s="30"/>
      <c r="PMJ381" s="30"/>
      <c r="PMK381" s="30"/>
      <c r="PML381" s="30"/>
      <c r="PMM381" s="30"/>
      <c r="PMN381" s="30"/>
      <c r="PMO381" s="30"/>
      <c r="PMP381" s="30"/>
      <c r="PMQ381" s="30"/>
      <c r="PMR381" s="30"/>
      <c r="PMS381" s="30"/>
      <c r="PMT381" s="30"/>
      <c r="PMU381" s="30"/>
      <c r="PMV381" s="30"/>
      <c r="PMW381" s="30"/>
      <c r="PMX381" s="30"/>
      <c r="PMY381" s="30"/>
      <c r="PMZ381" s="30"/>
      <c r="PNA381" s="30"/>
      <c r="PNB381" s="30"/>
      <c r="PNC381" s="30"/>
      <c r="PND381" s="30"/>
      <c r="PNE381" s="30"/>
      <c r="PNF381" s="30"/>
      <c r="PNG381" s="30"/>
      <c r="PNH381" s="30"/>
      <c r="PNI381" s="30"/>
      <c r="PNJ381" s="30"/>
      <c r="PNK381" s="30"/>
      <c r="PNL381" s="30"/>
      <c r="PNM381" s="30"/>
      <c r="PNN381" s="30"/>
      <c r="PNO381" s="30"/>
      <c r="PNP381" s="30"/>
      <c r="PNQ381" s="30"/>
      <c r="PNR381" s="30"/>
      <c r="PNS381" s="30"/>
      <c r="PNT381" s="30"/>
      <c r="PNU381" s="30"/>
      <c r="PNV381" s="30"/>
      <c r="PNW381" s="30"/>
      <c r="PNX381" s="30"/>
      <c r="PNY381" s="30"/>
      <c r="PNZ381" s="30"/>
      <c r="POA381" s="30"/>
      <c r="POB381" s="30"/>
      <c r="POC381" s="30"/>
      <c r="POD381" s="30"/>
      <c r="POE381" s="30"/>
      <c r="POF381" s="30"/>
      <c r="POG381" s="30"/>
      <c r="POH381" s="30"/>
      <c r="POI381" s="30"/>
      <c r="POJ381" s="30"/>
      <c r="POK381" s="30"/>
      <c r="POL381" s="30"/>
      <c r="POM381" s="30"/>
      <c r="PON381" s="30"/>
      <c r="POO381" s="30"/>
      <c r="POP381" s="30"/>
      <c r="POQ381" s="30"/>
      <c r="POR381" s="30"/>
      <c r="POS381" s="30"/>
      <c r="POT381" s="30"/>
      <c r="POU381" s="30"/>
      <c r="POV381" s="30"/>
      <c r="POW381" s="30"/>
      <c r="POX381" s="30"/>
      <c r="POY381" s="30"/>
      <c r="POZ381" s="30"/>
      <c r="PPA381" s="30"/>
      <c r="PPB381" s="30"/>
      <c r="PPC381" s="30"/>
      <c r="PPD381" s="30"/>
      <c r="PPE381" s="30"/>
      <c r="PPF381" s="30"/>
      <c r="PPG381" s="30"/>
      <c r="PPH381" s="30"/>
      <c r="PPI381" s="30"/>
      <c r="PPJ381" s="30"/>
      <c r="PPK381" s="30"/>
      <c r="PPL381" s="30"/>
      <c r="PPM381" s="30"/>
      <c r="PPN381" s="30"/>
      <c r="PPO381" s="30"/>
      <c r="PPP381" s="30"/>
      <c r="PPQ381" s="30"/>
      <c r="PPR381" s="30"/>
      <c r="PPS381" s="30"/>
      <c r="PPT381" s="30"/>
      <c r="PPU381" s="30"/>
      <c r="PPV381" s="30"/>
      <c r="PPW381" s="30"/>
      <c r="PPX381" s="30"/>
      <c r="PPY381" s="30"/>
      <c r="PPZ381" s="30"/>
      <c r="PQA381" s="30"/>
      <c r="PQB381" s="30"/>
      <c r="PQC381" s="30"/>
      <c r="PQD381" s="30"/>
      <c r="PQE381" s="30"/>
      <c r="PQF381" s="30"/>
      <c r="PQG381" s="30"/>
      <c r="PQH381" s="30"/>
      <c r="PQI381" s="30"/>
      <c r="PQJ381" s="30"/>
      <c r="PQK381" s="30"/>
      <c r="PQL381" s="30"/>
      <c r="PQM381" s="30"/>
      <c r="PQN381" s="30"/>
      <c r="PQO381" s="30"/>
      <c r="PQP381" s="30"/>
      <c r="PQQ381" s="30"/>
      <c r="PQR381" s="30"/>
      <c r="PQS381" s="30"/>
      <c r="PQT381" s="30"/>
      <c r="PQU381" s="30"/>
      <c r="PQV381" s="30"/>
      <c r="PQW381" s="30"/>
      <c r="PQX381" s="30"/>
      <c r="PQY381" s="30"/>
      <c r="PQZ381" s="30"/>
      <c r="PRA381" s="30"/>
      <c r="PRB381" s="30"/>
      <c r="PRC381" s="30"/>
      <c r="PRD381" s="30"/>
      <c r="PRE381" s="30"/>
      <c r="PRF381" s="30"/>
      <c r="PRG381" s="30"/>
      <c r="PRH381" s="30"/>
      <c r="PRI381" s="30"/>
      <c r="PRJ381" s="30"/>
      <c r="PRK381" s="30"/>
      <c r="PRL381" s="30"/>
      <c r="PRM381" s="30"/>
      <c r="PRN381" s="30"/>
      <c r="PRO381" s="30"/>
      <c r="PRP381" s="30"/>
      <c r="PRQ381" s="30"/>
      <c r="PRR381" s="30"/>
      <c r="PRS381" s="30"/>
      <c r="PRT381" s="30"/>
      <c r="PRU381" s="30"/>
      <c r="PRV381" s="30"/>
      <c r="PRW381" s="30"/>
      <c r="PRX381" s="30"/>
      <c r="PRY381" s="30"/>
      <c r="PRZ381" s="30"/>
      <c r="PSA381" s="30"/>
      <c r="PSB381" s="30"/>
      <c r="PSC381" s="30"/>
      <c r="PSD381" s="30"/>
      <c r="PSE381" s="30"/>
      <c r="PSF381" s="30"/>
      <c r="PSG381" s="30"/>
      <c r="PSH381" s="30"/>
      <c r="PSI381" s="30"/>
      <c r="PSJ381" s="30"/>
      <c r="PSK381" s="30"/>
      <c r="PSL381" s="30"/>
      <c r="PSM381" s="30"/>
      <c r="PSN381" s="30"/>
      <c r="PSO381" s="30"/>
      <c r="PSP381" s="30"/>
      <c r="PSQ381" s="30"/>
      <c r="PSR381" s="30"/>
      <c r="PSS381" s="30"/>
      <c r="PST381" s="30"/>
      <c r="PSU381" s="30"/>
      <c r="PSV381" s="30"/>
      <c r="PSW381" s="30"/>
      <c r="PSX381" s="30"/>
      <c r="PSY381" s="30"/>
      <c r="PSZ381" s="30"/>
      <c r="PTA381" s="30"/>
      <c r="PTB381" s="30"/>
      <c r="PTC381" s="30"/>
      <c r="PTD381" s="30"/>
      <c r="PTE381" s="30"/>
      <c r="PTF381" s="30"/>
      <c r="PTG381" s="30"/>
      <c r="PTH381" s="30"/>
      <c r="PTI381" s="30"/>
      <c r="PTJ381" s="30"/>
      <c r="PTK381" s="30"/>
      <c r="PTL381" s="30"/>
      <c r="PTM381" s="30"/>
      <c r="PTN381" s="30"/>
      <c r="PTO381" s="30"/>
      <c r="PTP381" s="30"/>
      <c r="PTQ381" s="30"/>
      <c r="PTR381" s="30"/>
      <c r="PTS381" s="30"/>
      <c r="PTT381" s="30"/>
      <c r="PTU381" s="30"/>
      <c r="PTV381" s="30"/>
      <c r="PTW381" s="30"/>
      <c r="PTX381" s="30"/>
      <c r="PTY381" s="30"/>
      <c r="PTZ381" s="30"/>
      <c r="PUA381" s="30"/>
      <c r="PUB381" s="30"/>
      <c r="PUC381" s="30"/>
      <c r="PUD381" s="30"/>
      <c r="PUE381" s="30"/>
      <c r="PUF381" s="30"/>
      <c r="PUG381" s="30"/>
      <c r="PUH381" s="30"/>
      <c r="PUI381" s="30"/>
      <c r="PUJ381" s="30"/>
      <c r="PUK381" s="30"/>
      <c r="PUL381" s="30"/>
      <c r="PUM381" s="30"/>
      <c r="PUN381" s="30"/>
      <c r="PUO381" s="30"/>
      <c r="PUP381" s="30"/>
      <c r="PUQ381" s="30"/>
      <c r="PUR381" s="30"/>
      <c r="PUS381" s="30"/>
      <c r="PUT381" s="30"/>
      <c r="PUU381" s="30"/>
      <c r="PUV381" s="30"/>
      <c r="PUW381" s="30"/>
      <c r="PUX381" s="30"/>
      <c r="PUY381" s="30"/>
      <c r="PUZ381" s="30"/>
      <c r="PVA381" s="30"/>
      <c r="PVB381" s="30"/>
      <c r="PVC381" s="30"/>
      <c r="PVD381" s="30"/>
      <c r="PVE381" s="30"/>
      <c r="PVF381" s="30"/>
      <c r="PVG381" s="30"/>
      <c r="PVH381" s="30"/>
      <c r="PVI381" s="30"/>
      <c r="PVJ381" s="30"/>
      <c r="PVK381" s="30"/>
      <c r="PVL381" s="30"/>
      <c r="PVM381" s="30"/>
      <c r="PVN381" s="30"/>
      <c r="PVO381" s="30"/>
      <c r="PVP381" s="30"/>
      <c r="PVQ381" s="30"/>
      <c r="PVR381" s="30"/>
      <c r="PVS381" s="30"/>
      <c r="PVT381" s="30"/>
      <c r="PVU381" s="30"/>
      <c r="PVV381" s="30"/>
      <c r="PVW381" s="30"/>
      <c r="PVX381" s="30"/>
      <c r="PVY381" s="30"/>
      <c r="PVZ381" s="30"/>
      <c r="PWA381" s="30"/>
      <c r="PWB381" s="30"/>
      <c r="PWC381" s="30"/>
      <c r="PWD381" s="30"/>
      <c r="PWE381" s="30"/>
      <c r="PWF381" s="30"/>
      <c r="PWG381" s="30"/>
      <c r="PWH381" s="30"/>
      <c r="PWI381" s="30"/>
      <c r="PWJ381" s="30"/>
      <c r="PWK381" s="30"/>
      <c r="PWL381" s="30"/>
      <c r="PWM381" s="30"/>
      <c r="PWN381" s="30"/>
      <c r="PWO381" s="30"/>
      <c r="PWP381" s="30"/>
      <c r="PWQ381" s="30"/>
      <c r="PWR381" s="30"/>
      <c r="PWS381" s="30"/>
      <c r="PWT381" s="30"/>
      <c r="PWU381" s="30"/>
      <c r="PWV381" s="30"/>
      <c r="PWW381" s="30"/>
      <c r="PWX381" s="30"/>
      <c r="PWY381" s="30"/>
      <c r="PWZ381" s="30"/>
      <c r="PXA381" s="30"/>
      <c r="PXB381" s="30"/>
      <c r="PXC381" s="30"/>
      <c r="PXD381" s="30"/>
      <c r="PXE381" s="30"/>
      <c r="PXF381" s="30"/>
      <c r="PXG381" s="30"/>
      <c r="PXH381" s="30"/>
      <c r="PXI381" s="30"/>
      <c r="PXJ381" s="30"/>
      <c r="PXK381" s="30"/>
      <c r="PXL381" s="30"/>
      <c r="PXM381" s="30"/>
      <c r="PXN381" s="30"/>
      <c r="PXO381" s="30"/>
      <c r="PXP381" s="30"/>
      <c r="PXQ381" s="30"/>
      <c r="PXR381" s="30"/>
      <c r="PXS381" s="30"/>
      <c r="PXT381" s="30"/>
      <c r="PXU381" s="30"/>
      <c r="PXV381" s="30"/>
      <c r="PXW381" s="30"/>
      <c r="PXX381" s="30"/>
      <c r="PXY381" s="30"/>
      <c r="PXZ381" s="30"/>
      <c r="PYA381" s="30"/>
      <c r="PYB381" s="30"/>
      <c r="PYC381" s="30"/>
      <c r="PYD381" s="30"/>
      <c r="PYE381" s="30"/>
      <c r="PYF381" s="30"/>
      <c r="PYG381" s="30"/>
      <c r="PYH381" s="30"/>
      <c r="PYI381" s="30"/>
      <c r="PYJ381" s="30"/>
      <c r="PYK381" s="30"/>
      <c r="PYL381" s="30"/>
      <c r="PYM381" s="30"/>
      <c r="PYN381" s="30"/>
      <c r="PYO381" s="30"/>
      <c r="PYP381" s="30"/>
      <c r="PYQ381" s="30"/>
      <c r="PYR381" s="30"/>
      <c r="PYS381" s="30"/>
      <c r="PYT381" s="30"/>
      <c r="PYU381" s="30"/>
      <c r="PYV381" s="30"/>
      <c r="PYW381" s="30"/>
      <c r="PYX381" s="30"/>
      <c r="PYY381" s="30"/>
      <c r="PYZ381" s="30"/>
      <c r="PZA381" s="30"/>
      <c r="PZB381" s="30"/>
      <c r="PZC381" s="30"/>
      <c r="PZD381" s="30"/>
      <c r="PZE381" s="30"/>
      <c r="PZF381" s="30"/>
      <c r="PZG381" s="30"/>
      <c r="PZH381" s="30"/>
      <c r="PZI381" s="30"/>
      <c r="PZJ381" s="30"/>
      <c r="PZK381" s="30"/>
      <c r="PZL381" s="30"/>
      <c r="PZM381" s="30"/>
      <c r="PZN381" s="30"/>
      <c r="PZO381" s="30"/>
      <c r="PZP381" s="30"/>
      <c r="PZQ381" s="30"/>
      <c r="PZR381" s="30"/>
      <c r="PZS381" s="30"/>
      <c r="PZT381" s="30"/>
      <c r="PZU381" s="30"/>
      <c r="PZV381" s="30"/>
      <c r="PZW381" s="30"/>
      <c r="PZX381" s="30"/>
      <c r="PZY381" s="30"/>
      <c r="PZZ381" s="30"/>
      <c r="QAA381" s="30"/>
      <c r="QAB381" s="30"/>
      <c r="QAC381" s="30"/>
      <c r="QAD381" s="30"/>
      <c r="QAE381" s="30"/>
      <c r="QAF381" s="30"/>
      <c r="QAG381" s="30"/>
      <c r="QAH381" s="30"/>
      <c r="QAI381" s="30"/>
      <c r="QAJ381" s="30"/>
      <c r="QAK381" s="30"/>
      <c r="QAL381" s="30"/>
      <c r="QAM381" s="30"/>
      <c r="QAN381" s="30"/>
      <c r="QAO381" s="30"/>
      <c r="QAP381" s="30"/>
      <c r="QAQ381" s="30"/>
      <c r="QAR381" s="30"/>
      <c r="QAS381" s="30"/>
      <c r="QAT381" s="30"/>
      <c r="QAU381" s="30"/>
      <c r="QAV381" s="30"/>
      <c r="QAW381" s="30"/>
      <c r="QAX381" s="30"/>
      <c r="QAY381" s="30"/>
      <c r="QAZ381" s="30"/>
      <c r="QBA381" s="30"/>
      <c r="QBB381" s="30"/>
      <c r="QBC381" s="30"/>
      <c r="QBD381" s="30"/>
      <c r="QBE381" s="30"/>
      <c r="QBF381" s="30"/>
      <c r="QBG381" s="30"/>
      <c r="QBH381" s="30"/>
      <c r="QBI381" s="30"/>
      <c r="QBJ381" s="30"/>
      <c r="QBK381" s="30"/>
      <c r="QBL381" s="30"/>
      <c r="QBM381" s="30"/>
      <c r="QBN381" s="30"/>
      <c r="QBO381" s="30"/>
      <c r="QBP381" s="30"/>
      <c r="QBQ381" s="30"/>
      <c r="QBR381" s="30"/>
      <c r="QBS381" s="30"/>
      <c r="QBT381" s="30"/>
      <c r="QBU381" s="30"/>
      <c r="QBV381" s="30"/>
      <c r="QBW381" s="30"/>
      <c r="QBX381" s="30"/>
      <c r="QBY381" s="30"/>
      <c r="QBZ381" s="30"/>
      <c r="QCA381" s="30"/>
      <c r="QCB381" s="30"/>
      <c r="QCC381" s="30"/>
      <c r="QCD381" s="30"/>
      <c r="QCE381" s="30"/>
      <c r="QCF381" s="30"/>
      <c r="QCG381" s="30"/>
      <c r="QCH381" s="30"/>
      <c r="QCI381" s="30"/>
      <c r="QCJ381" s="30"/>
      <c r="QCK381" s="30"/>
      <c r="QCL381" s="30"/>
      <c r="QCM381" s="30"/>
      <c r="QCN381" s="30"/>
      <c r="QCO381" s="30"/>
      <c r="QCP381" s="30"/>
      <c r="QCQ381" s="30"/>
      <c r="QCR381" s="30"/>
      <c r="QCS381" s="30"/>
      <c r="QCT381" s="30"/>
      <c r="QCU381" s="30"/>
      <c r="QCV381" s="30"/>
      <c r="QCW381" s="30"/>
      <c r="QCX381" s="30"/>
      <c r="QCY381" s="30"/>
      <c r="QCZ381" s="30"/>
      <c r="QDA381" s="30"/>
      <c r="QDB381" s="30"/>
      <c r="QDC381" s="30"/>
      <c r="QDD381" s="30"/>
      <c r="QDE381" s="30"/>
      <c r="QDF381" s="30"/>
      <c r="QDG381" s="30"/>
      <c r="QDH381" s="30"/>
      <c r="QDI381" s="30"/>
      <c r="QDJ381" s="30"/>
      <c r="QDK381" s="30"/>
      <c r="QDL381" s="30"/>
      <c r="QDM381" s="30"/>
      <c r="QDN381" s="30"/>
      <c r="QDO381" s="30"/>
      <c r="QDP381" s="30"/>
      <c r="QDQ381" s="30"/>
      <c r="QDR381" s="30"/>
      <c r="QDS381" s="30"/>
      <c r="QDT381" s="30"/>
      <c r="QDU381" s="30"/>
      <c r="QDV381" s="30"/>
      <c r="QDW381" s="30"/>
      <c r="QDX381" s="30"/>
      <c r="QDY381" s="30"/>
      <c r="QDZ381" s="30"/>
      <c r="QEA381" s="30"/>
      <c r="QEB381" s="30"/>
      <c r="QEC381" s="30"/>
      <c r="QED381" s="30"/>
      <c r="QEE381" s="30"/>
      <c r="QEF381" s="30"/>
      <c r="QEG381" s="30"/>
      <c r="QEH381" s="30"/>
      <c r="QEI381" s="30"/>
      <c r="QEJ381" s="30"/>
      <c r="QEK381" s="30"/>
      <c r="QEL381" s="30"/>
      <c r="QEM381" s="30"/>
      <c r="QEN381" s="30"/>
      <c r="QEO381" s="30"/>
      <c r="QEP381" s="30"/>
      <c r="QEQ381" s="30"/>
      <c r="QER381" s="30"/>
      <c r="QES381" s="30"/>
      <c r="QET381" s="30"/>
      <c r="QEU381" s="30"/>
      <c r="QEV381" s="30"/>
      <c r="QEW381" s="30"/>
      <c r="QEX381" s="30"/>
      <c r="QEY381" s="30"/>
      <c r="QEZ381" s="30"/>
      <c r="QFA381" s="30"/>
      <c r="QFB381" s="30"/>
      <c r="QFC381" s="30"/>
      <c r="QFD381" s="30"/>
      <c r="QFE381" s="30"/>
      <c r="QFF381" s="30"/>
      <c r="QFG381" s="30"/>
      <c r="QFH381" s="30"/>
      <c r="QFI381" s="30"/>
      <c r="QFJ381" s="30"/>
      <c r="QFK381" s="30"/>
      <c r="QFL381" s="30"/>
      <c r="QFM381" s="30"/>
      <c r="QFN381" s="30"/>
      <c r="QFO381" s="30"/>
      <c r="QFP381" s="30"/>
      <c r="QFQ381" s="30"/>
      <c r="QFR381" s="30"/>
      <c r="QFS381" s="30"/>
      <c r="QFT381" s="30"/>
      <c r="QFU381" s="30"/>
      <c r="QFV381" s="30"/>
      <c r="QFW381" s="30"/>
      <c r="QFX381" s="30"/>
      <c r="QFY381" s="30"/>
      <c r="QFZ381" s="30"/>
      <c r="QGA381" s="30"/>
      <c r="QGB381" s="30"/>
      <c r="QGC381" s="30"/>
      <c r="QGD381" s="30"/>
      <c r="QGE381" s="30"/>
      <c r="QGF381" s="30"/>
      <c r="QGG381" s="30"/>
      <c r="QGH381" s="30"/>
      <c r="QGI381" s="30"/>
      <c r="QGJ381" s="30"/>
      <c r="QGK381" s="30"/>
      <c r="QGL381" s="30"/>
      <c r="QGM381" s="30"/>
      <c r="QGN381" s="30"/>
      <c r="QGO381" s="30"/>
      <c r="QGP381" s="30"/>
      <c r="QGQ381" s="30"/>
      <c r="QGR381" s="30"/>
      <c r="QGS381" s="30"/>
      <c r="QGT381" s="30"/>
      <c r="QGU381" s="30"/>
      <c r="QGV381" s="30"/>
      <c r="QGW381" s="30"/>
      <c r="QGX381" s="30"/>
      <c r="QGY381" s="30"/>
      <c r="QGZ381" s="30"/>
      <c r="QHA381" s="30"/>
      <c r="QHB381" s="30"/>
      <c r="QHC381" s="30"/>
      <c r="QHD381" s="30"/>
      <c r="QHE381" s="30"/>
      <c r="QHF381" s="30"/>
      <c r="QHG381" s="30"/>
      <c r="QHH381" s="30"/>
      <c r="QHI381" s="30"/>
      <c r="QHJ381" s="30"/>
      <c r="QHK381" s="30"/>
      <c r="QHL381" s="30"/>
      <c r="QHM381" s="30"/>
      <c r="QHN381" s="30"/>
      <c r="QHO381" s="30"/>
      <c r="QHP381" s="30"/>
      <c r="QHQ381" s="30"/>
      <c r="QHR381" s="30"/>
      <c r="QHS381" s="30"/>
      <c r="QHT381" s="30"/>
      <c r="QHU381" s="30"/>
      <c r="QHV381" s="30"/>
      <c r="QHW381" s="30"/>
      <c r="QHX381" s="30"/>
      <c r="QHY381" s="30"/>
      <c r="QHZ381" s="30"/>
      <c r="QIA381" s="30"/>
      <c r="QIB381" s="30"/>
      <c r="QIC381" s="30"/>
      <c r="QID381" s="30"/>
      <c r="QIE381" s="30"/>
      <c r="QIF381" s="30"/>
      <c r="QIG381" s="30"/>
      <c r="QIH381" s="30"/>
      <c r="QII381" s="30"/>
      <c r="QIJ381" s="30"/>
      <c r="QIK381" s="30"/>
      <c r="QIL381" s="30"/>
      <c r="QIM381" s="30"/>
      <c r="QIN381" s="30"/>
      <c r="QIO381" s="30"/>
      <c r="QIP381" s="30"/>
      <c r="QIQ381" s="30"/>
      <c r="QIR381" s="30"/>
      <c r="QIS381" s="30"/>
      <c r="QIT381" s="30"/>
      <c r="QIU381" s="30"/>
      <c r="QIV381" s="30"/>
      <c r="QIW381" s="30"/>
      <c r="QIX381" s="30"/>
      <c r="QIY381" s="30"/>
      <c r="QIZ381" s="30"/>
      <c r="QJA381" s="30"/>
      <c r="QJB381" s="30"/>
      <c r="QJC381" s="30"/>
      <c r="QJD381" s="30"/>
      <c r="QJE381" s="30"/>
      <c r="QJF381" s="30"/>
      <c r="QJG381" s="30"/>
      <c r="QJH381" s="30"/>
      <c r="QJI381" s="30"/>
      <c r="QJJ381" s="30"/>
      <c r="QJK381" s="30"/>
      <c r="QJL381" s="30"/>
      <c r="QJM381" s="30"/>
      <c r="QJN381" s="30"/>
      <c r="QJO381" s="30"/>
      <c r="QJP381" s="30"/>
      <c r="QJQ381" s="30"/>
      <c r="QJR381" s="30"/>
      <c r="QJS381" s="30"/>
      <c r="QJT381" s="30"/>
      <c r="QJU381" s="30"/>
      <c r="QJV381" s="30"/>
      <c r="QJW381" s="30"/>
      <c r="QJX381" s="30"/>
      <c r="QJY381" s="30"/>
      <c r="QJZ381" s="30"/>
      <c r="QKA381" s="30"/>
      <c r="QKB381" s="30"/>
      <c r="QKC381" s="30"/>
      <c r="QKD381" s="30"/>
      <c r="QKE381" s="30"/>
      <c r="QKF381" s="30"/>
      <c r="QKG381" s="30"/>
      <c r="QKH381" s="30"/>
      <c r="QKI381" s="30"/>
      <c r="QKJ381" s="30"/>
      <c r="QKK381" s="30"/>
      <c r="QKL381" s="30"/>
      <c r="QKM381" s="30"/>
      <c r="QKN381" s="30"/>
      <c r="QKO381" s="30"/>
      <c r="QKP381" s="30"/>
      <c r="QKQ381" s="30"/>
      <c r="QKR381" s="30"/>
      <c r="QKS381" s="30"/>
      <c r="QKT381" s="30"/>
      <c r="QKU381" s="30"/>
      <c r="QKV381" s="30"/>
      <c r="QKW381" s="30"/>
      <c r="QKX381" s="30"/>
      <c r="QKY381" s="30"/>
      <c r="QKZ381" s="30"/>
      <c r="QLA381" s="30"/>
      <c r="QLB381" s="30"/>
      <c r="QLC381" s="30"/>
      <c r="QLD381" s="30"/>
      <c r="QLE381" s="30"/>
      <c r="QLF381" s="30"/>
      <c r="QLG381" s="30"/>
      <c r="QLH381" s="30"/>
      <c r="QLI381" s="30"/>
      <c r="QLJ381" s="30"/>
      <c r="QLK381" s="30"/>
      <c r="QLL381" s="30"/>
      <c r="QLM381" s="30"/>
      <c r="QLN381" s="30"/>
      <c r="QLO381" s="30"/>
      <c r="QLP381" s="30"/>
      <c r="QLQ381" s="30"/>
      <c r="QLR381" s="30"/>
      <c r="QLS381" s="30"/>
      <c r="QLT381" s="30"/>
      <c r="QLU381" s="30"/>
      <c r="QLV381" s="30"/>
      <c r="QLW381" s="30"/>
      <c r="QLX381" s="30"/>
      <c r="QLY381" s="30"/>
      <c r="QLZ381" s="30"/>
      <c r="QMA381" s="30"/>
      <c r="QMB381" s="30"/>
      <c r="QMC381" s="30"/>
      <c r="QMD381" s="30"/>
      <c r="QME381" s="30"/>
      <c r="QMF381" s="30"/>
      <c r="QMG381" s="30"/>
      <c r="QMH381" s="30"/>
      <c r="QMI381" s="30"/>
      <c r="QMJ381" s="30"/>
      <c r="QMK381" s="30"/>
      <c r="QML381" s="30"/>
      <c r="QMM381" s="30"/>
      <c r="QMN381" s="30"/>
      <c r="QMO381" s="30"/>
      <c r="QMP381" s="30"/>
      <c r="QMQ381" s="30"/>
      <c r="QMR381" s="30"/>
      <c r="QMS381" s="30"/>
      <c r="QMT381" s="30"/>
      <c r="QMU381" s="30"/>
      <c r="QMV381" s="30"/>
      <c r="QMW381" s="30"/>
      <c r="QMX381" s="30"/>
      <c r="QMY381" s="30"/>
      <c r="QMZ381" s="30"/>
      <c r="QNA381" s="30"/>
      <c r="QNB381" s="30"/>
      <c r="QNC381" s="30"/>
      <c r="QND381" s="30"/>
      <c r="QNE381" s="30"/>
      <c r="QNF381" s="30"/>
      <c r="QNG381" s="30"/>
      <c r="QNH381" s="30"/>
      <c r="QNI381" s="30"/>
      <c r="QNJ381" s="30"/>
      <c r="QNK381" s="30"/>
      <c r="QNL381" s="30"/>
      <c r="QNM381" s="30"/>
      <c r="QNN381" s="30"/>
      <c r="QNO381" s="30"/>
      <c r="QNP381" s="30"/>
      <c r="QNQ381" s="30"/>
      <c r="QNR381" s="30"/>
      <c r="QNS381" s="30"/>
      <c r="QNT381" s="30"/>
      <c r="QNU381" s="30"/>
      <c r="QNV381" s="30"/>
      <c r="QNW381" s="30"/>
      <c r="QNX381" s="30"/>
      <c r="QNY381" s="30"/>
      <c r="QNZ381" s="30"/>
      <c r="QOA381" s="30"/>
      <c r="QOB381" s="30"/>
      <c r="QOC381" s="30"/>
      <c r="QOD381" s="30"/>
      <c r="QOE381" s="30"/>
      <c r="QOF381" s="30"/>
      <c r="QOG381" s="30"/>
      <c r="QOH381" s="30"/>
      <c r="QOI381" s="30"/>
      <c r="QOJ381" s="30"/>
      <c r="QOK381" s="30"/>
      <c r="QOL381" s="30"/>
      <c r="QOM381" s="30"/>
      <c r="QON381" s="30"/>
      <c r="QOO381" s="30"/>
      <c r="QOP381" s="30"/>
      <c r="QOQ381" s="30"/>
      <c r="QOR381" s="30"/>
      <c r="QOS381" s="30"/>
      <c r="QOT381" s="30"/>
      <c r="QOU381" s="30"/>
      <c r="QOV381" s="30"/>
      <c r="QOW381" s="30"/>
      <c r="QOX381" s="30"/>
      <c r="QOY381" s="30"/>
      <c r="QOZ381" s="30"/>
      <c r="QPA381" s="30"/>
      <c r="QPB381" s="30"/>
      <c r="QPC381" s="30"/>
      <c r="QPD381" s="30"/>
      <c r="QPE381" s="30"/>
      <c r="QPF381" s="30"/>
      <c r="QPG381" s="30"/>
      <c r="QPH381" s="30"/>
      <c r="QPI381" s="30"/>
      <c r="QPJ381" s="30"/>
      <c r="QPK381" s="30"/>
      <c r="QPL381" s="30"/>
      <c r="QPM381" s="30"/>
      <c r="QPN381" s="30"/>
      <c r="QPO381" s="30"/>
      <c r="QPP381" s="30"/>
      <c r="QPQ381" s="30"/>
      <c r="QPR381" s="30"/>
      <c r="QPS381" s="30"/>
      <c r="QPT381" s="30"/>
      <c r="QPU381" s="30"/>
      <c r="QPV381" s="30"/>
      <c r="QPW381" s="30"/>
      <c r="QPX381" s="30"/>
      <c r="QPY381" s="30"/>
      <c r="QPZ381" s="30"/>
      <c r="QQA381" s="30"/>
      <c r="QQB381" s="30"/>
      <c r="QQC381" s="30"/>
      <c r="QQD381" s="30"/>
      <c r="QQE381" s="30"/>
      <c r="QQF381" s="30"/>
      <c r="QQG381" s="30"/>
      <c r="QQH381" s="30"/>
      <c r="QQI381" s="30"/>
      <c r="QQJ381" s="30"/>
      <c r="QQK381" s="30"/>
      <c r="QQL381" s="30"/>
      <c r="QQM381" s="30"/>
      <c r="QQN381" s="30"/>
      <c r="QQO381" s="30"/>
      <c r="QQP381" s="30"/>
      <c r="QQQ381" s="30"/>
      <c r="QQR381" s="30"/>
      <c r="QQS381" s="30"/>
      <c r="QQT381" s="30"/>
      <c r="QQU381" s="30"/>
      <c r="QQV381" s="30"/>
      <c r="QQW381" s="30"/>
      <c r="QQX381" s="30"/>
      <c r="QQY381" s="30"/>
      <c r="QQZ381" s="30"/>
      <c r="QRA381" s="30"/>
      <c r="QRB381" s="30"/>
      <c r="QRC381" s="30"/>
      <c r="QRD381" s="30"/>
      <c r="QRE381" s="30"/>
      <c r="QRF381" s="30"/>
      <c r="QRG381" s="30"/>
      <c r="QRH381" s="30"/>
      <c r="QRI381" s="30"/>
      <c r="QRJ381" s="30"/>
      <c r="QRK381" s="30"/>
      <c r="QRL381" s="30"/>
      <c r="QRM381" s="30"/>
      <c r="QRN381" s="30"/>
      <c r="QRO381" s="30"/>
      <c r="QRP381" s="30"/>
      <c r="QRQ381" s="30"/>
      <c r="QRR381" s="30"/>
      <c r="QRS381" s="30"/>
      <c r="QRT381" s="30"/>
      <c r="QRU381" s="30"/>
      <c r="QRV381" s="30"/>
      <c r="QRW381" s="30"/>
      <c r="QRX381" s="30"/>
      <c r="QRY381" s="30"/>
      <c r="QRZ381" s="30"/>
      <c r="QSA381" s="30"/>
      <c r="QSB381" s="30"/>
      <c r="QSC381" s="30"/>
      <c r="QSD381" s="30"/>
      <c r="QSE381" s="30"/>
      <c r="QSF381" s="30"/>
      <c r="QSG381" s="30"/>
      <c r="QSH381" s="30"/>
      <c r="QSI381" s="30"/>
      <c r="QSJ381" s="30"/>
      <c r="QSK381" s="30"/>
      <c r="QSL381" s="30"/>
      <c r="QSM381" s="30"/>
      <c r="QSN381" s="30"/>
      <c r="QSO381" s="30"/>
      <c r="QSP381" s="30"/>
      <c r="QSQ381" s="30"/>
      <c r="QSR381" s="30"/>
      <c r="QSS381" s="30"/>
      <c r="QST381" s="30"/>
      <c r="QSU381" s="30"/>
      <c r="QSV381" s="30"/>
      <c r="QSW381" s="30"/>
      <c r="QSX381" s="30"/>
      <c r="QSY381" s="30"/>
      <c r="QSZ381" s="30"/>
      <c r="QTA381" s="30"/>
      <c r="QTB381" s="30"/>
      <c r="QTC381" s="30"/>
      <c r="QTD381" s="30"/>
      <c r="QTE381" s="30"/>
      <c r="QTF381" s="30"/>
      <c r="QTG381" s="30"/>
      <c r="QTH381" s="30"/>
      <c r="QTI381" s="30"/>
      <c r="QTJ381" s="30"/>
      <c r="QTK381" s="30"/>
      <c r="QTL381" s="30"/>
      <c r="QTM381" s="30"/>
      <c r="QTN381" s="30"/>
      <c r="QTO381" s="30"/>
      <c r="QTP381" s="30"/>
      <c r="QTQ381" s="30"/>
      <c r="QTR381" s="30"/>
      <c r="QTS381" s="30"/>
      <c r="QTT381" s="30"/>
      <c r="QTU381" s="30"/>
      <c r="QTV381" s="30"/>
      <c r="QTW381" s="30"/>
      <c r="QTX381" s="30"/>
      <c r="QTY381" s="30"/>
      <c r="QTZ381" s="30"/>
      <c r="QUA381" s="30"/>
      <c r="QUB381" s="30"/>
      <c r="QUC381" s="30"/>
      <c r="QUD381" s="30"/>
      <c r="QUE381" s="30"/>
      <c r="QUF381" s="30"/>
      <c r="QUG381" s="30"/>
      <c r="QUH381" s="30"/>
      <c r="QUI381" s="30"/>
      <c r="QUJ381" s="30"/>
      <c r="QUK381" s="30"/>
      <c r="QUL381" s="30"/>
      <c r="QUM381" s="30"/>
      <c r="QUN381" s="30"/>
      <c r="QUO381" s="30"/>
      <c r="QUP381" s="30"/>
      <c r="QUQ381" s="30"/>
      <c r="QUR381" s="30"/>
      <c r="QUS381" s="30"/>
      <c r="QUT381" s="30"/>
      <c r="QUU381" s="30"/>
      <c r="QUV381" s="30"/>
      <c r="QUW381" s="30"/>
      <c r="QUX381" s="30"/>
      <c r="QUY381" s="30"/>
      <c r="QUZ381" s="30"/>
      <c r="QVA381" s="30"/>
      <c r="QVB381" s="30"/>
      <c r="QVC381" s="30"/>
      <c r="QVD381" s="30"/>
      <c r="QVE381" s="30"/>
      <c r="QVF381" s="30"/>
      <c r="QVG381" s="30"/>
      <c r="QVH381" s="30"/>
      <c r="QVI381" s="30"/>
      <c r="QVJ381" s="30"/>
      <c r="QVK381" s="30"/>
      <c r="QVL381" s="30"/>
      <c r="QVM381" s="30"/>
      <c r="QVN381" s="30"/>
      <c r="QVO381" s="30"/>
      <c r="QVP381" s="30"/>
      <c r="QVQ381" s="30"/>
      <c r="QVR381" s="30"/>
      <c r="QVS381" s="30"/>
      <c r="QVT381" s="30"/>
      <c r="QVU381" s="30"/>
      <c r="QVV381" s="30"/>
      <c r="QVW381" s="30"/>
      <c r="QVX381" s="30"/>
      <c r="QVY381" s="30"/>
      <c r="QVZ381" s="30"/>
      <c r="QWA381" s="30"/>
      <c r="QWB381" s="30"/>
      <c r="QWC381" s="30"/>
      <c r="QWD381" s="30"/>
      <c r="QWE381" s="30"/>
      <c r="QWF381" s="30"/>
      <c r="QWG381" s="30"/>
      <c r="QWH381" s="30"/>
      <c r="QWI381" s="30"/>
      <c r="QWJ381" s="30"/>
      <c r="QWK381" s="30"/>
      <c r="QWL381" s="30"/>
      <c r="QWM381" s="30"/>
      <c r="QWN381" s="30"/>
      <c r="QWO381" s="30"/>
      <c r="QWP381" s="30"/>
      <c r="QWQ381" s="30"/>
      <c r="QWR381" s="30"/>
      <c r="QWS381" s="30"/>
      <c r="QWT381" s="30"/>
      <c r="QWU381" s="30"/>
      <c r="QWV381" s="30"/>
      <c r="QWW381" s="30"/>
      <c r="QWX381" s="30"/>
      <c r="QWY381" s="30"/>
      <c r="QWZ381" s="30"/>
      <c r="QXA381" s="30"/>
      <c r="QXB381" s="30"/>
      <c r="QXC381" s="30"/>
      <c r="QXD381" s="30"/>
      <c r="QXE381" s="30"/>
      <c r="QXF381" s="30"/>
      <c r="QXG381" s="30"/>
      <c r="QXH381" s="30"/>
      <c r="QXI381" s="30"/>
      <c r="QXJ381" s="30"/>
      <c r="QXK381" s="30"/>
      <c r="QXL381" s="30"/>
      <c r="QXM381" s="30"/>
      <c r="QXN381" s="30"/>
      <c r="QXO381" s="30"/>
      <c r="QXP381" s="30"/>
      <c r="QXQ381" s="30"/>
      <c r="QXR381" s="30"/>
      <c r="QXS381" s="30"/>
      <c r="QXT381" s="30"/>
      <c r="QXU381" s="30"/>
      <c r="QXV381" s="30"/>
      <c r="QXW381" s="30"/>
      <c r="QXX381" s="30"/>
      <c r="QXY381" s="30"/>
      <c r="QXZ381" s="30"/>
      <c r="QYA381" s="30"/>
      <c r="QYB381" s="30"/>
      <c r="QYC381" s="30"/>
      <c r="QYD381" s="30"/>
      <c r="QYE381" s="30"/>
      <c r="QYF381" s="30"/>
      <c r="QYG381" s="30"/>
      <c r="QYH381" s="30"/>
      <c r="QYI381" s="30"/>
      <c r="QYJ381" s="30"/>
      <c r="QYK381" s="30"/>
      <c r="QYL381" s="30"/>
      <c r="QYM381" s="30"/>
      <c r="QYN381" s="30"/>
      <c r="QYO381" s="30"/>
      <c r="QYP381" s="30"/>
      <c r="QYQ381" s="30"/>
      <c r="QYR381" s="30"/>
      <c r="QYS381" s="30"/>
      <c r="QYT381" s="30"/>
      <c r="QYU381" s="30"/>
      <c r="QYV381" s="30"/>
      <c r="QYW381" s="30"/>
      <c r="QYX381" s="30"/>
      <c r="QYY381" s="30"/>
      <c r="QYZ381" s="30"/>
      <c r="QZA381" s="30"/>
      <c r="QZB381" s="30"/>
      <c r="QZC381" s="30"/>
      <c r="QZD381" s="30"/>
      <c r="QZE381" s="30"/>
      <c r="QZF381" s="30"/>
      <c r="QZG381" s="30"/>
      <c r="QZH381" s="30"/>
      <c r="QZI381" s="30"/>
      <c r="QZJ381" s="30"/>
      <c r="QZK381" s="30"/>
      <c r="QZL381" s="30"/>
      <c r="QZM381" s="30"/>
      <c r="QZN381" s="30"/>
      <c r="QZO381" s="30"/>
      <c r="QZP381" s="30"/>
      <c r="QZQ381" s="30"/>
      <c r="QZR381" s="30"/>
      <c r="QZS381" s="30"/>
      <c r="QZT381" s="30"/>
      <c r="QZU381" s="30"/>
      <c r="QZV381" s="30"/>
      <c r="QZW381" s="30"/>
      <c r="QZX381" s="30"/>
      <c r="QZY381" s="30"/>
      <c r="QZZ381" s="30"/>
      <c r="RAA381" s="30"/>
      <c r="RAB381" s="30"/>
      <c r="RAC381" s="30"/>
      <c r="RAD381" s="30"/>
      <c r="RAE381" s="30"/>
      <c r="RAF381" s="30"/>
      <c r="RAG381" s="30"/>
      <c r="RAH381" s="30"/>
      <c r="RAI381" s="30"/>
      <c r="RAJ381" s="30"/>
      <c r="RAK381" s="30"/>
      <c r="RAL381" s="30"/>
      <c r="RAM381" s="30"/>
      <c r="RAN381" s="30"/>
      <c r="RAO381" s="30"/>
      <c r="RAP381" s="30"/>
      <c r="RAQ381" s="30"/>
      <c r="RAR381" s="30"/>
      <c r="RAS381" s="30"/>
      <c r="RAT381" s="30"/>
      <c r="RAU381" s="30"/>
      <c r="RAV381" s="30"/>
      <c r="RAW381" s="30"/>
      <c r="RAX381" s="30"/>
      <c r="RAY381" s="30"/>
      <c r="RAZ381" s="30"/>
      <c r="RBA381" s="30"/>
      <c r="RBB381" s="30"/>
      <c r="RBC381" s="30"/>
      <c r="RBD381" s="30"/>
      <c r="RBE381" s="30"/>
      <c r="RBF381" s="30"/>
      <c r="RBG381" s="30"/>
      <c r="RBH381" s="30"/>
      <c r="RBI381" s="30"/>
      <c r="RBJ381" s="30"/>
      <c r="RBK381" s="30"/>
      <c r="RBL381" s="30"/>
      <c r="RBM381" s="30"/>
      <c r="RBN381" s="30"/>
      <c r="RBO381" s="30"/>
      <c r="RBP381" s="30"/>
      <c r="RBQ381" s="30"/>
      <c r="RBR381" s="30"/>
      <c r="RBS381" s="30"/>
      <c r="RBT381" s="30"/>
      <c r="RBU381" s="30"/>
      <c r="RBV381" s="30"/>
      <c r="RBW381" s="30"/>
      <c r="RBX381" s="30"/>
      <c r="RBY381" s="30"/>
      <c r="RBZ381" s="30"/>
      <c r="RCA381" s="30"/>
      <c r="RCB381" s="30"/>
      <c r="RCC381" s="30"/>
      <c r="RCD381" s="30"/>
      <c r="RCE381" s="30"/>
      <c r="RCF381" s="30"/>
      <c r="RCG381" s="30"/>
      <c r="RCH381" s="30"/>
      <c r="RCI381" s="30"/>
      <c r="RCJ381" s="30"/>
      <c r="RCK381" s="30"/>
      <c r="RCL381" s="30"/>
      <c r="RCM381" s="30"/>
      <c r="RCN381" s="30"/>
      <c r="RCO381" s="30"/>
      <c r="RCP381" s="30"/>
      <c r="RCQ381" s="30"/>
      <c r="RCR381" s="30"/>
      <c r="RCS381" s="30"/>
      <c r="RCT381" s="30"/>
      <c r="RCU381" s="30"/>
      <c r="RCV381" s="30"/>
      <c r="RCW381" s="30"/>
      <c r="RCX381" s="30"/>
      <c r="RCY381" s="30"/>
      <c r="RCZ381" s="30"/>
      <c r="RDA381" s="30"/>
      <c r="RDB381" s="30"/>
      <c r="RDC381" s="30"/>
      <c r="RDD381" s="30"/>
      <c r="RDE381" s="30"/>
      <c r="RDF381" s="30"/>
      <c r="RDG381" s="30"/>
      <c r="RDH381" s="30"/>
      <c r="RDI381" s="30"/>
      <c r="RDJ381" s="30"/>
      <c r="RDK381" s="30"/>
      <c r="RDL381" s="30"/>
      <c r="RDM381" s="30"/>
      <c r="RDN381" s="30"/>
      <c r="RDO381" s="30"/>
      <c r="RDP381" s="30"/>
      <c r="RDQ381" s="30"/>
      <c r="RDR381" s="30"/>
      <c r="RDS381" s="30"/>
      <c r="RDT381" s="30"/>
      <c r="RDU381" s="30"/>
      <c r="RDV381" s="30"/>
      <c r="RDW381" s="30"/>
      <c r="RDX381" s="30"/>
      <c r="RDY381" s="30"/>
      <c r="RDZ381" s="30"/>
      <c r="REA381" s="30"/>
      <c r="REB381" s="30"/>
      <c r="REC381" s="30"/>
      <c r="RED381" s="30"/>
      <c r="REE381" s="30"/>
      <c r="REF381" s="30"/>
      <c r="REG381" s="30"/>
      <c r="REH381" s="30"/>
      <c r="REI381" s="30"/>
      <c r="REJ381" s="30"/>
      <c r="REK381" s="30"/>
      <c r="REL381" s="30"/>
      <c r="REM381" s="30"/>
      <c r="REN381" s="30"/>
      <c r="REO381" s="30"/>
      <c r="REP381" s="30"/>
      <c r="REQ381" s="30"/>
      <c r="RER381" s="30"/>
      <c r="RES381" s="30"/>
      <c r="RET381" s="30"/>
      <c r="REU381" s="30"/>
      <c r="REV381" s="30"/>
      <c r="REW381" s="30"/>
      <c r="REX381" s="30"/>
      <c r="REY381" s="30"/>
      <c r="REZ381" s="30"/>
      <c r="RFA381" s="30"/>
      <c r="RFB381" s="30"/>
      <c r="RFC381" s="30"/>
      <c r="RFD381" s="30"/>
      <c r="RFE381" s="30"/>
      <c r="RFF381" s="30"/>
      <c r="RFG381" s="30"/>
      <c r="RFH381" s="30"/>
      <c r="RFI381" s="30"/>
      <c r="RFJ381" s="30"/>
      <c r="RFK381" s="30"/>
      <c r="RFL381" s="30"/>
      <c r="RFM381" s="30"/>
      <c r="RFN381" s="30"/>
      <c r="RFO381" s="30"/>
      <c r="RFP381" s="30"/>
      <c r="RFQ381" s="30"/>
      <c r="RFR381" s="30"/>
      <c r="RFS381" s="30"/>
      <c r="RFT381" s="30"/>
      <c r="RFU381" s="30"/>
      <c r="RFV381" s="30"/>
      <c r="RFW381" s="30"/>
      <c r="RFX381" s="30"/>
      <c r="RFY381" s="30"/>
      <c r="RFZ381" s="30"/>
      <c r="RGA381" s="30"/>
      <c r="RGB381" s="30"/>
      <c r="RGC381" s="30"/>
      <c r="RGD381" s="30"/>
      <c r="RGE381" s="30"/>
      <c r="RGF381" s="30"/>
      <c r="RGG381" s="30"/>
      <c r="RGH381" s="30"/>
      <c r="RGI381" s="30"/>
      <c r="RGJ381" s="30"/>
      <c r="RGK381" s="30"/>
      <c r="RGL381" s="30"/>
      <c r="RGM381" s="30"/>
      <c r="RGN381" s="30"/>
      <c r="RGO381" s="30"/>
      <c r="RGP381" s="30"/>
      <c r="RGQ381" s="30"/>
      <c r="RGR381" s="30"/>
      <c r="RGS381" s="30"/>
      <c r="RGT381" s="30"/>
      <c r="RGU381" s="30"/>
      <c r="RGV381" s="30"/>
      <c r="RGW381" s="30"/>
      <c r="RGX381" s="30"/>
      <c r="RGY381" s="30"/>
      <c r="RGZ381" s="30"/>
      <c r="RHA381" s="30"/>
      <c r="RHB381" s="30"/>
      <c r="RHC381" s="30"/>
      <c r="RHD381" s="30"/>
      <c r="RHE381" s="30"/>
      <c r="RHF381" s="30"/>
      <c r="RHG381" s="30"/>
      <c r="RHH381" s="30"/>
      <c r="RHI381" s="30"/>
      <c r="RHJ381" s="30"/>
      <c r="RHK381" s="30"/>
      <c r="RHL381" s="30"/>
      <c r="RHM381" s="30"/>
      <c r="RHN381" s="30"/>
      <c r="RHO381" s="30"/>
      <c r="RHP381" s="30"/>
      <c r="RHQ381" s="30"/>
      <c r="RHR381" s="30"/>
      <c r="RHS381" s="30"/>
      <c r="RHT381" s="30"/>
      <c r="RHU381" s="30"/>
      <c r="RHV381" s="30"/>
      <c r="RHW381" s="30"/>
      <c r="RHX381" s="30"/>
      <c r="RHY381" s="30"/>
      <c r="RHZ381" s="30"/>
      <c r="RIA381" s="30"/>
      <c r="RIB381" s="30"/>
      <c r="RIC381" s="30"/>
      <c r="RID381" s="30"/>
      <c r="RIE381" s="30"/>
      <c r="RIF381" s="30"/>
      <c r="RIG381" s="30"/>
      <c r="RIH381" s="30"/>
      <c r="RII381" s="30"/>
      <c r="RIJ381" s="30"/>
      <c r="RIK381" s="30"/>
      <c r="RIL381" s="30"/>
      <c r="RIM381" s="30"/>
      <c r="RIN381" s="30"/>
      <c r="RIO381" s="30"/>
      <c r="RIP381" s="30"/>
      <c r="RIQ381" s="30"/>
      <c r="RIR381" s="30"/>
      <c r="RIS381" s="30"/>
      <c r="RIT381" s="30"/>
      <c r="RIU381" s="30"/>
      <c r="RIV381" s="30"/>
      <c r="RIW381" s="30"/>
      <c r="RIX381" s="30"/>
      <c r="RIY381" s="30"/>
      <c r="RIZ381" s="30"/>
      <c r="RJA381" s="30"/>
      <c r="RJB381" s="30"/>
      <c r="RJC381" s="30"/>
      <c r="RJD381" s="30"/>
      <c r="RJE381" s="30"/>
      <c r="RJF381" s="30"/>
      <c r="RJG381" s="30"/>
      <c r="RJH381" s="30"/>
      <c r="RJI381" s="30"/>
      <c r="RJJ381" s="30"/>
      <c r="RJK381" s="30"/>
      <c r="RJL381" s="30"/>
      <c r="RJM381" s="30"/>
      <c r="RJN381" s="30"/>
      <c r="RJO381" s="30"/>
      <c r="RJP381" s="30"/>
      <c r="RJQ381" s="30"/>
      <c r="RJR381" s="30"/>
      <c r="RJS381" s="30"/>
      <c r="RJT381" s="30"/>
      <c r="RJU381" s="30"/>
      <c r="RJV381" s="30"/>
      <c r="RJW381" s="30"/>
      <c r="RJX381" s="30"/>
      <c r="RJY381" s="30"/>
      <c r="RJZ381" s="30"/>
      <c r="RKA381" s="30"/>
      <c r="RKB381" s="30"/>
      <c r="RKC381" s="30"/>
      <c r="RKD381" s="30"/>
      <c r="RKE381" s="30"/>
      <c r="RKF381" s="30"/>
      <c r="RKG381" s="30"/>
      <c r="RKH381" s="30"/>
      <c r="RKI381" s="30"/>
      <c r="RKJ381" s="30"/>
      <c r="RKK381" s="30"/>
      <c r="RKL381" s="30"/>
      <c r="RKM381" s="30"/>
      <c r="RKN381" s="30"/>
      <c r="RKO381" s="30"/>
      <c r="RKP381" s="30"/>
      <c r="RKQ381" s="30"/>
      <c r="RKR381" s="30"/>
      <c r="RKS381" s="30"/>
      <c r="RKT381" s="30"/>
      <c r="RKU381" s="30"/>
      <c r="RKV381" s="30"/>
      <c r="RKW381" s="30"/>
      <c r="RKX381" s="30"/>
      <c r="RKY381" s="30"/>
      <c r="RKZ381" s="30"/>
      <c r="RLA381" s="30"/>
      <c r="RLB381" s="30"/>
      <c r="RLC381" s="30"/>
      <c r="RLD381" s="30"/>
      <c r="RLE381" s="30"/>
      <c r="RLF381" s="30"/>
      <c r="RLG381" s="30"/>
      <c r="RLH381" s="30"/>
      <c r="RLI381" s="30"/>
      <c r="RLJ381" s="30"/>
      <c r="RLK381" s="30"/>
      <c r="RLL381" s="30"/>
      <c r="RLM381" s="30"/>
      <c r="RLN381" s="30"/>
      <c r="RLO381" s="30"/>
      <c r="RLP381" s="30"/>
      <c r="RLQ381" s="30"/>
      <c r="RLR381" s="30"/>
      <c r="RLS381" s="30"/>
      <c r="RLT381" s="30"/>
      <c r="RLU381" s="30"/>
      <c r="RLV381" s="30"/>
      <c r="RLW381" s="30"/>
      <c r="RLX381" s="30"/>
      <c r="RLY381" s="30"/>
      <c r="RLZ381" s="30"/>
      <c r="RMA381" s="30"/>
      <c r="RMB381" s="30"/>
      <c r="RMC381" s="30"/>
      <c r="RMD381" s="30"/>
      <c r="RME381" s="30"/>
      <c r="RMF381" s="30"/>
      <c r="RMG381" s="30"/>
      <c r="RMH381" s="30"/>
      <c r="RMI381" s="30"/>
      <c r="RMJ381" s="30"/>
      <c r="RMK381" s="30"/>
      <c r="RML381" s="30"/>
      <c r="RMM381" s="30"/>
      <c r="RMN381" s="30"/>
      <c r="RMO381" s="30"/>
      <c r="RMP381" s="30"/>
      <c r="RMQ381" s="30"/>
      <c r="RMR381" s="30"/>
      <c r="RMS381" s="30"/>
      <c r="RMT381" s="30"/>
      <c r="RMU381" s="30"/>
      <c r="RMV381" s="30"/>
      <c r="RMW381" s="30"/>
      <c r="RMX381" s="30"/>
      <c r="RMY381" s="30"/>
      <c r="RMZ381" s="30"/>
      <c r="RNA381" s="30"/>
      <c r="RNB381" s="30"/>
      <c r="RNC381" s="30"/>
      <c r="RND381" s="30"/>
      <c r="RNE381" s="30"/>
      <c r="RNF381" s="30"/>
      <c r="RNG381" s="30"/>
      <c r="RNH381" s="30"/>
      <c r="RNI381" s="30"/>
      <c r="RNJ381" s="30"/>
      <c r="RNK381" s="30"/>
      <c r="RNL381" s="30"/>
      <c r="RNM381" s="30"/>
      <c r="RNN381" s="30"/>
      <c r="RNO381" s="30"/>
      <c r="RNP381" s="30"/>
      <c r="RNQ381" s="30"/>
      <c r="RNR381" s="30"/>
      <c r="RNS381" s="30"/>
      <c r="RNT381" s="30"/>
      <c r="RNU381" s="30"/>
      <c r="RNV381" s="30"/>
      <c r="RNW381" s="30"/>
      <c r="RNX381" s="30"/>
      <c r="RNY381" s="30"/>
      <c r="RNZ381" s="30"/>
      <c r="ROA381" s="30"/>
      <c r="ROB381" s="30"/>
      <c r="ROC381" s="30"/>
      <c r="ROD381" s="30"/>
      <c r="ROE381" s="30"/>
      <c r="ROF381" s="30"/>
      <c r="ROG381" s="30"/>
      <c r="ROH381" s="30"/>
      <c r="ROI381" s="30"/>
      <c r="ROJ381" s="30"/>
      <c r="ROK381" s="30"/>
      <c r="ROL381" s="30"/>
      <c r="ROM381" s="30"/>
      <c r="RON381" s="30"/>
      <c r="ROO381" s="30"/>
      <c r="ROP381" s="30"/>
      <c r="ROQ381" s="30"/>
      <c r="ROR381" s="30"/>
      <c r="ROS381" s="30"/>
      <c r="ROT381" s="30"/>
      <c r="ROU381" s="30"/>
      <c r="ROV381" s="30"/>
      <c r="ROW381" s="30"/>
      <c r="ROX381" s="30"/>
      <c r="ROY381" s="30"/>
      <c r="ROZ381" s="30"/>
      <c r="RPA381" s="30"/>
      <c r="RPB381" s="30"/>
      <c r="RPC381" s="30"/>
      <c r="RPD381" s="30"/>
      <c r="RPE381" s="30"/>
      <c r="RPF381" s="30"/>
      <c r="RPG381" s="30"/>
      <c r="RPH381" s="30"/>
      <c r="RPI381" s="30"/>
      <c r="RPJ381" s="30"/>
      <c r="RPK381" s="30"/>
      <c r="RPL381" s="30"/>
      <c r="RPM381" s="30"/>
      <c r="RPN381" s="30"/>
      <c r="RPO381" s="30"/>
      <c r="RPP381" s="30"/>
      <c r="RPQ381" s="30"/>
      <c r="RPR381" s="30"/>
      <c r="RPS381" s="30"/>
      <c r="RPT381" s="30"/>
      <c r="RPU381" s="30"/>
      <c r="RPV381" s="30"/>
      <c r="RPW381" s="30"/>
      <c r="RPX381" s="30"/>
      <c r="RPY381" s="30"/>
      <c r="RPZ381" s="30"/>
      <c r="RQA381" s="30"/>
      <c r="RQB381" s="30"/>
      <c r="RQC381" s="30"/>
      <c r="RQD381" s="30"/>
      <c r="RQE381" s="30"/>
      <c r="RQF381" s="30"/>
      <c r="RQG381" s="30"/>
      <c r="RQH381" s="30"/>
      <c r="RQI381" s="30"/>
      <c r="RQJ381" s="30"/>
      <c r="RQK381" s="30"/>
      <c r="RQL381" s="30"/>
      <c r="RQM381" s="30"/>
      <c r="RQN381" s="30"/>
      <c r="RQO381" s="30"/>
      <c r="RQP381" s="30"/>
      <c r="RQQ381" s="30"/>
      <c r="RQR381" s="30"/>
      <c r="RQS381" s="30"/>
      <c r="RQT381" s="30"/>
      <c r="RQU381" s="30"/>
      <c r="RQV381" s="30"/>
      <c r="RQW381" s="30"/>
      <c r="RQX381" s="30"/>
      <c r="RQY381" s="30"/>
      <c r="RQZ381" s="30"/>
      <c r="RRA381" s="30"/>
      <c r="RRB381" s="30"/>
      <c r="RRC381" s="30"/>
      <c r="RRD381" s="30"/>
      <c r="RRE381" s="30"/>
      <c r="RRF381" s="30"/>
      <c r="RRG381" s="30"/>
      <c r="RRH381" s="30"/>
      <c r="RRI381" s="30"/>
      <c r="RRJ381" s="30"/>
      <c r="RRK381" s="30"/>
      <c r="RRL381" s="30"/>
      <c r="RRM381" s="30"/>
      <c r="RRN381" s="30"/>
      <c r="RRO381" s="30"/>
      <c r="RRP381" s="30"/>
      <c r="RRQ381" s="30"/>
      <c r="RRR381" s="30"/>
      <c r="RRS381" s="30"/>
      <c r="RRT381" s="30"/>
      <c r="RRU381" s="30"/>
      <c r="RRV381" s="30"/>
      <c r="RRW381" s="30"/>
      <c r="RRX381" s="30"/>
      <c r="RRY381" s="30"/>
      <c r="RRZ381" s="30"/>
      <c r="RSA381" s="30"/>
      <c r="RSB381" s="30"/>
      <c r="RSC381" s="30"/>
      <c r="RSD381" s="30"/>
      <c r="RSE381" s="30"/>
      <c r="RSF381" s="30"/>
      <c r="RSG381" s="30"/>
      <c r="RSH381" s="30"/>
      <c r="RSI381" s="30"/>
      <c r="RSJ381" s="30"/>
      <c r="RSK381" s="30"/>
      <c r="RSL381" s="30"/>
      <c r="RSM381" s="30"/>
      <c r="RSN381" s="30"/>
      <c r="RSO381" s="30"/>
      <c r="RSP381" s="30"/>
      <c r="RSQ381" s="30"/>
      <c r="RSR381" s="30"/>
      <c r="RSS381" s="30"/>
      <c r="RST381" s="30"/>
      <c r="RSU381" s="30"/>
      <c r="RSV381" s="30"/>
      <c r="RSW381" s="30"/>
      <c r="RSX381" s="30"/>
      <c r="RSY381" s="30"/>
      <c r="RSZ381" s="30"/>
      <c r="RTA381" s="30"/>
      <c r="RTB381" s="30"/>
      <c r="RTC381" s="30"/>
      <c r="RTD381" s="30"/>
      <c r="RTE381" s="30"/>
      <c r="RTF381" s="30"/>
      <c r="RTG381" s="30"/>
      <c r="RTH381" s="30"/>
      <c r="RTI381" s="30"/>
      <c r="RTJ381" s="30"/>
      <c r="RTK381" s="30"/>
      <c r="RTL381" s="30"/>
      <c r="RTM381" s="30"/>
      <c r="RTN381" s="30"/>
      <c r="RTO381" s="30"/>
      <c r="RTP381" s="30"/>
      <c r="RTQ381" s="30"/>
      <c r="RTR381" s="30"/>
      <c r="RTS381" s="30"/>
      <c r="RTT381" s="30"/>
      <c r="RTU381" s="30"/>
      <c r="RTV381" s="30"/>
      <c r="RTW381" s="30"/>
      <c r="RTX381" s="30"/>
      <c r="RTY381" s="30"/>
      <c r="RTZ381" s="30"/>
      <c r="RUA381" s="30"/>
      <c r="RUB381" s="30"/>
      <c r="RUC381" s="30"/>
      <c r="RUD381" s="30"/>
      <c r="RUE381" s="30"/>
      <c r="RUF381" s="30"/>
      <c r="RUG381" s="30"/>
      <c r="RUH381" s="30"/>
      <c r="RUI381" s="30"/>
      <c r="RUJ381" s="30"/>
      <c r="RUK381" s="30"/>
      <c r="RUL381" s="30"/>
      <c r="RUM381" s="30"/>
      <c r="RUN381" s="30"/>
      <c r="RUO381" s="30"/>
      <c r="RUP381" s="30"/>
      <c r="RUQ381" s="30"/>
      <c r="RUR381" s="30"/>
      <c r="RUS381" s="30"/>
      <c r="RUT381" s="30"/>
      <c r="RUU381" s="30"/>
      <c r="RUV381" s="30"/>
      <c r="RUW381" s="30"/>
      <c r="RUX381" s="30"/>
      <c r="RUY381" s="30"/>
      <c r="RUZ381" s="30"/>
      <c r="RVA381" s="30"/>
      <c r="RVB381" s="30"/>
      <c r="RVC381" s="30"/>
      <c r="RVD381" s="30"/>
      <c r="RVE381" s="30"/>
      <c r="RVF381" s="30"/>
      <c r="RVG381" s="30"/>
      <c r="RVH381" s="30"/>
      <c r="RVI381" s="30"/>
      <c r="RVJ381" s="30"/>
      <c r="RVK381" s="30"/>
      <c r="RVL381" s="30"/>
      <c r="RVM381" s="30"/>
      <c r="RVN381" s="30"/>
      <c r="RVO381" s="30"/>
      <c r="RVP381" s="30"/>
      <c r="RVQ381" s="30"/>
      <c r="RVR381" s="30"/>
      <c r="RVS381" s="30"/>
      <c r="RVT381" s="30"/>
      <c r="RVU381" s="30"/>
      <c r="RVV381" s="30"/>
      <c r="RVW381" s="30"/>
      <c r="RVX381" s="30"/>
      <c r="RVY381" s="30"/>
      <c r="RVZ381" s="30"/>
      <c r="RWA381" s="30"/>
      <c r="RWB381" s="30"/>
      <c r="RWC381" s="30"/>
      <c r="RWD381" s="30"/>
      <c r="RWE381" s="30"/>
      <c r="RWF381" s="30"/>
      <c r="RWG381" s="30"/>
      <c r="RWH381" s="30"/>
      <c r="RWI381" s="30"/>
      <c r="RWJ381" s="30"/>
      <c r="RWK381" s="30"/>
      <c r="RWL381" s="30"/>
      <c r="RWM381" s="30"/>
      <c r="RWN381" s="30"/>
      <c r="RWO381" s="30"/>
      <c r="RWP381" s="30"/>
      <c r="RWQ381" s="30"/>
      <c r="RWR381" s="30"/>
      <c r="RWS381" s="30"/>
      <c r="RWT381" s="30"/>
      <c r="RWU381" s="30"/>
      <c r="RWV381" s="30"/>
      <c r="RWW381" s="30"/>
      <c r="RWX381" s="30"/>
      <c r="RWY381" s="30"/>
      <c r="RWZ381" s="30"/>
      <c r="RXA381" s="30"/>
      <c r="RXB381" s="30"/>
      <c r="RXC381" s="30"/>
      <c r="RXD381" s="30"/>
      <c r="RXE381" s="30"/>
      <c r="RXF381" s="30"/>
      <c r="RXG381" s="30"/>
      <c r="RXH381" s="30"/>
      <c r="RXI381" s="30"/>
      <c r="RXJ381" s="30"/>
      <c r="RXK381" s="30"/>
      <c r="RXL381" s="30"/>
      <c r="RXM381" s="30"/>
      <c r="RXN381" s="30"/>
      <c r="RXO381" s="30"/>
      <c r="RXP381" s="30"/>
      <c r="RXQ381" s="30"/>
      <c r="RXR381" s="30"/>
      <c r="RXS381" s="30"/>
      <c r="RXT381" s="30"/>
      <c r="RXU381" s="30"/>
      <c r="RXV381" s="30"/>
      <c r="RXW381" s="30"/>
      <c r="RXX381" s="30"/>
      <c r="RXY381" s="30"/>
      <c r="RXZ381" s="30"/>
      <c r="RYA381" s="30"/>
      <c r="RYB381" s="30"/>
      <c r="RYC381" s="30"/>
      <c r="RYD381" s="30"/>
      <c r="RYE381" s="30"/>
      <c r="RYF381" s="30"/>
      <c r="RYG381" s="30"/>
      <c r="RYH381" s="30"/>
      <c r="RYI381" s="30"/>
      <c r="RYJ381" s="30"/>
      <c r="RYK381" s="30"/>
      <c r="RYL381" s="30"/>
      <c r="RYM381" s="30"/>
      <c r="RYN381" s="30"/>
      <c r="RYO381" s="30"/>
      <c r="RYP381" s="30"/>
      <c r="RYQ381" s="30"/>
      <c r="RYR381" s="30"/>
      <c r="RYS381" s="30"/>
      <c r="RYT381" s="30"/>
      <c r="RYU381" s="30"/>
      <c r="RYV381" s="30"/>
      <c r="RYW381" s="30"/>
      <c r="RYX381" s="30"/>
      <c r="RYY381" s="30"/>
      <c r="RYZ381" s="30"/>
      <c r="RZA381" s="30"/>
      <c r="RZB381" s="30"/>
      <c r="RZC381" s="30"/>
      <c r="RZD381" s="30"/>
      <c r="RZE381" s="30"/>
      <c r="RZF381" s="30"/>
      <c r="RZG381" s="30"/>
      <c r="RZH381" s="30"/>
      <c r="RZI381" s="30"/>
      <c r="RZJ381" s="30"/>
      <c r="RZK381" s="30"/>
      <c r="RZL381" s="30"/>
      <c r="RZM381" s="30"/>
      <c r="RZN381" s="30"/>
      <c r="RZO381" s="30"/>
      <c r="RZP381" s="30"/>
      <c r="RZQ381" s="30"/>
      <c r="RZR381" s="30"/>
      <c r="RZS381" s="30"/>
      <c r="RZT381" s="30"/>
      <c r="RZU381" s="30"/>
      <c r="RZV381" s="30"/>
      <c r="RZW381" s="30"/>
      <c r="RZX381" s="30"/>
      <c r="RZY381" s="30"/>
      <c r="RZZ381" s="30"/>
      <c r="SAA381" s="30"/>
      <c r="SAB381" s="30"/>
      <c r="SAC381" s="30"/>
      <c r="SAD381" s="30"/>
      <c r="SAE381" s="30"/>
      <c r="SAF381" s="30"/>
      <c r="SAG381" s="30"/>
      <c r="SAH381" s="30"/>
      <c r="SAI381" s="30"/>
      <c r="SAJ381" s="30"/>
      <c r="SAK381" s="30"/>
      <c r="SAL381" s="30"/>
      <c r="SAM381" s="30"/>
      <c r="SAN381" s="30"/>
      <c r="SAO381" s="30"/>
      <c r="SAP381" s="30"/>
      <c r="SAQ381" s="30"/>
      <c r="SAR381" s="30"/>
      <c r="SAS381" s="30"/>
      <c r="SAT381" s="30"/>
      <c r="SAU381" s="30"/>
      <c r="SAV381" s="30"/>
      <c r="SAW381" s="30"/>
      <c r="SAX381" s="30"/>
      <c r="SAY381" s="30"/>
      <c r="SAZ381" s="30"/>
      <c r="SBA381" s="30"/>
      <c r="SBB381" s="30"/>
      <c r="SBC381" s="30"/>
      <c r="SBD381" s="30"/>
      <c r="SBE381" s="30"/>
      <c r="SBF381" s="30"/>
      <c r="SBG381" s="30"/>
      <c r="SBH381" s="30"/>
      <c r="SBI381" s="30"/>
      <c r="SBJ381" s="30"/>
      <c r="SBK381" s="30"/>
      <c r="SBL381" s="30"/>
      <c r="SBM381" s="30"/>
      <c r="SBN381" s="30"/>
      <c r="SBO381" s="30"/>
      <c r="SBP381" s="30"/>
      <c r="SBQ381" s="30"/>
      <c r="SBR381" s="30"/>
      <c r="SBS381" s="30"/>
      <c r="SBT381" s="30"/>
      <c r="SBU381" s="30"/>
      <c r="SBV381" s="30"/>
      <c r="SBW381" s="30"/>
      <c r="SBX381" s="30"/>
      <c r="SBY381" s="30"/>
      <c r="SBZ381" s="30"/>
      <c r="SCA381" s="30"/>
      <c r="SCB381" s="30"/>
      <c r="SCC381" s="30"/>
      <c r="SCD381" s="30"/>
      <c r="SCE381" s="30"/>
      <c r="SCF381" s="30"/>
      <c r="SCG381" s="30"/>
      <c r="SCH381" s="30"/>
      <c r="SCI381" s="30"/>
      <c r="SCJ381" s="30"/>
      <c r="SCK381" s="30"/>
      <c r="SCL381" s="30"/>
      <c r="SCM381" s="30"/>
      <c r="SCN381" s="30"/>
      <c r="SCO381" s="30"/>
      <c r="SCP381" s="30"/>
      <c r="SCQ381" s="30"/>
      <c r="SCR381" s="30"/>
      <c r="SCS381" s="30"/>
      <c r="SCT381" s="30"/>
      <c r="SCU381" s="30"/>
      <c r="SCV381" s="30"/>
      <c r="SCW381" s="30"/>
      <c r="SCX381" s="30"/>
      <c r="SCY381" s="30"/>
      <c r="SCZ381" s="30"/>
      <c r="SDA381" s="30"/>
      <c r="SDB381" s="30"/>
      <c r="SDC381" s="30"/>
      <c r="SDD381" s="30"/>
      <c r="SDE381" s="30"/>
      <c r="SDF381" s="30"/>
      <c r="SDG381" s="30"/>
      <c r="SDH381" s="30"/>
      <c r="SDI381" s="30"/>
      <c r="SDJ381" s="30"/>
      <c r="SDK381" s="30"/>
      <c r="SDL381" s="30"/>
      <c r="SDM381" s="30"/>
      <c r="SDN381" s="30"/>
      <c r="SDO381" s="30"/>
      <c r="SDP381" s="30"/>
      <c r="SDQ381" s="30"/>
      <c r="SDR381" s="30"/>
      <c r="SDS381" s="30"/>
      <c r="SDT381" s="30"/>
      <c r="SDU381" s="30"/>
      <c r="SDV381" s="30"/>
      <c r="SDW381" s="30"/>
      <c r="SDX381" s="30"/>
      <c r="SDY381" s="30"/>
      <c r="SDZ381" s="30"/>
      <c r="SEA381" s="30"/>
      <c r="SEB381" s="30"/>
      <c r="SEC381" s="30"/>
      <c r="SED381" s="30"/>
      <c r="SEE381" s="30"/>
      <c r="SEF381" s="30"/>
      <c r="SEG381" s="30"/>
      <c r="SEH381" s="30"/>
      <c r="SEI381" s="30"/>
      <c r="SEJ381" s="30"/>
      <c r="SEK381" s="30"/>
      <c r="SEL381" s="30"/>
      <c r="SEM381" s="30"/>
      <c r="SEN381" s="30"/>
      <c r="SEO381" s="30"/>
      <c r="SEP381" s="30"/>
      <c r="SEQ381" s="30"/>
      <c r="SER381" s="30"/>
      <c r="SES381" s="30"/>
      <c r="SET381" s="30"/>
      <c r="SEU381" s="30"/>
      <c r="SEV381" s="30"/>
      <c r="SEW381" s="30"/>
      <c r="SEX381" s="30"/>
      <c r="SEY381" s="30"/>
      <c r="SEZ381" s="30"/>
      <c r="SFA381" s="30"/>
      <c r="SFB381" s="30"/>
      <c r="SFC381" s="30"/>
      <c r="SFD381" s="30"/>
      <c r="SFE381" s="30"/>
      <c r="SFF381" s="30"/>
      <c r="SFG381" s="30"/>
      <c r="SFH381" s="30"/>
      <c r="SFI381" s="30"/>
      <c r="SFJ381" s="30"/>
      <c r="SFK381" s="30"/>
      <c r="SFL381" s="30"/>
      <c r="SFM381" s="30"/>
      <c r="SFN381" s="30"/>
      <c r="SFO381" s="30"/>
      <c r="SFP381" s="30"/>
      <c r="SFQ381" s="30"/>
      <c r="SFR381" s="30"/>
      <c r="SFS381" s="30"/>
      <c r="SFT381" s="30"/>
      <c r="SFU381" s="30"/>
      <c r="SFV381" s="30"/>
      <c r="SFW381" s="30"/>
      <c r="SFX381" s="30"/>
      <c r="SFY381" s="30"/>
      <c r="SFZ381" s="30"/>
      <c r="SGA381" s="30"/>
      <c r="SGB381" s="30"/>
      <c r="SGC381" s="30"/>
      <c r="SGD381" s="30"/>
      <c r="SGE381" s="30"/>
      <c r="SGF381" s="30"/>
      <c r="SGG381" s="30"/>
      <c r="SGH381" s="30"/>
      <c r="SGI381" s="30"/>
      <c r="SGJ381" s="30"/>
      <c r="SGK381" s="30"/>
      <c r="SGL381" s="30"/>
      <c r="SGM381" s="30"/>
      <c r="SGN381" s="30"/>
      <c r="SGO381" s="30"/>
      <c r="SGP381" s="30"/>
      <c r="SGQ381" s="30"/>
      <c r="SGR381" s="30"/>
      <c r="SGS381" s="30"/>
      <c r="SGT381" s="30"/>
      <c r="SGU381" s="30"/>
      <c r="SGV381" s="30"/>
      <c r="SGW381" s="30"/>
      <c r="SGX381" s="30"/>
      <c r="SGY381" s="30"/>
      <c r="SGZ381" s="30"/>
      <c r="SHA381" s="30"/>
      <c r="SHB381" s="30"/>
      <c r="SHC381" s="30"/>
      <c r="SHD381" s="30"/>
      <c r="SHE381" s="30"/>
      <c r="SHF381" s="30"/>
      <c r="SHG381" s="30"/>
      <c r="SHH381" s="30"/>
      <c r="SHI381" s="30"/>
      <c r="SHJ381" s="30"/>
      <c r="SHK381" s="30"/>
      <c r="SHL381" s="30"/>
      <c r="SHM381" s="30"/>
      <c r="SHN381" s="30"/>
      <c r="SHO381" s="30"/>
      <c r="SHP381" s="30"/>
      <c r="SHQ381" s="30"/>
      <c r="SHR381" s="30"/>
      <c r="SHS381" s="30"/>
      <c r="SHT381" s="30"/>
      <c r="SHU381" s="30"/>
      <c r="SHV381" s="30"/>
      <c r="SHW381" s="30"/>
      <c r="SHX381" s="30"/>
      <c r="SHY381" s="30"/>
      <c r="SHZ381" s="30"/>
      <c r="SIA381" s="30"/>
      <c r="SIB381" s="30"/>
      <c r="SIC381" s="30"/>
      <c r="SID381" s="30"/>
      <c r="SIE381" s="30"/>
      <c r="SIF381" s="30"/>
      <c r="SIG381" s="30"/>
      <c r="SIH381" s="30"/>
      <c r="SII381" s="30"/>
      <c r="SIJ381" s="30"/>
      <c r="SIK381" s="30"/>
      <c r="SIL381" s="30"/>
      <c r="SIM381" s="30"/>
      <c r="SIN381" s="30"/>
      <c r="SIO381" s="30"/>
      <c r="SIP381" s="30"/>
      <c r="SIQ381" s="30"/>
      <c r="SIR381" s="30"/>
      <c r="SIS381" s="30"/>
      <c r="SIT381" s="30"/>
      <c r="SIU381" s="30"/>
      <c r="SIV381" s="30"/>
      <c r="SIW381" s="30"/>
      <c r="SIX381" s="30"/>
      <c r="SIY381" s="30"/>
      <c r="SIZ381" s="30"/>
      <c r="SJA381" s="30"/>
      <c r="SJB381" s="30"/>
      <c r="SJC381" s="30"/>
      <c r="SJD381" s="30"/>
      <c r="SJE381" s="30"/>
      <c r="SJF381" s="30"/>
      <c r="SJG381" s="30"/>
      <c r="SJH381" s="30"/>
      <c r="SJI381" s="30"/>
      <c r="SJJ381" s="30"/>
      <c r="SJK381" s="30"/>
      <c r="SJL381" s="30"/>
      <c r="SJM381" s="30"/>
      <c r="SJN381" s="30"/>
      <c r="SJO381" s="30"/>
      <c r="SJP381" s="30"/>
      <c r="SJQ381" s="30"/>
      <c r="SJR381" s="30"/>
      <c r="SJS381" s="30"/>
      <c r="SJT381" s="30"/>
      <c r="SJU381" s="30"/>
      <c r="SJV381" s="30"/>
      <c r="SJW381" s="30"/>
      <c r="SJX381" s="30"/>
      <c r="SJY381" s="30"/>
      <c r="SJZ381" s="30"/>
      <c r="SKA381" s="30"/>
      <c r="SKB381" s="30"/>
      <c r="SKC381" s="30"/>
      <c r="SKD381" s="30"/>
      <c r="SKE381" s="30"/>
      <c r="SKF381" s="30"/>
      <c r="SKG381" s="30"/>
      <c r="SKH381" s="30"/>
      <c r="SKI381" s="30"/>
      <c r="SKJ381" s="30"/>
      <c r="SKK381" s="30"/>
      <c r="SKL381" s="30"/>
      <c r="SKM381" s="30"/>
      <c r="SKN381" s="30"/>
      <c r="SKO381" s="30"/>
      <c r="SKP381" s="30"/>
      <c r="SKQ381" s="30"/>
      <c r="SKR381" s="30"/>
      <c r="SKS381" s="30"/>
      <c r="SKT381" s="30"/>
      <c r="SKU381" s="30"/>
      <c r="SKV381" s="30"/>
      <c r="SKW381" s="30"/>
      <c r="SKX381" s="30"/>
      <c r="SKY381" s="30"/>
      <c r="SKZ381" s="30"/>
      <c r="SLA381" s="30"/>
      <c r="SLB381" s="30"/>
      <c r="SLC381" s="30"/>
      <c r="SLD381" s="30"/>
      <c r="SLE381" s="30"/>
      <c r="SLF381" s="30"/>
      <c r="SLG381" s="30"/>
      <c r="SLH381" s="30"/>
      <c r="SLI381" s="30"/>
      <c r="SLJ381" s="30"/>
      <c r="SLK381" s="30"/>
      <c r="SLL381" s="30"/>
      <c r="SLM381" s="30"/>
      <c r="SLN381" s="30"/>
      <c r="SLO381" s="30"/>
      <c r="SLP381" s="30"/>
      <c r="SLQ381" s="30"/>
      <c r="SLR381" s="30"/>
      <c r="SLS381" s="30"/>
      <c r="SLT381" s="30"/>
      <c r="SLU381" s="30"/>
      <c r="SLV381" s="30"/>
      <c r="SLW381" s="30"/>
      <c r="SLX381" s="30"/>
      <c r="SLY381" s="30"/>
      <c r="SLZ381" s="30"/>
      <c r="SMA381" s="30"/>
      <c r="SMB381" s="30"/>
      <c r="SMC381" s="30"/>
      <c r="SMD381" s="30"/>
      <c r="SME381" s="30"/>
      <c r="SMF381" s="30"/>
      <c r="SMG381" s="30"/>
      <c r="SMH381" s="30"/>
      <c r="SMI381" s="30"/>
      <c r="SMJ381" s="30"/>
      <c r="SMK381" s="30"/>
      <c r="SML381" s="30"/>
      <c r="SMM381" s="30"/>
      <c r="SMN381" s="30"/>
      <c r="SMO381" s="30"/>
      <c r="SMP381" s="30"/>
      <c r="SMQ381" s="30"/>
      <c r="SMR381" s="30"/>
      <c r="SMS381" s="30"/>
      <c r="SMT381" s="30"/>
      <c r="SMU381" s="30"/>
      <c r="SMV381" s="30"/>
      <c r="SMW381" s="30"/>
      <c r="SMX381" s="30"/>
      <c r="SMY381" s="30"/>
      <c r="SMZ381" s="30"/>
      <c r="SNA381" s="30"/>
      <c r="SNB381" s="30"/>
      <c r="SNC381" s="30"/>
      <c r="SND381" s="30"/>
      <c r="SNE381" s="30"/>
      <c r="SNF381" s="30"/>
      <c r="SNG381" s="30"/>
      <c r="SNH381" s="30"/>
      <c r="SNI381" s="30"/>
      <c r="SNJ381" s="30"/>
      <c r="SNK381" s="30"/>
      <c r="SNL381" s="30"/>
      <c r="SNM381" s="30"/>
      <c r="SNN381" s="30"/>
      <c r="SNO381" s="30"/>
      <c r="SNP381" s="30"/>
      <c r="SNQ381" s="30"/>
      <c r="SNR381" s="30"/>
      <c r="SNS381" s="30"/>
      <c r="SNT381" s="30"/>
      <c r="SNU381" s="30"/>
      <c r="SNV381" s="30"/>
      <c r="SNW381" s="30"/>
      <c r="SNX381" s="30"/>
      <c r="SNY381" s="30"/>
      <c r="SNZ381" s="30"/>
      <c r="SOA381" s="30"/>
      <c r="SOB381" s="30"/>
      <c r="SOC381" s="30"/>
      <c r="SOD381" s="30"/>
      <c r="SOE381" s="30"/>
      <c r="SOF381" s="30"/>
      <c r="SOG381" s="30"/>
      <c r="SOH381" s="30"/>
      <c r="SOI381" s="30"/>
      <c r="SOJ381" s="30"/>
      <c r="SOK381" s="30"/>
      <c r="SOL381" s="30"/>
      <c r="SOM381" s="30"/>
      <c r="SON381" s="30"/>
      <c r="SOO381" s="30"/>
      <c r="SOP381" s="30"/>
      <c r="SOQ381" s="30"/>
      <c r="SOR381" s="30"/>
      <c r="SOS381" s="30"/>
      <c r="SOT381" s="30"/>
      <c r="SOU381" s="30"/>
      <c r="SOV381" s="30"/>
      <c r="SOW381" s="30"/>
      <c r="SOX381" s="30"/>
      <c r="SOY381" s="30"/>
      <c r="SOZ381" s="30"/>
      <c r="SPA381" s="30"/>
      <c r="SPB381" s="30"/>
      <c r="SPC381" s="30"/>
      <c r="SPD381" s="30"/>
      <c r="SPE381" s="30"/>
      <c r="SPF381" s="30"/>
      <c r="SPG381" s="30"/>
      <c r="SPH381" s="30"/>
      <c r="SPI381" s="30"/>
      <c r="SPJ381" s="30"/>
      <c r="SPK381" s="30"/>
      <c r="SPL381" s="30"/>
      <c r="SPM381" s="30"/>
      <c r="SPN381" s="30"/>
      <c r="SPO381" s="30"/>
      <c r="SPP381" s="30"/>
      <c r="SPQ381" s="30"/>
      <c r="SPR381" s="30"/>
      <c r="SPS381" s="30"/>
      <c r="SPT381" s="30"/>
      <c r="SPU381" s="30"/>
      <c r="SPV381" s="30"/>
      <c r="SPW381" s="30"/>
      <c r="SPX381" s="30"/>
      <c r="SPY381" s="30"/>
      <c r="SPZ381" s="30"/>
      <c r="SQA381" s="30"/>
      <c r="SQB381" s="30"/>
      <c r="SQC381" s="30"/>
      <c r="SQD381" s="30"/>
      <c r="SQE381" s="30"/>
      <c r="SQF381" s="30"/>
      <c r="SQG381" s="30"/>
      <c r="SQH381" s="30"/>
      <c r="SQI381" s="30"/>
      <c r="SQJ381" s="30"/>
      <c r="SQK381" s="30"/>
      <c r="SQL381" s="30"/>
      <c r="SQM381" s="30"/>
      <c r="SQN381" s="30"/>
      <c r="SQO381" s="30"/>
      <c r="SQP381" s="30"/>
      <c r="SQQ381" s="30"/>
      <c r="SQR381" s="30"/>
      <c r="SQS381" s="30"/>
      <c r="SQT381" s="30"/>
      <c r="SQU381" s="30"/>
      <c r="SQV381" s="30"/>
      <c r="SQW381" s="30"/>
      <c r="SQX381" s="30"/>
      <c r="SQY381" s="30"/>
      <c r="SQZ381" s="30"/>
      <c r="SRA381" s="30"/>
      <c r="SRB381" s="30"/>
      <c r="SRC381" s="30"/>
      <c r="SRD381" s="30"/>
      <c r="SRE381" s="30"/>
      <c r="SRF381" s="30"/>
      <c r="SRG381" s="30"/>
      <c r="SRH381" s="30"/>
      <c r="SRI381" s="30"/>
      <c r="SRJ381" s="30"/>
      <c r="SRK381" s="30"/>
      <c r="SRL381" s="30"/>
      <c r="SRM381" s="30"/>
      <c r="SRN381" s="30"/>
      <c r="SRO381" s="30"/>
      <c r="SRP381" s="30"/>
      <c r="SRQ381" s="30"/>
      <c r="SRR381" s="30"/>
      <c r="SRS381" s="30"/>
      <c r="SRT381" s="30"/>
      <c r="SRU381" s="30"/>
      <c r="SRV381" s="30"/>
      <c r="SRW381" s="30"/>
      <c r="SRX381" s="30"/>
      <c r="SRY381" s="30"/>
      <c r="SRZ381" s="30"/>
      <c r="SSA381" s="30"/>
      <c r="SSB381" s="30"/>
      <c r="SSC381" s="30"/>
      <c r="SSD381" s="30"/>
      <c r="SSE381" s="30"/>
      <c r="SSF381" s="30"/>
      <c r="SSG381" s="30"/>
      <c r="SSH381" s="30"/>
      <c r="SSI381" s="30"/>
      <c r="SSJ381" s="30"/>
      <c r="SSK381" s="30"/>
      <c r="SSL381" s="30"/>
      <c r="SSM381" s="30"/>
      <c r="SSN381" s="30"/>
      <c r="SSO381" s="30"/>
      <c r="SSP381" s="30"/>
      <c r="SSQ381" s="30"/>
      <c r="SSR381" s="30"/>
      <c r="SSS381" s="30"/>
      <c r="SST381" s="30"/>
      <c r="SSU381" s="30"/>
      <c r="SSV381" s="30"/>
      <c r="SSW381" s="30"/>
      <c r="SSX381" s="30"/>
      <c r="SSY381" s="30"/>
      <c r="SSZ381" s="30"/>
      <c r="STA381" s="30"/>
      <c r="STB381" s="30"/>
      <c r="STC381" s="30"/>
      <c r="STD381" s="30"/>
      <c r="STE381" s="30"/>
      <c r="STF381" s="30"/>
      <c r="STG381" s="30"/>
      <c r="STH381" s="30"/>
      <c r="STI381" s="30"/>
      <c r="STJ381" s="30"/>
      <c r="STK381" s="30"/>
      <c r="STL381" s="30"/>
      <c r="STM381" s="30"/>
      <c r="STN381" s="30"/>
      <c r="STO381" s="30"/>
      <c r="STP381" s="30"/>
      <c r="STQ381" s="30"/>
      <c r="STR381" s="30"/>
      <c r="STS381" s="30"/>
      <c r="STT381" s="30"/>
      <c r="STU381" s="30"/>
      <c r="STV381" s="30"/>
      <c r="STW381" s="30"/>
      <c r="STX381" s="30"/>
      <c r="STY381" s="30"/>
      <c r="STZ381" s="30"/>
      <c r="SUA381" s="30"/>
      <c r="SUB381" s="30"/>
      <c r="SUC381" s="30"/>
      <c r="SUD381" s="30"/>
      <c r="SUE381" s="30"/>
      <c r="SUF381" s="30"/>
      <c r="SUG381" s="30"/>
      <c r="SUH381" s="30"/>
      <c r="SUI381" s="30"/>
      <c r="SUJ381" s="30"/>
      <c r="SUK381" s="30"/>
      <c r="SUL381" s="30"/>
      <c r="SUM381" s="30"/>
      <c r="SUN381" s="30"/>
      <c r="SUO381" s="30"/>
      <c r="SUP381" s="30"/>
      <c r="SUQ381" s="30"/>
      <c r="SUR381" s="30"/>
      <c r="SUS381" s="30"/>
      <c r="SUT381" s="30"/>
      <c r="SUU381" s="30"/>
      <c r="SUV381" s="30"/>
      <c r="SUW381" s="30"/>
      <c r="SUX381" s="30"/>
      <c r="SUY381" s="30"/>
      <c r="SUZ381" s="30"/>
      <c r="SVA381" s="30"/>
      <c r="SVB381" s="30"/>
      <c r="SVC381" s="30"/>
      <c r="SVD381" s="30"/>
      <c r="SVE381" s="30"/>
      <c r="SVF381" s="30"/>
      <c r="SVG381" s="30"/>
      <c r="SVH381" s="30"/>
      <c r="SVI381" s="30"/>
      <c r="SVJ381" s="30"/>
      <c r="SVK381" s="30"/>
      <c r="SVL381" s="30"/>
      <c r="SVM381" s="30"/>
      <c r="SVN381" s="30"/>
      <c r="SVO381" s="30"/>
      <c r="SVP381" s="30"/>
      <c r="SVQ381" s="30"/>
      <c r="SVR381" s="30"/>
      <c r="SVS381" s="30"/>
      <c r="SVT381" s="30"/>
      <c r="SVU381" s="30"/>
      <c r="SVV381" s="30"/>
      <c r="SVW381" s="30"/>
      <c r="SVX381" s="30"/>
      <c r="SVY381" s="30"/>
      <c r="SVZ381" s="30"/>
      <c r="SWA381" s="30"/>
      <c r="SWB381" s="30"/>
      <c r="SWC381" s="30"/>
      <c r="SWD381" s="30"/>
      <c r="SWE381" s="30"/>
      <c r="SWF381" s="30"/>
      <c r="SWG381" s="30"/>
      <c r="SWH381" s="30"/>
      <c r="SWI381" s="30"/>
      <c r="SWJ381" s="30"/>
      <c r="SWK381" s="30"/>
      <c r="SWL381" s="30"/>
      <c r="SWM381" s="30"/>
      <c r="SWN381" s="30"/>
      <c r="SWO381" s="30"/>
      <c r="SWP381" s="30"/>
      <c r="SWQ381" s="30"/>
      <c r="SWR381" s="30"/>
      <c r="SWS381" s="30"/>
      <c r="SWT381" s="30"/>
      <c r="SWU381" s="30"/>
      <c r="SWV381" s="30"/>
      <c r="SWW381" s="30"/>
      <c r="SWX381" s="30"/>
      <c r="SWY381" s="30"/>
      <c r="SWZ381" s="30"/>
      <c r="SXA381" s="30"/>
      <c r="SXB381" s="30"/>
      <c r="SXC381" s="30"/>
      <c r="SXD381" s="30"/>
      <c r="SXE381" s="30"/>
      <c r="SXF381" s="30"/>
      <c r="SXG381" s="30"/>
      <c r="SXH381" s="30"/>
      <c r="SXI381" s="30"/>
      <c r="SXJ381" s="30"/>
      <c r="SXK381" s="30"/>
      <c r="SXL381" s="30"/>
      <c r="SXM381" s="30"/>
      <c r="SXN381" s="30"/>
      <c r="SXO381" s="30"/>
      <c r="SXP381" s="30"/>
      <c r="SXQ381" s="30"/>
      <c r="SXR381" s="30"/>
      <c r="SXS381" s="30"/>
      <c r="SXT381" s="30"/>
      <c r="SXU381" s="30"/>
      <c r="SXV381" s="30"/>
      <c r="SXW381" s="30"/>
      <c r="SXX381" s="30"/>
      <c r="SXY381" s="30"/>
      <c r="SXZ381" s="30"/>
      <c r="SYA381" s="30"/>
      <c r="SYB381" s="30"/>
      <c r="SYC381" s="30"/>
      <c r="SYD381" s="30"/>
      <c r="SYE381" s="30"/>
      <c r="SYF381" s="30"/>
      <c r="SYG381" s="30"/>
      <c r="SYH381" s="30"/>
      <c r="SYI381" s="30"/>
      <c r="SYJ381" s="30"/>
      <c r="SYK381" s="30"/>
      <c r="SYL381" s="30"/>
      <c r="SYM381" s="30"/>
      <c r="SYN381" s="30"/>
      <c r="SYO381" s="30"/>
      <c r="SYP381" s="30"/>
      <c r="SYQ381" s="30"/>
      <c r="SYR381" s="30"/>
      <c r="SYS381" s="30"/>
      <c r="SYT381" s="30"/>
      <c r="SYU381" s="30"/>
      <c r="SYV381" s="30"/>
      <c r="SYW381" s="30"/>
      <c r="SYX381" s="30"/>
      <c r="SYY381" s="30"/>
      <c r="SYZ381" s="30"/>
      <c r="SZA381" s="30"/>
      <c r="SZB381" s="30"/>
      <c r="SZC381" s="30"/>
      <c r="SZD381" s="30"/>
      <c r="SZE381" s="30"/>
      <c r="SZF381" s="30"/>
      <c r="SZG381" s="30"/>
      <c r="SZH381" s="30"/>
      <c r="SZI381" s="30"/>
      <c r="SZJ381" s="30"/>
      <c r="SZK381" s="30"/>
      <c r="SZL381" s="30"/>
      <c r="SZM381" s="30"/>
      <c r="SZN381" s="30"/>
      <c r="SZO381" s="30"/>
      <c r="SZP381" s="30"/>
      <c r="SZQ381" s="30"/>
      <c r="SZR381" s="30"/>
      <c r="SZS381" s="30"/>
      <c r="SZT381" s="30"/>
      <c r="SZU381" s="30"/>
      <c r="SZV381" s="30"/>
      <c r="SZW381" s="30"/>
      <c r="SZX381" s="30"/>
      <c r="SZY381" s="30"/>
      <c r="SZZ381" s="30"/>
      <c r="TAA381" s="30"/>
      <c r="TAB381" s="30"/>
      <c r="TAC381" s="30"/>
      <c r="TAD381" s="30"/>
      <c r="TAE381" s="30"/>
      <c r="TAF381" s="30"/>
      <c r="TAG381" s="30"/>
      <c r="TAH381" s="30"/>
      <c r="TAI381" s="30"/>
      <c r="TAJ381" s="30"/>
      <c r="TAK381" s="30"/>
      <c r="TAL381" s="30"/>
      <c r="TAM381" s="30"/>
      <c r="TAN381" s="30"/>
      <c r="TAO381" s="30"/>
      <c r="TAP381" s="30"/>
      <c r="TAQ381" s="30"/>
      <c r="TAR381" s="30"/>
      <c r="TAS381" s="30"/>
      <c r="TAT381" s="30"/>
      <c r="TAU381" s="30"/>
      <c r="TAV381" s="30"/>
      <c r="TAW381" s="30"/>
      <c r="TAX381" s="30"/>
      <c r="TAY381" s="30"/>
      <c r="TAZ381" s="30"/>
      <c r="TBA381" s="30"/>
      <c r="TBB381" s="30"/>
      <c r="TBC381" s="30"/>
      <c r="TBD381" s="30"/>
      <c r="TBE381" s="30"/>
      <c r="TBF381" s="30"/>
      <c r="TBG381" s="30"/>
      <c r="TBH381" s="30"/>
      <c r="TBI381" s="30"/>
      <c r="TBJ381" s="30"/>
      <c r="TBK381" s="30"/>
      <c r="TBL381" s="30"/>
      <c r="TBM381" s="30"/>
      <c r="TBN381" s="30"/>
      <c r="TBO381" s="30"/>
      <c r="TBP381" s="30"/>
      <c r="TBQ381" s="30"/>
      <c r="TBR381" s="30"/>
      <c r="TBS381" s="30"/>
      <c r="TBT381" s="30"/>
      <c r="TBU381" s="30"/>
      <c r="TBV381" s="30"/>
      <c r="TBW381" s="30"/>
      <c r="TBX381" s="30"/>
      <c r="TBY381" s="30"/>
      <c r="TBZ381" s="30"/>
      <c r="TCA381" s="30"/>
      <c r="TCB381" s="30"/>
      <c r="TCC381" s="30"/>
      <c r="TCD381" s="30"/>
      <c r="TCE381" s="30"/>
      <c r="TCF381" s="30"/>
      <c r="TCG381" s="30"/>
      <c r="TCH381" s="30"/>
      <c r="TCI381" s="30"/>
      <c r="TCJ381" s="30"/>
      <c r="TCK381" s="30"/>
      <c r="TCL381" s="30"/>
      <c r="TCM381" s="30"/>
      <c r="TCN381" s="30"/>
      <c r="TCO381" s="30"/>
      <c r="TCP381" s="30"/>
      <c r="TCQ381" s="30"/>
      <c r="TCR381" s="30"/>
      <c r="TCS381" s="30"/>
      <c r="TCT381" s="30"/>
      <c r="TCU381" s="30"/>
      <c r="TCV381" s="30"/>
      <c r="TCW381" s="30"/>
      <c r="TCX381" s="30"/>
      <c r="TCY381" s="30"/>
      <c r="TCZ381" s="30"/>
      <c r="TDA381" s="30"/>
      <c r="TDB381" s="30"/>
      <c r="TDC381" s="30"/>
      <c r="TDD381" s="30"/>
      <c r="TDE381" s="30"/>
      <c r="TDF381" s="30"/>
      <c r="TDG381" s="30"/>
      <c r="TDH381" s="30"/>
      <c r="TDI381" s="30"/>
      <c r="TDJ381" s="30"/>
      <c r="TDK381" s="30"/>
      <c r="TDL381" s="30"/>
      <c r="TDM381" s="30"/>
      <c r="TDN381" s="30"/>
      <c r="TDO381" s="30"/>
      <c r="TDP381" s="30"/>
      <c r="TDQ381" s="30"/>
      <c r="TDR381" s="30"/>
      <c r="TDS381" s="30"/>
      <c r="TDT381" s="30"/>
      <c r="TDU381" s="30"/>
      <c r="TDV381" s="30"/>
      <c r="TDW381" s="30"/>
      <c r="TDX381" s="30"/>
      <c r="TDY381" s="30"/>
      <c r="TDZ381" s="30"/>
      <c r="TEA381" s="30"/>
      <c r="TEB381" s="30"/>
      <c r="TEC381" s="30"/>
      <c r="TED381" s="30"/>
      <c r="TEE381" s="30"/>
      <c r="TEF381" s="30"/>
      <c r="TEG381" s="30"/>
      <c r="TEH381" s="30"/>
      <c r="TEI381" s="30"/>
      <c r="TEJ381" s="30"/>
      <c r="TEK381" s="30"/>
      <c r="TEL381" s="30"/>
      <c r="TEM381" s="30"/>
      <c r="TEN381" s="30"/>
      <c r="TEO381" s="30"/>
      <c r="TEP381" s="30"/>
      <c r="TEQ381" s="30"/>
      <c r="TER381" s="30"/>
      <c r="TES381" s="30"/>
      <c r="TET381" s="30"/>
      <c r="TEU381" s="30"/>
      <c r="TEV381" s="30"/>
      <c r="TEW381" s="30"/>
      <c r="TEX381" s="30"/>
      <c r="TEY381" s="30"/>
      <c r="TEZ381" s="30"/>
      <c r="TFA381" s="30"/>
      <c r="TFB381" s="30"/>
      <c r="TFC381" s="30"/>
      <c r="TFD381" s="30"/>
      <c r="TFE381" s="30"/>
      <c r="TFF381" s="30"/>
      <c r="TFG381" s="30"/>
      <c r="TFH381" s="30"/>
      <c r="TFI381" s="30"/>
      <c r="TFJ381" s="30"/>
      <c r="TFK381" s="30"/>
      <c r="TFL381" s="30"/>
      <c r="TFM381" s="30"/>
      <c r="TFN381" s="30"/>
      <c r="TFO381" s="30"/>
      <c r="TFP381" s="30"/>
      <c r="TFQ381" s="30"/>
      <c r="TFR381" s="30"/>
      <c r="TFS381" s="30"/>
      <c r="TFT381" s="30"/>
      <c r="TFU381" s="30"/>
      <c r="TFV381" s="30"/>
      <c r="TFW381" s="30"/>
      <c r="TFX381" s="30"/>
      <c r="TFY381" s="30"/>
      <c r="TFZ381" s="30"/>
      <c r="TGA381" s="30"/>
      <c r="TGB381" s="30"/>
      <c r="TGC381" s="30"/>
      <c r="TGD381" s="30"/>
      <c r="TGE381" s="30"/>
      <c r="TGF381" s="30"/>
      <c r="TGG381" s="30"/>
      <c r="TGH381" s="30"/>
      <c r="TGI381" s="30"/>
      <c r="TGJ381" s="30"/>
      <c r="TGK381" s="30"/>
      <c r="TGL381" s="30"/>
      <c r="TGM381" s="30"/>
      <c r="TGN381" s="30"/>
      <c r="TGO381" s="30"/>
      <c r="TGP381" s="30"/>
      <c r="TGQ381" s="30"/>
      <c r="TGR381" s="30"/>
      <c r="TGS381" s="30"/>
      <c r="TGT381" s="30"/>
      <c r="TGU381" s="30"/>
      <c r="TGV381" s="30"/>
      <c r="TGW381" s="30"/>
      <c r="TGX381" s="30"/>
      <c r="TGY381" s="30"/>
      <c r="TGZ381" s="30"/>
      <c r="THA381" s="30"/>
      <c r="THB381" s="30"/>
      <c r="THC381" s="30"/>
      <c r="THD381" s="30"/>
      <c r="THE381" s="30"/>
      <c r="THF381" s="30"/>
      <c r="THG381" s="30"/>
      <c r="THH381" s="30"/>
      <c r="THI381" s="30"/>
      <c r="THJ381" s="30"/>
      <c r="THK381" s="30"/>
      <c r="THL381" s="30"/>
      <c r="THM381" s="30"/>
      <c r="THN381" s="30"/>
      <c r="THO381" s="30"/>
      <c r="THP381" s="30"/>
      <c r="THQ381" s="30"/>
      <c r="THR381" s="30"/>
      <c r="THS381" s="30"/>
      <c r="THT381" s="30"/>
      <c r="THU381" s="30"/>
      <c r="THV381" s="30"/>
      <c r="THW381" s="30"/>
      <c r="THX381" s="30"/>
      <c r="THY381" s="30"/>
      <c r="THZ381" s="30"/>
      <c r="TIA381" s="30"/>
      <c r="TIB381" s="30"/>
      <c r="TIC381" s="30"/>
      <c r="TID381" s="30"/>
      <c r="TIE381" s="30"/>
      <c r="TIF381" s="30"/>
      <c r="TIG381" s="30"/>
      <c r="TIH381" s="30"/>
      <c r="TII381" s="30"/>
      <c r="TIJ381" s="30"/>
      <c r="TIK381" s="30"/>
      <c r="TIL381" s="30"/>
      <c r="TIM381" s="30"/>
      <c r="TIN381" s="30"/>
      <c r="TIO381" s="30"/>
      <c r="TIP381" s="30"/>
      <c r="TIQ381" s="30"/>
      <c r="TIR381" s="30"/>
      <c r="TIS381" s="30"/>
      <c r="TIT381" s="30"/>
      <c r="TIU381" s="30"/>
      <c r="TIV381" s="30"/>
      <c r="TIW381" s="30"/>
      <c r="TIX381" s="30"/>
      <c r="TIY381" s="30"/>
      <c r="TIZ381" s="30"/>
      <c r="TJA381" s="30"/>
      <c r="TJB381" s="30"/>
      <c r="TJC381" s="30"/>
      <c r="TJD381" s="30"/>
      <c r="TJE381" s="30"/>
      <c r="TJF381" s="30"/>
      <c r="TJG381" s="30"/>
      <c r="TJH381" s="30"/>
      <c r="TJI381" s="30"/>
      <c r="TJJ381" s="30"/>
      <c r="TJK381" s="30"/>
      <c r="TJL381" s="30"/>
      <c r="TJM381" s="30"/>
      <c r="TJN381" s="30"/>
      <c r="TJO381" s="30"/>
      <c r="TJP381" s="30"/>
      <c r="TJQ381" s="30"/>
      <c r="TJR381" s="30"/>
      <c r="TJS381" s="30"/>
      <c r="TJT381" s="30"/>
      <c r="TJU381" s="30"/>
      <c r="TJV381" s="30"/>
      <c r="TJW381" s="30"/>
      <c r="TJX381" s="30"/>
      <c r="TJY381" s="30"/>
      <c r="TJZ381" s="30"/>
      <c r="TKA381" s="30"/>
      <c r="TKB381" s="30"/>
      <c r="TKC381" s="30"/>
      <c r="TKD381" s="30"/>
      <c r="TKE381" s="30"/>
      <c r="TKF381" s="30"/>
      <c r="TKG381" s="30"/>
      <c r="TKH381" s="30"/>
      <c r="TKI381" s="30"/>
      <c r="TKJ381" s="30"/>
      <c r="TKK381" s="30"/>
      <c r="TKL381" s="30"/>
      <c r="TKM381" s="30"/>
      <c r="TKN381" s="30"/>
      <c r="TKO381" s="30"/>
      <c r="TKP381" s="30"/>
      <c r="TKQ381" s="30"/>
      <c r="TKR381" s="30"/>
      <c r="TKS381" s="30"/>
      <c r="TKT381" s="30"/>
      <c r="TKU381" s="30"/>
      <c r="TKV381" s="30"/>
      <c r="TKW381" s="30"/>
      <c r="TKX381" s="30"/>
      <c r="TKY381" s="30"/>
      <c r="TKZ381" s="30"/>
      <c r="TLA381" s="30"/>
      <c r="TLB381" s="30"/>
      <c r="TLC381" s="30"/>
      <c r="TLD381" s="30"/>
      <c r="TLE381" s="30"/>
      <c r="TLF381" s="30"/>
      <c r="TLG381" s="30"/>
      <c r="TLH381" s="30"/>
      <c r="TLI381" s="30"/>
      <c r="TLJ381" s="30"/>
      <c r="TLK381" s="30"/>
      <c r="TLL381" s="30"/>
      <c r="TLM381" s="30"/>
      <c r="TLN381" s="30"/>
      <c r="TLO381" s="30"/>
      <c r="TLP381" s="30"/>
      <c r="TLQ381" s="30"/>
      <c r="TLR381" s="30"/>
      <c r="TLS381" s="30"/>
      <c r="TLT381" s="30"/>
      <c r="TLU381" s="30"/>
      <c r="TLV381" s="30"/>
      <c r="TLW381" s="30"/>
      <c r="TLX381" s="30"/>
      <c r="TLY381" s="30"/>
      <c r="TLZ381" s="30"/>
      <c r="TMA381" s="30"/>
      <c r="TMB381" s="30"/>
      <c r="TMC381" s="30"/>
      <c r="TMD381" s="30"/>
      <c r="TME381" s="30"/>
      <c r="TMF381" s="30"/>
      <c r="TMG381" s="30"/>
      <c r="TMH381" s="30"/>
      <c r="TMI381" s="30"/>
      <c r="TMJ381" s="30"/>
      <c r="TMK381" s="30"/>
      <c r="TML381" s="30"/>
      <c r="TMM381" s="30"/>
      <c r="TMN381" s="30"/>
      <c r="TMO381" s="30"/>
      <c r="TMP381" s="30"/>
      <c r="TMQ381" s="30"/>
      <c r="TMR381" s="30"/>
      <c r="TMS381" s="30"/>
      <c r="TMT381" s="30"/>
      <c r="TMU381" s="30"/>
      <c r="TMV381" s="30"/>
      <c r="TMW381" s="30"/>
      <c r="TMX381" s="30"/>
      <c r="TMY381" s="30"/>
      <c r="TMZ381" s="30"/>
      <c r="TNA381" s="30"/>
      <c r="TNB381" s="30"/>
      <c r="TNC381" s="30"/>
      <c r="TND381" s="30"/>
      <c r="TNE381" s="30"/>
      <c r="TNF381" s="30"/>
      <c r="TNG381" s="30"/>
      <c r="TNH381" s="30"/>
      <c r="TNI381" s="30"/>
      <c r="TNJ381" s="30"/>
      <c r="TNK381" s="30"/>
      <c r="TNL381" s="30"/>
      <c r="TNM381" s="30"/>
      <c r="TNN381" s="30"/>
      <c r="TNO381" s="30"/>
      <c r="TNP381" s="30"/>
      <c r="TNQ381" s="30"/>
      <c r="TNR381" s="30"/>
      <c r="TNS381" s="30"/>
      <c r="TNT381" s="30"/>
      <c r="TNU381" s="30"/>
      <c r="TNV381" s="30"/>
      <c r="TNW381" s="30"/>
      <c r="TNX381" s="30"/>
      <c r="TNY381" s="30"/>
      <c r="TNZ381" s="30"/>
      <c r="TOA381" s="30"/>
      <c r="TOB381" s="30"/>
      <c r="TOC381" s="30"/>
      <c r="TOD381" s="30"/>
      <c r="TOE381" s="30"/>
      <c r="TOF381" s="30"/>
      <c r="TOG381" s="30"/>
      <c r="TOH381" s="30"/>
      <c r="TOI381" s="30"/>
      <c r="TOJ381" s="30"/>
      <c r="TOK381" s="30"/>
      <c r="TOL381" s="30"/>
      <c r="TOM381" s="30"/>
      <c r="TON381" s="30"/>
      <c r="TOO381" s="30"/>
      <c r="TOP381" s="30"/>
      <c r="TOQ381" s="30"/>
      <c r="TOR381" s="30"/>
      <c r="TOS381" s="30"/>
      <c r="TOT381" s="30"/>
      <c r="TOU381" s="30"/>
      <c r="TOV381" s="30"/>
      <c r="TOW381" s="30"/>
      <c r="TOX381" s="30"/>
      <c r="TOY381" s="30"/>
      <c r="TOZ381" s="30"/>
      <c r="TPA381" s="30"/>
      <c r="TPB381" s="30"/>
      <c r="TPC381" s="30"/>
      <c r="TPD381" s="30"/>
      <c r="TPE381" s="30"/>
      <c r="TPF381" s="30"/>
      <c r="TPG381" s="30"/>
      <c r="TPH381" s="30"/>
      <c r="TPI381" s="30"/>
      <c r="TPJ381" s="30"/>
      <c r="TPK381" s="30"/>
      <c r="TPL381" s="30"/>
      <c r="TPM381" s="30"/>
      <c r="TPN381" s="30"/>
      <c r="TPO381" s="30"/>
      <c r="TPP381" s="30"/>
      <c r="TPQ381" s="30"/>
      <c r="TPR381" s="30"/>
      <c r="TPS381" s="30"/>
      <c r="TPT381" s="30"/>
      <c r="TPU381" s="30"/>
      <c r="TPV381" s="30"/>
      <c r="TPW381" s="30"/>
      <c r="TPX381" s="30"/>
      <c r="TPY381" s="30"/>
      <c r="TPZ381" s="30"/>
      <c r="TQA381" s="30"/>
      <c r="TQB381" s="30"/>
      <c r="TQC381" s="30"/>
      <c r="TQD381" s="30"/>
      <c r="TQE381" s="30"/>
      <c r="TQF381" s="30"/>
      <c r="TQG381" s="30"/>
      <c r="TQH381" s="30"/>
      <c r="TQI381" s="30"/>
      <c r="TQJ381" s="30"/>
      <c r="TQK381" s="30"/>
      <c r="TQL381" s="30"/>
      <c r="TQM381" s="30"/>
      <c r="TQN381" s="30"/>
      <c r="TQO381" s="30"/>
      <c r="TQP381" s="30"/>
      <c r="TQQ381" s="30"/>
      <c r="TQR381" s="30"/>
      <c r="TQS381" s="30"/>
      <c r="TQT381" s="30"/>
      <c r="TQU381" s="30"/>
      <c r="TQV381" s="30"/>
      <c r="TQW381" s="30"/>
      <c r="TQX381" s="30"/>
      <c r="TQY381" s="30"/>
      <c r="TQZ381" s="30"/>
      <c r="TRA381" s="30"/>
      <c r="TRB381" s="30"/>
      <c r="TRC381" s="30"/>
      <c r="TRD381" s="30"/>
      <c r="TRE381" s="30"/>
      <c r="TRF381" s="30"/>
      <c r="TRG381" s="30"/>
      <c r="TRH381" s="30"/>
      <c r="TRI381" s="30"/>
      <c r="TRJ381" s="30"/>
      <c r="TRK381" s="30"/>
      <c r="TRL381" s="30"/>
      <c r="TRM381" s="30"/>
      <c r="TRN381" s="30"/>
      <c r="TRO381" s="30"/>
      <c r="TRP381" s="30"/>
      <c r="TRQ381" s="30"/>
      <c r="TRR381" s="30"/>
      <c r="TRS381" s="30"/>
      <c r="TRT381" s="30"/>
      <c r="TRU381" s="30"/>
      <c r="TRV381" s="30"/>
      <c r="TRW381" s="30"/>
      <c r="TRX381" s="30"/>
      <c r="TRY381" s="30"/>
      <c r="TRZ381" s="30"/>
      <c r="TSA381" s="30"/>
      <c r="TSB381" s="30"/>
      <c r="TSC381" s="30"/>
      <c r="TSD381" s="30"/>
      <c r="TSE381" s="30"/>
      <c r="TSF381" s="30"/>
      <c r="TSG381" s="30"/>
      <c r="TSH381" s="30"/>
      <c r="TSI381" s="30"/>
      <c r="TSJ381" s="30"/>
      <c r="TSK381" s="30"/>
      <c r="TSL381" s="30"/>
      <c r="TSM381" s="30"/>
      <c r="TSN381" s="30"/>
      <c r="TSO381" s="30"/>
      <c r="TSP381" s="30"/>
      <c r="TSQ381" s="30"/>
      <c r="TSR381" s="30"/>
      <c r="TSS381" s="30"/>
      <c r="TST381" s="30"/>
      <c r="TSU381" s="30"/>
      <c r="TSV381" s="30"/>
      <c r="TSW381" s="30"/>
      <c r="TSX381" s="30"/>
      <c r="TSY381" s="30"/>
      <c r="TSZ381" s="30"/>
      <c r="TTA381" s="30"/>
      <c r="TTB381" s="30"/>
      <c r="TTC381" s="30"/>
      <c r="TTD381" s="30"/>
      <c r="TTE381" s="30"/>
      <c r="TTF381" s="30"/>
      <c r="TTG381" s="30"/>
      <c r="TTH381" s="30"/>
      <c r="TTI381" s="30"/>
      <c r="TTJ381" s="30"/>
      <c r="TTK381" s="30"/>
      <c r="TTL381" s="30"/>
      <c r="TTM381" s="30"/>
      <c r="TTN381" s="30"/>
      <c r="TTO381" s="30"/>
      <c r="TTP381" s="30"/>
      <c r="TTQ381" s="30"/>
      <c r="TTR381" s="30"/>
      <c r="TTS381" s="30"/>
      <c r="TTT381" s="30"/>
      <c r="TTU381" s="30"/>
      <c r="TTV381" s="30"/>
      <c r="TTW381" s="30"/>
      <c r="TTX381" s="30"/>
      <c r="TTY381" s="30"/>
      <c r="TTZ381" s="30"/>
      <c r="TUA381" s="30"/>
      <c r="TUB381" s="30"/>
      <c r="TUC381" s="30"/>
      <c r="TUD381" s="30"/>
      <c r="TUE381" s="30"/>
      <c r="TUF381" s="30"/>
      <c r="TUG381" s="30"/>
      <c r="TUH381" s="30"/>
      <c r="TUI381" s="30"/>
      <c r="TUJ381" s="30"/>
      <c r="TUK381" s="30"/>
      <c r="TUL381" s="30"/>
      <c r="TUM381" s="30"/>
      <c r="TUN381" s="30"/>
      <c r="TUO381" s="30"/>
      <c r="TUP381" s="30"/>
      <c r="TUQ381" s="30"/>
      <c r="TUR381" s="30"/>
      <c r="TUS381" s="30"/>
      <c r="TUT381" s="30"/>
      <c r="TUU381" s="30"/>
      <c r="TUV381" s="30"/>
      <c r="TUW381" s="30"/>
      <c r="TUX381" s="30"/>
      <c r="TUY381" s="30"/>
      <c r="TUZ381" s="30"/>
      <c r="TVA381" s="30"/>
      <c r="TVB381" s="30"/>
      <c r="TVC381" s="30"/>
      <c r="TVD381" s="30"/>
      <c r="TVE381" s="30"/>
      <c r="TVF381" s="30"/>
      <c r="TVG381" s="30"/>
      <c r="TVH381" s="30"/>
      <c r="TVI381" s="30"/>
      <c r="TVJ381" s="30"/>
      <c r="TVK381" s="30"/>
      <c r="TVL381" s="30"/>
      <c r="TVM381" s="30"/>
      <c r="TVN381" s="30"/>
      <c r="TVO381" s="30"/>
      <c r="TVP381" s="30"/>
      <c r="TVQ381" s="30"/>
      <c r="TVR381" s="30"/>
      <c r="TVS381" s="30"/>
      <c r="TVT381" s="30"/>
      <c r="TVU381" s="30"/>
      <c r="TVV381" s="30"/>
      <c r="TVW381" s="30"/>
      <c r="TVX381" s="30"/>
      <c r="TVY381" s="30"/>
      <c r="TVZ381" s="30"/>
      <c r="TWA381" s="30"/>
      <c r="TWB381" s="30"/>
      <c r="TWC381" s="30"/>
      <c r="TWD381" s="30"/>
      <c r="TWE381" s="30"/>
      <c r="TWF381" s="30"/>
      <c r="TWG381" s="30"/>
      <c r="TWH381" s="30"/>
      <c r="TWI381" s="30"/>
      <c r="TWJ381" s="30"/>
      <c r="TWK381" s="30"/>
      <c r="TWL381" s="30"/>
      <c r="TWM381" s="30"/>
      <c r="TWN381" s="30"/>
      <c r="TWO381" s="30"/>
      <c r="TWP381" s="30"/>
      <c r="TWQ381" s="30"/>
      <c r="TWR381" s="30"/>
      <c r="TWS381" s="30"/>
      <c r="TWT381" s="30"/>
      <c r="TWU381" s="30"/>
      <c r="TWV381" s="30"/>
      <c r="TWW381" s="30"/>
      <c r="TWX381" s="30"/>
      <c r="TWY381" s="30"/>
      <c r="TWZ381" s="30"/>
      <c r="TXA381" s="30"/>
      <c r="TXB381" s="30"/>
      <c r="TXC381" s="30"/>
      <c r="TXD381" s="30"/>
      <c r="TXE381" s="30"/>
      <c r="TXF381" s="30"/>
      <c r="TXG381" s="30"/>
      <c r="TXH381" s="30"/>
      <c r="TXI381" s="30"/>
      <c r="TXJ381" s="30"/>
      <c r="TXK381" s="30"/>
      <c r="TXL381" s="30"/>
      <c r="TXM381" s="30"/>
      <c r="TXN381" s="30"/>
      <c r="TXO381" s="30"/>
      <c r="TXP381" s="30"/>
      <c r="TXQ381" s="30"/>
      <c r="TXR381" s="30"/>
      <c r="TXS381" s="30"/>
      <c r="TXT381" s="30"/>
      <c r="TXU381" s="30"/>
      <c r="TXV381" s="30"/>
      <c r="TXW381" s="30"/>
      <c r="TXX381" s="30"/>
      <c r="TXY381" s="30"/>
      <c r="TXZ381" s="30"/>
      <c r="TYA381" s="30"/>
      <c r="TYB381" s="30"/>
      <c r="TYC381" s="30"/>
      <c r="TYD381" s="30"/>
      <c r="TYE381" s="30"/>
      <c r="TYF381" s="30"/>
      <c r="TYG381" s="30"/>
      <c r="TYH381" s="30"/>
      <c r="TYI381" s="30"/>
      <c r="TYJ381" s="30"/>
      <c r="TYK381" s="30"/>
      <c r="TYL381" s="30"/>
      <c r="TYM381" s="30"/>
      <c r="TYN381" s="30"/>
      <c r="TYO381" s="30"/>
      <c r="TYP381" s="30"/>
      <c r="TYQ381" s="30"/>
      <c r="TYR381" s="30"/>
      <c r="TYS381" s="30"/>
      <c r="TYT381" s="30"/>
      <c r="TYU381" s="30"/>
      <c r="TYV381" s="30"/>
      <c r="TYW381" s="30"/>
      <c r="TYX381" s="30"/>
      <c r="TYY381" s="30"/>
      <c r="TYZ381" s="30"/>
      <c r="TZA381" s="30"/>
      <c r="TZB381" s="30"/>
      <c r="TZC381" s="30"/>
      <c r="TZD381" s="30"/>
      <c r="TZE381" s="30"/>
      <c r="TZF381" s="30"/>
      <c r="TZG381" s="30"/>
      <c r="TZH381" s="30"/>
      <c r="TZI381" s="30"/>
      <c r="TZJ381" s="30"/>
      <c r="TZK381" s="30"/>
      <c r="TZL381" s="30"/>
      <c r="TZM381" s="30"/>
      <c r="TZN381" s="30"/>
      <c r="TZO381" s="30"/>
      <c r="TZP381" s="30"/>
      <c r="TZQ381" s="30"/>
      <c r="TZR381" s="30"/>
      <c r="TZS381" s="30"/>
      <c r="TZT381" s="30"/>
      <c r="TZU381" s="30"/>
      <c r="TZV381" s="30"/>
      <c r="TZW381" s="30"/>
      <c r="TZX381" s="30"/>
      <c r="TZY381" s="30"/>
      <c r="TZZ381" s="30"/>
      <c r="UAA381" s="30"/>
      <c r="UAB381" s="30"/>
      <c r="UAC381" s="30"/>
      <c r="UAD381" s="30"/>
      <c r="UAE381" s="30"/>
      <c r="UAF381" s="30"/>
      <c r="UAG381" s="30"/>
      <c r="UAH381" s="30"/>
      <c r="UAI381" s="30"/>
      <c r="UAJ381" s="30"/>
      <c r="UAK381" s="30"/>
      <c r="UAL381" s="30"/>
      <c r="UAM381" s="30"/>
      <c r="UAN381" s="30"/>
      <c r="UAO381" s="30"/>
      <c r="UAP381" s="30"/>
      <c r="UAQ381" s="30"/>
      <c r="UAR381" s="30"/>
      <c r="UAS381" s="30"/>
      <c r="UAT381" s="30"/>
      <c r="UAU381" s="30"/>
      <c r="UAV381" s="30"/>
      <c r="UAW381" s="30"/>
      <c r="UAX381" s="30"/>
      <c r="UAY381" s="30"/>
      <c r="UAZ381" s="30"/>
      <c r="UBA381" s="30"/>
      <c r="UBB381" s="30"/>
      <c r="UBC381" s="30"/>
      <c r="UBD381" s="30"/>
      <c r="UBE381" s="30"/>
      <c r="UBF381" s="30"/>
      <c r="UBG381" s="30"/>
      <c r="UBH381" s="30"/>
      <c r="UBI381" s="30"/>
      <c r="UBJ381" s="30"/>
      <c r="UBK381" s="30"/>
      <c r="UBL381" s="30"/>
      <c r="UBM381" s="30"/>
      <c r="UBN381" s="30"/>
      <c r="UBO381" s="30"/>
      <c r="UBP381" s="30"/>
      <c r="UBQ381" s="30"/>
      <c r="UBR381" s="30"/>
      <c r="UBS381" s="30"/>
      <c r="UBT381" s="30"/>
      <c r="UBU381" s="30"/>
      <c r="UBV381" s="30"/>
      <c r="UBW381" s="30"/>
      <c r="UBX381" s="30"/>
      <c r="UBY381" s="30"/>
      <c r="UBZ381" s="30"/>
      <c r="UCA381" s="30"/>
      <c r="UCB381" s="30"/>
      <c r="UCC381" s="30"/>
      <c r="UCD381" s="30"/>
      <c r="UCE381" s="30"/>
      <c r="UCF381" s="30"/>
      <c r="UCG381" s="30"/>
      <c r="UCH381" s="30"/>
      <c r="UCI381" s="30"/>
      <c r="UCJ381" s="30"/>
      <c r="UCK381" s="30"/>
      <c r="UCL381" s="30"/>
      <c r="UCM381" s="30"/>
      <c r="UCN381" s="30"/>
      <c r="UCO381" s="30"/>
      <c r="UCP381" s="30"/>
      <c r="UCQ381" s="30"/>
      <c r="UCR381" s="30"/>
      <c r="UCS381" s="30"/>
      <c r="UCT381" s="30"/>
      <c r="UCU381" s="30"/>
      <c r="UCV381" s="30"/>
      <c r="UCW381" s="30"/>
      <c r="UCX381" s="30"/>
      <c r="UCY381" s="30"/>
      <c r="UCZ381" s="30"/>
      <c r="UDA381" s="30"/>
      <c r="UDB381" s="30"/>
      <c r="UDC381" s="30"/>
      <c r="UDD381" s="30"/>
      <c r="UDE381" s="30"/>
      <c r="UDF381" s="30"/>
      <c r="UDG381" s="30"/>
      <c r="UDH381" s="30"/>
      <c r="UDI381" s="30"/>
      <c r="UDJ381" s="30"/>
      <c r="UDK381" s="30"/>
      <c r="UDL381" s="30"/>
      <c r="UDM381" s="30"/>
      <c r="UDN381" s="30"/>
      <c r="UDO381" s="30"/>
      <c r="UDP381" s="30"/>
      <c r="UDQ381" s="30"/>
      <c r="UDR381" s="30"/>
      <c r="UDS381" s="30"/>
      <c r="UDT381" s="30"/>
      <c r="UDU381" s="30"/>
      <c r="UDV381" s="30"/>
      <c r="UDW381" s="30"/>
      <c r="UDX381" s="30"/>
      <c r="UDY381" s="30"/>
      <c r="UDZ381" s="30"/>
      <c r="UEA381" s="30"/>
      <c r="UEB381" s="30"/>
      <c r="UEC381" s="30"/>
      <c r="UED381" s="30"/>
      <c r="UEE381" s="30"/>
      <c r="UEF381" s="30"/>
      <c r="UEG381" s="30"/>
      <c r="UEH381" s="30"/>
      <c r="UEI381" s="30"/>
      <c r="UEJ381" s="30"/>
      <c r="UEK381" s="30"/>
      <c r="UEL381" s="30"/>
      <c r="UEM381" s="30"/>
      <c r="UEN381" s="30"/>
      <c r="UEO381" s="30"/>
      <c r="UEP381" s="30"/>
      <c r="UEQ381" s="30"/>
      <c r="UER381" s="30"/>
      <c r="UES381" s="30"/>
      <c r="UET381" s="30"/>
      <c r="UEU381" s="30"/>
      <c r="UEV381" s="30"/>
      <c r="UEW381" s="30"/>
      <c r="UEX381" s="30"/>
      <c r="UEY381" s="30"/>
      <c r="UEZ381" s="30"/>
      <c r="UFA381" s="30"/>
      <c r="UFB381" s="30"/>
      <c r="UFC381" s="30"/>
      <c r="UFD381" s="30"/>
      <c r="UFE381" s="30"/>
      <c r="UFF381" s="30"/>
      <c r="UFG381" s="30"/>
      <c r="UFH381" s="30"/>
      <c r="UFI381" s="30"/>
      <c r="UFJ381" s="30"/>
      <c r="UFK381" s="30"/>
      <c r="UFL381" s="30"/>
      <c r="UFM381" s="30"/>
      <c r="UFN381" s="30"/>
      <c r="UFO381" s="30"/>
      <c r="UFP381" s="30"/>
      <c r="UFQ381" s="30"/>
      <c r="UFR381" s="30"/>
      <c r="UFS381" s="30"/>
      <c r="UFT381" s="30"/>
      <c r="UFU381" s="30"/>
      <c r="UFV381" s="30"/>
      <c r="UFW381" s="30"/>
      <c r="UFX381" s="30"/>
      <c r="UFY381" s="30"/>
      <c r="UFZ381" s="30"/>
      <c r="UGA381" s="30"/>
      <c r="UGB381" s="30"/>
      <c r="UGC381" s="30"/>
      <c r="UGD381" s="30"/>
      <c r="UGE381" s="30"/>
      <c r="UGF381" s="30"/>
      <c r="UGG381" s="30"/>
      <c r="UGH381" s="30"/>
      <c r="UGI381" s="30"/>
      <c r="UGJ381" s="30"/>
      <c r="UGK381" s="30"/>
      <c r="UGL381" s="30"/>
      <c r="UGM381" s="30"/>
      <c r="UGN381" s="30"/>
      <c r="UGO381" s="30"/>
      <c r="UGP381" s="30"/>
      <c r="UGQ381" s="30"/>
      <c r="UGR381" s="30"/>
      <c r="UGS381" s="30"/>
      <c r="UGT381" s="30"/>
      <c r="UGU381" s="30"/>
      <c r="UGV381" s="30"/>
      <c r="UGW381" s="30"/>
      <c r="UGX381" s="30"/>
      <c r="UGY381" s="30"/>
      <c r="UGZ381" s="30"/>
      <c r="UHA381" s="30"/>
      <c r="UHB381" s="30"/>
      <c r="UHC381" s="30"/>
      <c r="UHD381" s="30"/>
      <c r="UHE381" s="30"/>
      <c r="UHF381" s="30"/>
      <c r="UHG381" s="30"/>
      <c r="UHH381" s="30"/>
      <c r="UHI381" s="30"/>
      <c r="UHJ381" s="30"/>
      <c r="UHK381" s="30"/>
      <c r="UHL381" s="30"/>
      <c r="UHM381" s="30"/>
      <c r="UHN381" s="30"/>
      <c r="UHO381" s="30"/>
      <c r="UHP381" s="30"/>
      <c r="UHQ381" s="30"/>
      <c r="UHR381" s="30"/>
      <c r="UHS381" s="30"/>
      <c r="UHT381" s="30"/>
      <c r="UHU381" s="30"/>
      <c r="UHV381" s="30"/>
      <c r="UHW381" s="30"/>
      <c r="UHX381" s="30"/>
      <c r="UHY381" s="30"/>
      <c r="UHZ381" s="30"/>
      <c r="UIA381" s="30"/>
      <c r="UIB381" s="30"/>
      <c r="UIC381" s="30"/>
      <c r="UID381" s="30"/>
      <c r="UIE381" s="30"/>
      <c r="UIF381" s="30"/>
      <c r="UIG381" s="30"/>
      <c r="UIH381" s="30"/>
      <c r="UII381" s="30"/>
      <c r="UIJ381" s="30"/>
      <c r="UIK381" s="30"/>
      <c r="UIL381" s="30"/>
      <c r="UIM381" s="30"/>
      <c r="UIN381" s="30"/>
      <c r="UIO381" s="30"/>
      <c r="UIP381" s="30"/>
      <c r="UIQ381" s="30"/>
      <c r="UIR381" s="30"/>
      <c r="UIS381" s="30"/>
      <c r="UIT381" s="30"/>
      <c r="UIU381" s="30"/>
      <c r="UIV381" s="30"/>
      <c r="UIW381" s="30"/>
      <c r="UIX381" s="30"/>
      <c r="UIY381" s="30"/>
      <c r="UIZ381" s="30"/>
      <c r="UJA381" s="30"/>
      <c r="UJB381" s="30"/>
      <c r="UJC381" s="30"/>
      <c r="UJD381" s="30"/>
      <c r="UJE381" s="30"/>
      <c r="UJF381" s="30"/>
      <c r="UJG381" s="30"/>
      <c r="UJH381" s="30"/>
      <c r="UJI381" s="30"/>
      <c r="UJJ381" s="30"/>
      <c r="UJK381" s="30"/>
      <c r="UJL381" s="30"/>
      <c r="UJM381" s="30"/>
      <c r="UJN381" s="30"/>
      <c r="UJO381" s="30"/>
      <c r="UJP381" s="30"/>
      <c r="UJQ381" s="30"/>
      <c r="UJR381" s="30"/>
      <c r="UJS381" s="30"/>
      <c r="UJT381" s="30"/>
      <c r="UJU381" s="30"/>
      <c r="UJV381" s="30"/>
      <c r="UJW381" s="30"/>
      <c r="UJX381" s="30"/>
      <c r="UJY381" s="30"/>
      <c r="UJZ381" s="30"/>
      <c r="UKA381" s="30"/>
      <c r="UKB381" s="30"/>
      <c r="UKC381" s="30"/>
      <c r="UKD381" s="30"/>
      <c r="UKE381" s="30"/>
      <c r="UKF381" s="30"/>
      <c r="UKG381" s="30"/>
      <c r="UKH381" s="30"/>
      <c r="UKI381" s="30"/>
      <c r="UKJ381" s="30"/>
      <c r="UKK381" s="30"/>
      <c r="UKL381" s="30"/>
      <c r="UKM381" s="30"/>
      <c r="UKN381" s="30"/>
      <c r="UKO381" s="30"/>
      <c r="UKP381" s="30"/>
      <c r="UKQ381" s="30"/>
      <c r="UKR381" s="30"/>
      <c r="UKS381" s="30"/>
      <c r="UKT381" s="30"/>
      <c r="UKU381" s="30"/>
      <c r="UKV381" s="30"/>
      <c r="UKW381" s="30"/>
      <c r="UKX381" s="30"/>
      <c r="UKY381" s="30"/>
      <c r="UKZ381" s="30"/>
      <c r="ULA381" s="30"/>
      <c r="ULB381" s="30"/>
      <c r="ULC381" s="30"/>
      <c r="ULD381" s="30"/>
      <c r="ULE381" s="30"/>
      <c r="ULF381" s="30"/>
      <c r="ULG381" s="30"/>
      <c r="ULH381" s="30"/>
      <c r="ULI381" s="30"/>
      <c r="ULJ381" s="30"/>
      <c r="ULK381" s="30"/>
      <c r="ULL381" s="30"/>
      <c r="ULM381" s="30"/>
      <c r="ULN381" s="30"/>
      <c r="ULO381" s="30"/>
      <c r="ULP381" s="30"/>
      <c r="ULQ381" s="30"/>
      <c r="ULR381" s="30"/>
      <c r="ULS381" s="30"/>
      <c r="ULT381" s="30"/>
      <c r="ULU381" s="30"/>
      <c r="ULV381" s="30"/>
      <c r="ULW381" s="30"/>
      <c r="ULX381" s="30"/>
      <c r="ULY381" s="30"/>
      <c r="ULZ381" s="30"/>
      <c r="UMA381" s="30"/>
      <c r="UMB381" s="30"/>
      <c r="UMC381" s="30"/>
      <c r="UMD381" s="30"/>
      <c r="UME381" s="30"/>
      <c r="UMF381" s="30"/>
      <c r="UMG381" s="30"/>
      <c r="UMH381" s="30"/>
      <c r="UMI381" s="30"/>
      <c r="UMJ381" s="30"/>
      <c r="UMK381" s="30"/>
      <c r="UML381" s="30"/>
      <c r="UMM381" s="30"/>
      <c r="UMN381" s="30"/>
      <c r="UMO381" s="30"/>
      <c r="UMP381" s="30"/>
      <c r="UMQ381" s="30"/>
      <c r="UMR381" s="30"/>
      <c r="UMS381" s="30"/>
      <c r="UMT381" s="30"/>
      <c r="UMU381" s="30"/>
      <c r="UMV381" s="30"/>
      <c r="UMW381" s="30"/>
      <c r="UMX381" s="30"/>
      <c r="UMY381" s="30"/>
      <c r="UMZ381" s="30"/>
      <c r="UNA381" s="30"/>
      <c r="UNB381" s="30"/>
      <c r="UNC381" s="30"/>
      <c r="UND381" s="30"/>
      <c r="UNE381" s="30"/>
      <c r="UNF381" s="30"/>
      <c r="UNG381" s="30"/>
      <c r="UNH381" s="30"/>
      <c r="UNI381" s="30"/>
      <c r="UNJ381" s="30"/>
      <c r="UNK381" s="30"/>
      <c r="UNL381" s="30"/>
      <c r="UNM381" s="30"/>
      <c r="UNN381" s="30"/>
      <c r="UNO381" s="30"/>
      <c r="UNP381" s="30"/>
      <c r="UNQ381" s="30"/>
      <c r="UNR381" s="30"/>
      <c r="UNS381" s="30"/>
      <c r="UNT381" s="30"/>
      <c r="UNU381" s="30"/>
      <c r="UNV381" s="30"/>
      <c r="UNW381" s="30"/>
      <c r="UNX381" s="30"/>
      <c r="UNY381" s="30"/>
      <c r="UNZ381" s="30"/>
      <c r="UOA381" s="30"/>
      <c r="UOB381" s="30"/>
      <c r="UOC381" s="30"/>
      <c r="UOD381" s="30"/>
      <c r="UOE381" s="30"/>
      <c r="UOF381" s="30"/>
      <c r="UOG381" s="30"/>
      <c r="UOH381" s="30"/>
      <c r="UOI381" s="30"/>
      <c r="UOJ381" s="30"/>
      <c r="UOK381" s="30"/>
      <c r="UOL381" s="30"/>
      <c r="UOM381" s="30"/>
      <c r="UON381" s="30"/>
      <c r="UOO381" s="30"/>
      <c r="UOP381" s="30"/>
      <c r="UOQ381" s="30"/>
      <c r="UOR381" s="30"/>
      <c r="UOS381" s="30"/>
      <c r="UOT381" s="30"/>
      <c r="UOU381" s="30"/>
      <c r="UOV381" s="30"/>
      <c r="UOW381" s="30"/>
      <c r="UOX381" s="30"/>
      <c r="UOY381" s="30"/>
      <c r="UOZ381" s="30"/>
      <c r="UPA381" s="30"/>
      <c r="UPB381" s="30"/>
      <c r="UPC381" s="30"/>
      <c r="UPD381" s="30"/>
      <c r="UPE381" s="30"/>
      <c r="UPF381" s="30"/>
      <c r="UPG381" s="30"/>
      <c r="UPH381" s="30"/>
      <c r="UPI381" s="30"/>
      <c r="UPJ381" s="30"/>
      <c r="UPK381" s="30"/>
      <c r="UPL381" s="30"/>
      <c r="UPM381" s="30"/>
      <c r="UPN381" s="30"/>
      <c r="UPO381" s="30"/>
      <c r="UPP381" s="30"/>
      <c r="UPQ381" s="30"/>
      <c r="UPR381" s="30"/>
      <c r="UPS381" s="30"/>
      <c r="UPT381" s="30"/>
      <c r="UPU381" s="30"/>
      <c r="UPV381" s="30"/>
      <c r="UPW381" s="30"/>
      <c r="UPX381" s="30"/>
      <c r="UPY381" s="30"/>
      <c r="UPZ381" s="30"/>
      <c r="UQA381" s="30"/>
      <c r="UQB381" s="30"/>
      <c r="UQC381" s="30"/>
      <c r="UQD381" s="30"/>
      <c r="UQE381" s="30"/>
      <c r="UQF381" s="30"/>
      <c r="UQG381" s="30"/>
      <c r="UQH381" s="30"/>
      <c r="UQI381" s="30"/>
      <c r="UQJ381" s="30"/>
      <c r="UQK381" s="30"/>
      <c r="UQL381" s="30"/>
      <c r="UQM381" s="30"/>
      <c r="UQN381" s="30"/>
      <c r="UQO381" s="30"/>
      <c r="UQP381" s="30"/>
      <c r="UQQ381" s="30"/>
      <c r="UQR381" s="30"/>
      <c r="UQS381" s="30"/>
      <c r="UQT381" s="30"/>
      <c r="UQU381" s="30"/>
      <c r="UQV381" s="30"/>
      <c r="UQW381" s="30"/>
      <c r="UQX381" s="30"/>
      <c r="UQY381" s="30"/>
      <c r="UQZ381" s="30"/>
      <c r="URA381" s="30"/>
      <c r="URB381" s="30"/>
      <c r="URC381" s="30"/>
      <c r="URD381" s="30"/>
      <c r="URE381" s="30"/>
      <c r="URF381" s="30"/>
      <c r="URG381" s="30"/>
      <c r="URH381" s="30"/>
      <c r="URI381" s="30"/>
      <c r="URJ381" s="30"/>
      <c r="URK381" s="30"/>
      <c r="URL381" s="30"/>
      <c r="URM381" s="30"/>
      <c r="URN381" s="30"/>
      <c r="URO381" s="30"/>
      <c r="URP381" s="30"/>
      <c r="URQ381" s="30"/>
      <c r="URR381" s="30"/>
      <c r="URS381" s="30"/>
      <c r="URT381" s="30"/>
      <c r="URU381" s="30"/>
      <c r="URV381" s="30"/>
      <c r="URW381" s="30"/>
      <c r="URX381" s="30"/>
      <c r="URY381" s="30"/>
      <c r="URZ381" s="30"/>
      <c r="USA381" s="30"/>
      <c r="USB381" s="30"/>
      <c r="USC381" s="30"/>
      <c r="USD381" s="30"/>
      <c r="USE381" s="30"/>
      <c r="USF381" s="30"/>
      <c r="USG381" s="30"/>
      <c r="USH381" s="30"/>
      <c r="USI381" s="30"/>
      <c r="USJ381" s="30"/>
      <c r="USK381" s="30"/>
      <c r="USL381" s="30"/>
      <c r="USM381" s="30"/>
      <c r="USN381" s="30"/>
      <c r="USO381" s="30"/>
      <c r="USP381" s="30"/>
      <c r="USQ381" s="30"/>
      <c r="USR381" s="30"/>
      <c r="USS381" s="30"/>
      <c r="UST381" s="30"/>
      <c r="USU381" s="30"/>
      <c r="USV381" s="30"/>
      <c r="USW381" s="30"/>
      <c r="USX381" s="30"/>
      <c r="USY381" s="30"/>
      <c r="USZ381" s="30"/>
      <c r="UTA381" s="30"/>
      <c r="UTB381" s="30"/>
      <c r="UTC381" s="30"/>
      <c r="UTD381" s="30"/>
      <c r="UTE381" s="30"/>
      <c r="UTF381" s="30"/>
      <c r="UTG381" s="30"/>
      <c r="UTH381" s="30"/>
      <c r="UTI381" s="30"/>
      <c r="UTJ381" s="30"/>
      <c r="UTK381" s="30"/>
      <c r="UTL381" s="30"/>
      <c r="UTM381" s="30"/>
      <c r="UTN381" s="30"/>
      <c r="UTO381" s="30"/>
      <c r="UTP381" s="30"/>
      <c r="UTQ381" s="30"/>
      <c r="UTR381" s="30"/>
      <c r="UTS381" s="30"/>
      <c r="UTT381" s="30"/>
      <c r="UTU381" s="30"/>
      <c r="UTV381" s="30"/>
      <c r="UTW381" s="30"/>
      <c r="UTX381" s="30"/>
      <c r="UTY381" s="30"/>
      <c r="UTZ381" s="30"/>
      <c r="UUA381" s="30"/>
      <c r="UUB381" s="30"/>
      <c r="UUC381" s="30"/>
      <c r="UUD381" s="30"/>
      <c r="UUE381" s="30"/>
      <c r="UUF381" s="30"/>
      <c r="UUG381" s="30"/>
      <c r="UUH381" s="30"/>
      <c r="UUI381" s="30"/>
      <c r="UUJ381" s="30"/>
      <c r="UUK381" s="30"/>
      <c r="UUL381" s="30"/>
      <c r="UUM381" s="30"/>
      <c r="UUN381" s="30"/>
      <c r="UUO381" s="30"/>
      <c r="UUP381" s="30"/>
      <c r="UUQ381" s="30"/>
      <c r="UUR381" s="30"/>
      <c r="UUS381" s="30"/>
      <c r="UUT381" s="30"/>
      <c r="UUU381" s="30"/>
      <c r="UUV381" s="30"/>
      <c r="UUW381" s="30"/>
      <c r="UUX381" s="30"/>
      <c r="UUY381" s="30"/>
      <c r="UUZ381" s="30"/>
      <c r="UVA381" s="30"/>
      <c r="UVB381" s="30"/>
      <c r="UVC381" s="30"/>
      <c r="UVD381" s="30"/>
      <c r="UVE381" s="30"/>
      <c r="UVF381" s="30"/>
      <c r="UVG381" s="30"/>
      <c r="UVH381" s="30"/>
      <c r="UVI381" s="30"/>
      <c r="UVJ381" s="30"/>
      <c r="UVK381" s="30"/>
      <c r="UVL381" s="30"/>
      <c r="UVM381" s="30"/>
      <c r="UVN381" s="30"/>
      <c r="UVO381" s="30"/>
      <c r="UVP381" s="30"/>
      <c r="UVQ381" s="30"/>
      <c r="UVR381" s="30"/>
      <c r="UVS381" s="30"/>
      <c r="UVT381" s="30"/>
      <c r="UVU381" s="30"/>
      <c r="UVV381" s="30"/>
      <c r="UVW381" s="30"/>
      <c r="UVX381" s="30"/>
      <c r="UVY381" s="30"/>
      <c r="UVZ381" s="30"/>
      <c r="UWA381" s="30"/>
      <c r="UWB381" s="30"/>
      <c r="UWC381" s="30"/>
      <c r="UWD381" s="30"/>
      <c r="UWE381" s="30"/>
      <c r="UWF381" s="30"/>
      <c r="UWG381" s="30"/>
      <c r="UWH381" s="30"/>
      <c r="UWI381" s="30"/>
      <c r="UWJ381" s="30"/>
      <c r="UWK381" s="30"/>
      <c r="UWL381" s="30"/>
      <c r="UWM381" s="30"/>
      <c r="UWN381" s="30"/>
      <c r="UWO381" s="30"/>
      <c r="UWP381" s="30"/>
      <c r="UWQ381" s="30"/>
      <c r="UWR381" s="30"/>
      <c r="UWS381" s="30"/>
      <c r="UWT381" s="30"/>
      <c r="UWU381" s="30"/>
      <c r="UWV381" s="30"/>
      <c r="UWW381" s="30"/>
      <c r="UWX381" s="30"/>
      <c r="UWY381" s="30"/>
      <c r="UWZ381" s="30"/>
      <c r="UXA381" s="30"/>
      <c r="UXB381" s="30"/>
      <c r="UXC381" s="30"/>
      <c r="UXD381" s="30"/>
      <c r="UXE381" s="30"/>
      <c r="UXF381" s="30"/>
      <c r="UXG381" s="30"/>
      <c r="UXH381" s="30"/>
      <c r="UXI381" s="30"/>
      <c r="UXJ381" s="30"/>
      <c r="UXK381" s="30"/>
      <c r="UXL381" s="30"/>
      <c r="UXM381" s="30"/>
      <c r="UXN381" s="30"/>
      <c r="UXO381" s="30"/>
      <c r="UXP381" s="30"/>
      <c r="UXQ381" s="30"/>
      <c r="UXR381" s="30"/>
      <c r="UXS381" s="30"/>
      <c r="UXT381" s="30"/>
      <c r="UXU381" s="30"/>
      <c r="UXV381" s="30"/>
      <c r="UXW381" s="30"/>
      <c r="UXX381" s="30"/>
      <c r="UXY381" s="30"/>
      <c r="UXZ381" s="30"/>
      <c r="UYA381" s="30"/>
      <c r="UYB381" s="30"/>
      <c r="UYC381" s="30"/>
      <c r="UYD381" s="30"/>
      <c r="UYE381" s="30"/>
      <c r="UYF381" s="30"/>
      <c r="UYG381" s="30"/>
      <c r="UYH381" s="30"/>
      <c r="UYI381" s="30"/>
      <c r="UYJ381" s="30"/>
      <c r="UYK381" s="30"/>
      <c r="UYL381" s="30"/>
      <c r="UYM381" s="30"/>
      <c r="UYN381" s="30"/>
      <c r="UYO381" s="30"/>
      <c r="UYP381" s="30"/>
      <c r="UYQ381" s="30"/>
      <c r="UYR381" s="30"/>
      <c r="UYS381" s="30"/>
      <c r="UYT381" s="30"/>
      <c r="UYU381" s="30"/>
      <c r="UYV381" s="30"/>
      <c r="UYW381" s="30"/>
      <c r="UYX381" s="30"/>
      <c r="UYY381" s="30"/>
      <c r="UYZ381" s="30"/>
      <c r="UZA381" s="30"/>
      <c r="UZB381" s="30"/>
      <c r="UZC381" s="30"/>
      <c r="UZD381" s="30"/>
      <c r="UZE381" s="30"/>
      <c r="UZF381" s="30"/>
      <c r="UZG381" s="30"/>
      <c r="UZH381" s="30"/>
      <c r="UZI381" s="30"/>
      <c r="UZJ381" s="30"/>
      <c r="UZK381" s="30"/>
      <c r="UZL381" s="30"/>
      <c r="UZM381" s="30"/>
      <c r="UZN381" s="30"/>
      <c r="UZO381" s="30"/>
      <c r="UZP381" s="30"/>
      <c r="UZQ381" s="30"/>
      <c r="UZR381" s="30"/>
      <c r="UZS381" s="30"/>
      <c r="UZT381" s="30"/>
      <c r="UZU381" s="30"/>
      <c r="UZV381" s="30"/>
      <c r="UZW381" s="30"/>
      <c r="UZX381" s="30"/>
      <c r="UZY381" s="30"/>
      <c r="UZZ381" s="30"/>
      <c r="VAA381" s="30"/>
      <c r="VAB381" s="30"/>
      <c r="VAC381" s="30"/>
      <c r="VAD381" s="30"/>
      <c r="VAE381" s="30"/>
      <c r="VAF381" s="30"/>
      <c r="VAG381" s="30"/>
      <c r="VAH381" s="30"/>
      <c r="VAI381" s="30"/>
      <c r="VAJ381" s="30"/>
      <c r="VAK381" s="30"/>
      <c r="VAL381" s="30"/>
      <c r="VAM381" s="30"/>
      <c r="VAN381" s="30"/>
      <c r="VAO381" s="30"/>
      <c r="VAP381" s="30"/>
      <c r="VAQ381" s="30"/>
      <c r="VAR381" s="30"/>
      <c r="VAS381" s="30"/>
      <c r="VAT381" s="30"/>
      <c r="VAU381" s="30"/>
      <c r="VAV381" s="30"/>
      <c r="VAW381" s="30"/>
      <c r="VAX381" s="30"/>
      <c r="VAY381" s="30"/>
      <c r="VAZ381" s="30"/>
      <c r="VBA381" s="30"/>
      <c r="VBB381" s="30"/>
      <c r="VBC381" s="30"/>
      <c r="VBD381" s="30"/>
      <c r="VBE381" s="30"/>
      <c r="VBF381" s="30"/>
      <c r="VBG381" s="30"/>
      <c r="VBH381" s="30"/>
      <c r="VBI381" s="30"/>
      <c r="VBJ381" s="30"/>
      <c r="VBK381" s="30"/>
      <c r="VBL381" s="30"/>
      <c r="VBM381" s="30"/>
      <c r="VBN381" s="30"/>
      <c r="VBO381" s="30"/>
      <c r="VBP381" s="30"/>
      <c r="VBQ381" s="30"/>
      <c r="VBR381" s="30"/>
      <c r="VBS381" s="30"/>
      <c r="VBT381" s="30"/>
      <c r="VBU381" s="30"/>
      <c r="VBV381" s="30"/>
      <c r="VBW381" s="30"/>
      <c r="VBX381" s="30"/>
      <c r="VBY381" s="30"/>
      <c r="VBZ381" s="30"/>
      <c r="VCA381" s="30"/>
      <c r="VCB381" s="30"/>
      <c r="VCC381" s="30"/>
      <c r="VCD381" s="30"/>
      <c r="VCE381" s="30"/>
      <c r="VCF381" s="30"/>
      <c r="VCG381" s="30"/>
      <c r="VCH381" s="30"/>
      <c r="VCI381" s="30"/>
      <c r="VCJ381" s="30"/>
      <c r="VCK381" s="30"/>
      <c r="VCL381" s="30"/>
      <c r="VCM381" s="30"/>
      <c r="VCN381" s="30"/>
      <c r="VCO381" s="30"/>
      <c r="VCP381" s="30"/>
      <c r="VCQ381" s="30"/>
      <c r="VCR381" s="30"/>
      <c r="VCS381" s="30"/>
      <c r="VCT381" s="30"/>
      <c r="VCU381" s="30"/>
      <c r="VCV381" s="30"/>
      <c r="VCW381" s="30"/>
      <c r="VCX381" s="30"/>
      <c r="VCY381" s="30"/>
      <c r="VCZ381" s="30"/>
      <c r="VDA381" s="30"/>
      <c r="VDB381" s="30"/>
      <c r="VDC381" s="30"/>
      <c r="VDD381" s="30"/>
      <c r="VDE381" s="30"/>
      <c r="VDF381" s="30"/>
      <c r="VDG381" s="30"/>
      <c r="VDH381" s="30"/>
      <c r="VDI381" s="30"/>
      <c r="VDJ381" s="30"/>
      <c r="VDK381" s="30"/>
      <c r="VDL381" s="30"/>
      <c r="VDM381" s="30"/>
      <c r="VDN381" s="30"/>
      <c r="VDO381" s="30"/>
      <c r="VDP381" s="30"/>
      <c r="VDQ381" s="30"/>
      <c r="VDR381" s="30"/>
      <c r="VDS381" s="30"/>
      <c r="VDT381" s="30"/>
      <c r="VDU381" s="30"/>
      <c r="VDV381" s="30"/>
      <c r="VDW381" s="30"/>
      <c r="VDX381" s="30"/>
      <c r="VDY381" s="30"/>
      <c r="VDZ381" s="30"/>
      <c r="VEA381" s="30"/>
      <c r="VEB381" s="30"/>
      <c r="VEC381" s="30"/>
      <c r="VED381" s="30"/>
      <c r="VEE381" s="30"/>
      <c r="VEF381" s="30"/>
      <c r="VEG381" s="30"/>
      <c r="VEH381" s="30"/>
      <c r="VEI381" s="30"/>
      <c r="VEJ381" s="30"/>
      <c r="VEK381" s="30"/>
      <c r="VEL381" s="30"/>
      <c r="VEM381" s="30"/>
      <c r="VEN381" s="30"/>
      <c r="VEO381" s="30"/>
      <c r="VEP381" s="30"/>
      <c r="VEQ381" s="30"/>
      <c r="VER381" s="30"/>
      <c r="VES381" s="30"/>
      <c r="VET381" s="30"/>
      <c r="VEU381" s="30"/>
      <c r="VEV381" s="30"/>
      <c r="VEW381" s="30"/>
      <c r="VEX381" s="30"/>
      <c r="VEY381" s="30"/>
      <c r="VEZ381" s="30"/>
      <c r="VFA381" s="30"/>
      <c r="VFB381" s="30"/>
      <c r="VFC381" s="30"/>
      <c r="VFD381" s="30"/>
      <c r="VFE381" s="30"/>
      <c r="VFF381" s="30"/>
      <c r="VFG381" s="30"/>
      <c r="VFH381" s="30"/>
      <c r="VFI381" s="30"/>
      <c r="VFJ381" s="30"/>
      <c r="VFK381" s="30"/>
      <c r="VFL381" s="30"/>
      <c r="VFM381" s="30"/>
      <c r="VFN381" s="30"/>
      <c r="VFO381" s="30"/>
      <c r="VFP381" s="30"/>
      <c r="VFQ381" s="30"/>
      <c r="VFR381" s="30"/>
      <c r="VFS381" s="30"/>
      <c r="VFT381" s="30"/>
      <c r="VFU381" s="30"/>
      <c r="VFV381" s="30"/>
      <c r="VFW381" s="30"/>
      <c r="VFX381" s="30"/>
      <c r="VFY381" s="30"/>
      <c r="VFZ381" s="30"/>
      <c r="VGA381" s="30"/>
      <c r="VGB381" s="30"/>
      <c r="VGC381" s="30"/>
      <c r="VGD381" s="30"/>
      <c r="VGE381" s="30"/>
      <c r="VGF381" s="30"/>
      <c r="VGG381" s="30"/>
      <c r="VGH381" s="30"/>
      <c r="VGI381" s="30"/>
      <c r="VGJ381" s="30"/>
      <c r="VGK381" s="30"/>
      <c r="VGL381" s="30"/>
      <c r="VGM381" s="30"/>
      <c r="VGN381" s="30"/>
      <c r="VGO381" s="30"/>
      <c r="VGP381" s="30"/>
      <c r="VGQ381" s="30"/>
      <c r="VGR381" s="30"/>
      <c r="VGS381" s="30"/>
      <c r="VGT381" s="30"/>
      <c r="VGU381" s="30"/>
      <c r="VGV381" s="30"/>
      <c r="VGW381" s="30"/>
      <c r="VGX381" s="30"/>
      <c r="VGY381" s="30"/>
      <c r="VGZ381" s="30"/>
      <c r="VHA381" s="30"/>
      <c r="VHB381" s="30"/>
      <c r="VHC381" s="30"/>
      <c r="VHD381" s="30"/>
      <c r="VHE381" s="30"/>
      <c r="VHF381" s="30"/>
      <c r="VHG381" s="30"/>
      <c r="VHH381" s="30"/>
      <c r="VHI381" s="30"/>
      <c r="VHJ381" s="30"/>
      <c r="VHK381" s="30"/>
      <c r="VHL381" s="30"/>
      <c r="VHM381" s="30"/>
      <c r="VHN381" s="30"/>
      <c r="VHO381" s="30"/>
      <c r="VHP381" s="30"/>
      <c r="VHQ381" s="30"/>
      <c r="VHR381" s="30"/>
      <c r="VHS381" s="30"/>
      <c r="VHT381" s="30"/>
      <c r="VHU381" s="30"/>
      <c r="VHV381" s="30"/>
      <c r="VHW381" s="30"/>
      <c r="VHX381" s="30"/>
      <c r="VHY381" s="30"/>
      <c r="VHZ381" s="30"/>
      <c r="VIA381" s="30"/>
      <c r="VIB381" s="30"/>
      <c r="VIC381" s="30"/>
      <c r="VID381" s="30"/>
      <c r="VIE381" s="30"/>
      <c r="VIF381" s="30"/>
      <c r="VIG381" s="30"/>
      <c r="VIH381" s="30"/>
      <c r="VII381" s="30"/>
      <c r="VIJ381" s="30"/>
      <c r="VIK381" s="30"/>
      <c r="VIL381" s="30"/>
      <c r="VIM381" s="30"/>
      <c r="VIN381" s="30"/>
      <c r="VIO381" s="30"/>
      <c r="VIP381" s="30"/>
      <c r="VIQ381" s="30"/>
      <c r="VIR381" s="30"/>
      <c r="VIS381" s="30"/>
      <c r="VIT381" s="30"/>
      <c r="VIU381" s="30"/>
      <c r="VIV381" s="30"/>
      <c r="VIW381" s="30"/>
      <c r="VIX381" s="30"/>
      <c r="VIY381" s="30"/>
      <c r="VIZ381" s="30"/>
      <c r="VJA381" s="30"/>
      <c r="VJB381" s="30"/>
      <c r="VJC381" s="30"/>
      <c r="VJD381" s="30"/>
      <c r="VJE381" s="30"/>
      <c r="VJF381" s="30"/>
      <c r="VJG381" s="30"/>
      <c r="VJH381" s="30"/>
      <c r="VJI381" s="30"/>
      <c r="VJJ381" s="30"/>
      <c r="VJK381" s="30"/>
      <c r="VJL381" s="30"/>
      <c r="VJM381" s="30"/>
      <c r="VJN381" s="30"/>
      <c r="VJO381" s="30"/>
      <c r="VJP381" s="30"/>
      <c r="VJQ381" s="30"/>
      <c r="VJR381" s="30"/>
      <c r="VJS381" s="30"/>
      <c r="VJT381" s="30"/>
      <c r="VJU381" s="30"/>
      <c r="VJV381" s="30"/>
      <c r="VJW381" s="30"/>
      <c r="VJX381" s="30"/>
      <c r="VJY381" s="30"/>
      <c r="VJZ381" s="30"/>
      <c r="VKA381" s="30"/>
      <c r="VKB381" s="30"/>
      <c r="VKC381" s="30"/>
      <c r="VKD381" s="30"/>
      <c r="VKE381" s="30"/>
      <c r="VKF381" s="30"/>
      <c r="VKG381" s="30"/>
      <c r="VKH381" s="30"/>
      <c r="VKI381" s="30"/>
      <c r="VKJ381" s="30"/>
      <c r="VKK381" s="30"/>
      <c r="VKL381" s="30"/>
      <c r="VKM381" s="30"/>
      <c r="VKN381" s="30"/>
      <c r="VKO381" s="30"/>
      <c r="VKP381" s="30"/>
      <c r="VKQ381" s="30"/>
      <c r="VKR381" s="30"/>
      <c r="VKS381" s="30"/>
      <c r="VKT381" s="30"/>
      <c r="VKU381" s="30"/>
      <c r="VKV381" s="30"/>
      <c r="VKW381" s="30"/>
      <c r="VKX381" s="30"/>
      <c r="VKY381" s="30"/>
      <c r="VKZ381" s="30"/>
      <c r="VLA381" s="30"/>
      <c r="VLB381" s="30"/>
      <c r="VLC381" s="30"/>
      <c r="VLD381" s="30"/>
      <c r="VLE381" s="30"/>
      <c r="VLF381" s="30"/>
      <c r="VLG381" s="30"/>
      <c r="VLH381" s="30"/>
      <c r="VLI381" s="30"/>
      <c r="VLJ381" s="30"/>
      <c r="VLK381" s="30"/>
      <c r="VLL381" s="30"/>
      <c r="VLM381" s="30"/>
      <c r="VLN381" s="30"/>
      <c r="VLO381" s="30"/>
      <c r="VLP381" s="30"/>
      <c r="VLQ381" s="30"/>
      <c r="VLR381" s="30"/>
      <c r="VLS381" s="30"/>
      <c r="VLT381" s="30"/>
      <c r="VLU381" s="30"/>
      <c r="VLV381" s="30"/>
      <c r="VLW381" s="30"/>
      <c r="VLX381" s="30"/>
      <c r="VLY381" s="30"/>
      <c r="VLZ381" s="30"/>
      <c r="VMA381" s="30"/>
      <c r="VMB381" s="30"/>
      <c r="VMC381" s="30"/>
      <c r="VMD381" s="30"/>
      <c r="VME381" s="30"/>
      <c r="VMF381" s="30"/>
      <c r="VMG381" s="30"/>
      <c r="VMH381" s="30"/>
      <c r="VMI381" s="30"/>
      <c r="VMJ381" s="30"/>
      <c r="VMK381" s="30"/>
      <c r="VML381" s="30"/>
      <c r="VMM381" s="30"/>
      <c r="VMN381" s="30"/>
      <c r="VMO381" s="30"/>
      <c r="VMP381" s="30"/>
      <c r="VMQ381" s="30"/>
      <c r="VMR381" s="30"/>
      <c r="VMS381" s="30"/>
      <c r="VMT381" s="30"/>
      <c r="VMU381" s="30"/>
      <c r="VMV381" s="30"/>
      <c r="VMW381" s="30"/>
      <c r="VMX381" s="30"/>
      <c r="VMY381" s="30"/>
      <c r="VMZ381" s="30"/>
      <c r="VNA381" s="30"/>
      <c r="VNB381" s="30"/>
      <c r="VNC381" s="30"/>
      <c r="VND381" s="30"/>
      <c r="VNE381" s="30"/>
      <c r="VNF381" s="30"/>
      <c r="VNG381" s="30"/>
      <c r="VNH381" s="30"/>
      <c r="VNI381" s="30"/>
      <c r="VNJ381" s="30"/>
      <c r="VNK381" s="30"/>
      <c r="VNL381" s="30"/>
      <c r="VNM381" s="30"/>
      <c r="VNN381" s="30"/>
      <c r="VNO381" s="30"/>
      <c r="VNP381" s="30"/>
      <c r="VNQ381" s="30"/>
      <c r="VNR381" s="30"/>
      <c r="VNS381" s="30"/>
      <c r="VNT381" s="30"/>
      <c r="VNU381" s="30"/>
      <c r="VNV381" s="30"/>
      <c r="VNW381" s="30"/>
      <c r="VNX381" s="30"/>
      <c r="VNY381" s="30"/>
      <c r="VNZ381" s="30"/>
      <c r="VOA381" s="30"/>
      <c r="VOB381" s="30"/>
      <c r="VOC381" s="30"/>
      <c r="VOD381" s="30"/>
      <c r="VOE381" s="30"/>
      <c r="VOF381" s="30"/>
      <c r="VOG381" s="30"/>
      <c r="VOH381" s="30"/>
      <c r="VOI381" s="30"/>
      <c r="VOJ381" s="30"/>
      <c r="VOK381" s="30"/>
      <c r="VOL381" s="30"/>
      <c r="VOM381" s="30"/>
      <c r="VON381" s="30"/>
      <c r="VOO381" s="30"/>
      <c r="VOP381" s="30"/>
      <c r="VOQ381" s="30"/>
      <c r="VOR381" s="30"/>
      <c r="VOS381" s="30"/>
      <c r="VOT381" s="30"/>
      <c r="VOU381" s="30"/>
      <c r="VOV381" s="30"/>
      <c r="VOW381" s="30"/>
      <c r="VOX381" s="30"/>
      <c r="VOY381" s="30"/>
      <c r="VOZ381" s="30"/>
      <c r="VPA381" s="30"/>
      <c r="VPB381" s="30"/>
      <c r="VPC381" s="30"/>
      <c r="VPD381" s="30"/>
      <c r="VPE381" s="30"/>
      <c r="VPF381" s="30"/>
      <c r="VPG381" s="30"/>
      <c r="VPH381" s="30"/>
      <c r="VPI381" s="30"/>
      <c r="VPJ381" s="30"/>
      <c r="VPK381" s="30"/>
      <c r="VPL381" s="30"/>
      <c r="VPM381" s="30"/>
      <c r="VPN381" s="30"/>
      <c r="VPO381" s="30"/>
      <c r="VPP381" s="30"/>
      <c r="VPQ381" s="30"/>
      <c r="VPR381" s="30"/>
      <c r="VPS381" s="30"/>
      <c r="VPT381" s="30"/>
      <c r="VPU381" s="30"/>
      <c r="VPV381" s="30"/>
      <c r="VPW381" s="30"/>
      <c r="VPX381" s="30"/>
      <c r="VPY381" s="30"/>
      <c r="VPZ381" s="30"/>
      <c r="VQA381" s="30"/>
      <c r="VQB381" s="30"/>
      <c r="VQC381" s="30"/>
      <c r="VQD381" s="30"/>
      <c r="VQE381" s="30"/>
      <c r="VQF381" s="30"/>
      <c r="VQG381" s="30"/>
      <c r="VQH381" s="30"/>
      <c r="VQI381" s="30"/>
      <c r="VQJ381" s="30"/>
      <c r="VQK381" s="30"/>
      <c r="VQL381" s="30"/>
      <c r="VQM381" s="30"/>
      <c r="VQN381" s="30"/>
      <c r="VQO381" s="30"/>
      <c r="VQP381" s="30"/>
      <c r="VQQ381" s="30"/>
      <c r="VQR381" s="30"/>
      <c r="VQS381" s="30"/>
      <c r="VQT381" s="30"/>
      <c r="VQU381" s="30"/>
      <c r="VQV381" s="30"/>
      <c r="VQW381" s="30"/>
      <c r="VQX381" s="30"/>
      <c r="VQY381" s="30"/>
      <c r="VQZ381" s="30"/>
      <c r="VRA381" s="30"/>
      <c r="VRB381" s="30"/>
      <c r="VRC381" s="30"/>
      <c r="VRD381" s="30"/>
      <c r="VRE381" s="30"/>
      <c r="VRF381" s="30"/>
      <c r="VRG381" s="30"/>
      <c r="VRH381" s="30"/>
      <c r="VRI381" s="30"/>
      <c r="VRJ381" s="30"/>
      <c r="VRK381" s="30"/>
      <c r="VRL381" s="30"/>
      <c r="VRM381" s="30"/>
      <c r="VRN381" s="30"/>
      <c r="VRO381" s="30"/>
      <c r="VRP381" s="30"/>
      <c r="VRQ381" s="30"/>
      <c r="VRR381" s="30"/>
      <c r="VRS381" s="30"/>
      <c r="VRT381" s="30"/>
      <c r="VRU381" s="30"/>
      <c r="VRV381" s="30"/>
      <c r="VRW381" s="30"/>
      <c r="VRX381" s="30"/>
      <c r="VRY381" s="30"/>
      <c r="VRZ381" s="30"/>
      <c r="VSA381" s="30"/>
      <c r="VSB381" s="30"/>
      <c r="VSC381" s="30"/>
      <c r="VSD381" s="30"/>
      <c r="VSE381" s="30"/>
      <c r="VSF381" s="30"/>
      <c r="VSG381" s="30"/>
      <c r="VSH381" s="30"/>
      <c r="VSI381" s="30"/>
      <c r="VSJ381" s="30"/>
      <c r="VSK381" s="30"/>
      <c r="VSL381" s="30"/>
      <c r="VSM381" s="30"/>
      <c r="VSN381" s="30"/>
      <c r="VSO381" s="30"/>
      <c r="VSP381" s="30"/>
      <c r="VSQ381" s="30"/>
      <c r="VSR381" s="30"/>
      <c r="VSS381" s="30"/>
      <c r="VST381" s="30"/>
      <c r="VSU381" s="30"/>
      <c r="VSV381" s="30"/>
      <c r="VSW381" s="30"/>
      <c r="VSX381" s="30"/>
      <c r="VSY381" s="30"/>
      <c r="VSZ381" s="30"/>
      <c r="VTA381" s="30"/>
      <c r="VTB381" s="30"/>
      <c r="VTC381" s="30"/>
      <c r="VTD381" s="30"/>
      <c r="VTE381" s="30"/>
      <c r="VTF381" s="30"/>
      <c r="VTG381" s="30"/>
      <c r="VTH381" s="30"/>
      <c r="VTI381" s="30"/>
      <c r="VTJ381" s="30"/>
      <c r="VTK381" s="30"/>
      <c r="VTL381" s="30"/>
      <c r="VTM381" s="30"/>
      <c r="VTN381" s="30"/>
      <c r="VTO381" s="30"/>
      <c r="VTP381" s="30"/>
      <c r="VTQ381" s="30"/>
      <c r="VTR381" s="30"/>
      <c r="VTS381" s="30"/>
      <c r="VTT381" s="30"/>
      <c r="VTU381" s="30"/>
      <c r="VTV381" s="30"/>
      <c r="VTW381" s="30"/>
      <c r="VTX381" s="30"/>
      <c r="VTY381" s="30"/>
      <c r="VTZ381" s="30"/>
      <c r="VUA381" s="30"/>
      <c r="VUB381" s="30"/>
      <c r="VUC381" s="30"/>
      <c r="VUD381" s="30"/>
      <c r="VUE381" s="30"/>
      <c r="VUF381" s="30"/>
      <c r="VUG381" s="30"/>
      <c r="VUH381" s="30"/>
      <c r="VUI381" s="30"/>
      <c r="VUJ381" s="30"/>
      <c r="VUK381" s="30"/>
      <c r="VUL381" s="30"/>
      <c r="VUM381" s="30"/>
      <c r="VUN381" s="30"/>
      <c r="VUO381" s="30"/>
      <c r="VUP381" s="30"/>
      <c r="VUQ381" s="30"/>
      <c r="VUR381" s="30"/>
      <c r="VUS381" s="30"/>
      <c r="VUT381" s="30"/>
      <c r="VUU381" s="30"/>
      <c r="VUV381" s="30"/>
      <c r="VUW381" s="30"/>
      <c r="VUX381" s="30"/>
      <c r="VUY381" s="30"/>
      <c r="VUZ381" s="30"/>
      <c r="VVA381" s="30"/>
      <c r="VVB381" s="30"/>
      <c r="VVC381" s="30"/>
      <c r="VVD381" s="30"/>
      <c r="VVE381" s="30"/>
      <c r="VVF381" s="30"/>
      <c r="VVG381" s="30"/>
      <c r="VVH381" s="30"/>
      <c r="VVI381" s="30"/>
      <c r="VVJ381" s="30"/>
      <c r="VVK381" s="30"/>
      <c r="VVL381" s="30"/>
      <c r="VVM381" s="30"/>
      <c r="VVN381" s="30"/>
      <c r="VVO381" s="30"/>
      <c r="VVP381" s="30"/>
      <c r="VVQ381" s="30"/>
      <c r="VVR381" s="30"/>
      <c r="VVS381" s="30"/>
      <c r="VVT381" s="30"/>
      <c r="VVU381" s="30"/>
      <c r="VVV381" s="30"/>
      <c r="VVW381" s="30"/>
      <c r="VVX381" s="30"/>
      <c r="VVY381" s="30"/>
      <c r="VVZ381" s="30"/>
      <c r="VWA381" s="30"/>
      <c r="VWB381" s="30"/>
      <c r="VWC381" s="30"/>
      <c r="VWD381" s="30"/>
      <c r="VWE381" s="30"/>
      <c r="VWF381" s="30"/>
      <c r="VWG381" s="30"/>
      <c r="VWH381" s="30"/>
      <c r="VWI381" s="30"/>
      <c r="VWJ381" s="30"/>
      <c r="VWK381" s="30"/>
      <c r="VWL381" s="30"/>
      <c r="VWM381" s="30"/>
      <c r="VWN381" s="30"/>
      <c r="VWO381" s="30"/>
      <c r="VWP381" s="30"/>
      <c r="VWQ381" s="30"/>
      <c r="VWR381" s="30"/>
      <c r="VWS381" s="30"/>
      <c r="VWT381" s="30"/>
      <c r="VWU381" s="30"/>
      <c r="VWV381" s="30"/>
      <c r="VWW381" s="30"/>
      <c r="VWX381" s="30"/>
      <c r="VWY381" s="30"/>
      <c r="VWZ381" s="30"/>
      <c r="VXA381" s="30"/>
      <c r="VXB381" s="30"/>
      <c r="VXC381" s="30"/>
      <c r="VXD381" s="30"/>
      <c r="VXE381" s="30"/>
      <c r="VXF381" s="30"/>
      <c r="VXG381" s="30"/>
      <c r="VXH381" s="30"/>
      <c r="VXI381" s="30"/>
      <c r="VXJ381" s="30"/>
      <c r="VXK381" s="30"/>
      <c r="VXL381" s="30"/>
      <c r="VXM381" s="30"/>
      <c r="VXN381" s="30"/>
      <c r="VXO381" s="30"/>
      <c r="VXP381" s="30"/>
      <c r="VXQ381" s="30"/>
      <c r="VXR381" s="30"/>
      <c r="VXS381" s="30"/>
      <c r="VXT381" s="30"/>
      <c r="VXU381" s="30"/>
      <c r="VXV381" s="30"/>
      <c r="VXW381" s="30"/>
      <c r="VXX381" s="30"/>
      <c r="VXY381" s="30"/>
      <c r="VXZ381" s="30"/>
      <c r="VYA381" s="30"/>
      <c r="VYB381" s="30"/>
      <c r="VYC381" s="30"/>
      <c r="VYD381" s="30"/>
      <c r="VYE381" s="30"/>
      <c r="VYF381" s="30"/>
      <c r="VYG381" s="30"/>
      <c r="VYH381" s="30"/>
      <c r="VYI381" s="30"/>
      <c r="VYJ381" s="30"/>
      <c r="VYK381" s="30"/>
      <c r="VYL381" s="30"/>
      <c r="VYM381" s="30"/>
      <c r="VYN381" s="30"/>
      <c r="VYO381" s="30"/>
      <c r="VYP381" s="30"/>
      <c r="VYQ381" s="30"/>
      <c r="VYR381" s="30"/>
      <c r="VYS381" s="30"/>
      <c r="VYT381" s="30"/>
      <c r="VYU381" s="30"/>
      <c r="VYV381" s="30"/>
      <c r="VYW381" s="30"/>
      <c r="VYX381" s="30"/>
      <c r="VYY381" s="30"/>
      <c r="VYZ381" s="30"/>
      <c r="VZA381" s="30"/>
      <c r="VZB381" s="30"/>
      <c r="VZC381" s="30"/>
      <c r="VZD381" s="30"/>
      <c r="VZE381" s="30"/>
      <c r="VZF381" s="30"/>
      <c r="VZG381" s="30"/>
      <c r="VZH381" s="30"/>
      <c r="VZI381" s="30"/>
      <c r="VZJ381" s="30"/>
      <c r="VZK381" s="30"/>
      <c r="VZL381" s="30"/>
      <c r="VZM381" s="30"/>
      <c r="VZN381" s="30"/>
      <c r="VZO381" s="30"/>
      <c r="VZP381" s="30"/>
      <c r="VZQ381" s="30"/>
      <c r="VZR381" s="30"/>
      <c r="VZS381" s="30"/>
      <c r="VZT381" s="30"/>
      <c r="VZU381" s="30"/>
      <c r="VZV381" s="30"/>
      <c r="VZW381" s="30"/>
      <c r="VZX381" s="30"/>
      <c r="VZY381" s="30"/>
      <c r="VZZ381" s="30"/>
      <c r="WAA381" s="30"/>
      <c r="WAB381" s="30"/>
      <c r="WAC381" s="30"/>
      <c r="WAD381" s="30"/>
      <c r="WAE381" s="30"/>
      <c r="WAF381" s="30"/>
      <c r="WAG381" s="30"/>
      <c r="WAH381" s="30"/>
      <c r="WAI381" s="30"/>
      <c r="WAJ381" s="30"/>
      <c r="WAK381" s="30"/>
      <c r="WAL381" s="30"/>
      <c r="WAM381" s="30"/>
      <c r="WAN381" s="30"/>
      <c r="WAO381" s="30"/>
      <c r="WAP381" s="30"/>
      <c r="WAQ381" s="30"/>
      <c r="WAR381" s="30"/>
      <c r="WAS381" s="30"/>
      <c r="WAT381" s="30"/>
      <c r="WAU381" s="30"/>
      <c r="WAV381" s="30"/>
      <c r="WAW381" s="30"/>
      <c r="WAX381" s="30"/>
      <c r="WAY381" s="30"/>
      <c r="WAZ381" s="30"/>
      <c r="WBA381" s="30"/>
      <c r="WBB381" s="30"/>
      <c r="WBC381" s="30"/>
      <c r="WBD381" s="30"/>
      <c r="WBE381" s="30"/>
      <c r="WBF381" s="30"/>
      <c r="WBG381" s="30"/>
      <c r="WBH381" s="30"/>
      <c r="WBI381" s="30"/>
      <c r="WBJ381" s="30"/>
      <c r="WBK381" s="30"/>
      <c r="WBL381" s="30"/>
      <c r="WBM381" s="30"/>
      <c r="WBN381" s="30"/>
      <c r="WBO381" s="30"/>
      <c r="WBP381" s="30"/>
      <c r="WBQ381" s="30"/>
      <c r="WBR381" s="30"/>
      <c r="WBS381" s="30"/>
      <c r="WBT381" s="30"/>
      <c r="WBU381" s="30"/>
      <c r="WBV381" s="30"/>
      <c r="WBW381" s="30"/>
      <c r="WBX381" s="30"/>
      <c r="WBY381" s="30"/>
      <c r="WBZ381" s="30"/>
      <c r="WCA381" s="30"/>
      <c r="WCB381" s="30"/>
      <c r="WCC381" s="30"/>
      <c r="WCD381" s="30"/>
      <c r="WCE381" s="30"/>
      <c r="WCF381" s="30"/>
      <c r="WCG381" s="30"/>
      <c r="WCH381" s="30"/>
      <c r="WCI381" s="30"/>
      <c r="WCJ381" s="30"/>
      <c r="WCK381" s="30"/>
      <c r="WCL381" s="30"/>
      <c r="WCM381" s="30"/>
      <c r="WCN381" s="30"/>
      <c r="WCO381" s="30"/>
      <c r="WCP381" s="30"/>
      <c r="WCQ381" s="30"/>
      <c r="WCR381" s="30"/>
      <c r="WCS381" s="30"/>
      <c r="WCT381" s="30"/>
      <c r="WCU381" s="30"/>
      <c r="WCV381" s="30"/>
      <c r="WCW381" s="30"/>
      <c r="WCX381" s="30"/>
      <c r="WCY381" s="30"/>
      <c r="WCZ381" s="30"/>
      <c r="WDA381" s="30"/>
      <c r="WDB381" s="30"/>
      <c r="WDC381" s="30"/>
      <c r="WDD381" s="30"/>
      <c r="WDE381" s="30"/>
      <c r="WDF381" s="30"/>
      <c r="WDG381" s="30"/>
      <c r="WDH381" s="30"/>
      <c r="WDI381" s="30"/>
      <c r="WDJ381" s="30"/>
      <c r="WDK381" s="30"/>
      <c r="WDL381" s="30"/>
      <c r="WDM381" s="30"/>
      <c r="WDN381" s="30"/>
      <c r="WDO381" s="30"/>
      <c r="WDP381" s="30"/>
      <c r="WDQ381" s="30"/>
      <c r="WDR381" s="30"/>
      <c r="WDS381" s="30"/>
      <c r="WDT381" s="30"/>
      <c r="WDU381" s="30"/>
      <c r="WDV381" s="30"/>
      <c r="WDW381" s="30"/>
      <c r="WDX381" s="30"/>
      <c r="WDY381" s="30"/>
      <c r="WDZ381" s="30"/>
      <c r="WEA381" s="30"/>
      <c r="WEB381" s="30"/>
      <c r="WEC381" s="30"/>
      <c r="WED381" s="30"/>
      <c r="WEE381" s="30"/>
      <c r="WEF381" s="30"/>
      <c r="WEG381" s="30"/>
      <c r="WEH381" s="30"/>
      <c r="WEI381" s="30"/>
      <c r="WEJ381" s="30"/>
      <c r="WEK381" s="30"/>
      <c r="WEL381" s="30"/>
      <c r="WEM381" s="30"/>
      <c r="WEN381" s="30"/>
      <c r="WEO381" s="30"/>
      <c r="WEP381" s="30"/>
      <c r="WEQ381" s="30"/>
      <c r="WER381" s="30"/>
      <c r="WES381" s="30"/>
      <c r="WET381" s="30"/>
      <c r="WEU381" s="30"/>
      <c r="WEV381" s="30"/>
      <c r="WEW381" s="30"/>
      <c r="WEX381" s="30"/>
      <c r="WEY381" s="30"/>
      <c r="WEZ381" s="30"/>
      <c r="WFA381" s="30"/>
      <c r="WFB381" s="30"/>
      <c r="WFC381" s="30"/>
      <c r="WFD381" s="30"/>
      <c r="WFE381" s="30"/>
      <c r="WFF381" s="30"/>
      <c r="WFG381" s="30"/>
      <c r="WFH381" s="30"/>
      <c r="WFI381" s="30"/>
      <c r="WFJ381" s="30"/>
      <c r="WFK381" s="30"/>
      <c r="WFL381" s="30"/>
      <c r="WFM381" s="30"/>
      <c r="WFN381" s="30"/>
      <c r="WFO381" s="30"/>
      <c r="WFP381" s="30"/>
      <c r="WFQ381" s="30"/>
      <c r="WFR381" s="30"/>
      <c r="WFS381" s="30"/>
      <c r="WFT381" s="30"/>
      <c r="WFU381" s="30"/>
      <c r="WFV381" s="30"/>
      <c r="WFW381" s="30"/>
      <c r="WFX381" s="30"/>
      <c r="WFY381" s="30"/>
      <c r="WFZ381" s="30"/>
      <c r="WGA381" s="30"/>
      <c r="WGB381" s="30"/>
      <c r="WGC381" s="30"/>
      <c r="WGD381" s="30"/>
      <c r="WGE381" s="30"/>
      <c r="WGF381" s="30"/>
      <c r="WGG381" s="30"/>
      <c r="WGH381" s="30"/>
      <c r="WGI381" s="30"/>
      <c r="WGJ381" s="30"/>
      <c r="WGK381" s="30"/>
      <c r="WGL381" s="30"/>
      <c r="WGM381" s="30"/>
      <c r="WGN381" s="30"/>
      <c r="WGO381" s="30"/>
      <c r="WGP381" s="30"/>
      <c r="WGQ381" s="30"/>
      <c r="WGR381" s="30"/>
      <c r="WGS381" s="30"/>
      <c r="WGT381" s="30"/>
      <c r="WGU381" s="30"/>
      <c r="WGV381" s="30"/>
      <c r="WGW381" s="30"/>
      <c r="WGX381" s="30"/>
      <c r="WGY381" s="30"/>
      <c r="WGZ381" s="30"/>
      <c r="WHA381" s="30"/>
      <c r="WHB381" s="30"/>
      <c r="WHC381" s="30"/>
      <c r="WHD381" s="30"/>
      <c r="WHE381" s="30"/>
      <c r="WHF381" s="30"/>
      <c r="WHG381" s="30"/>
      <c r="WHH381" s="30"/>
      <c r="WHI381" s="30"/>
      <c r="WHJ381" s="30"/>
      <c r="WHK381" s="30"/>
      <c r="WHL381" s="30"/>
      <c r="WHM381" s="30"/>
      <c r="WHN381" s="30"/>
      <c r="WHO381" s="30"/>
      <c r="WHP381" s="30"/>
      <c r="WHQ381" s="30"/>
      <c r="WHR381" s="30"/>
      <c r="WHS381" s="30"/>
      <c r="WHT381" s="30"/>
      <c r="WHU381" s="30"/>
      <c r="WHV381" s="30"/>
      <c r="WHW381" s="30"/>
      <c r="WHX381" s="30"/>
      <c r="WHY381" s="30"/>
      <c r="WHZ381" s="30"/>
      <c r="WIA381" s="30"/>
      <c r="WIB381" s="30"/>
      <c r="WIC381" s="30"/>
      <c r="WID381" s="30"/>
      <c r="WIE381" s="30"/>
      <c r="WIF381" s="30"/>
      <c r="WIG381" s="30"/>
      <c r="WIH381" s="30"/>
      <c r="WII381" s="30"/>
      <c r="WIJ381" s="30"/>
      <c r="WIK381" s="30"/>
      <c r="WIL381" s="30"/>
      <c r="WIM381" s="30"/>
      <c r="WIN381" s="30"/>
      <c r="WIO381" s="30"/>
      <c r="WIP381" s="30"/>
      <c r="WIQ381" s="30"/>
      <c r="WIR381" s="30"/>
      <c r="WIS381" s="30"/>
      <c r="WIT381" s="30"/>
      <c r="WIU381" s="30"/>
      <c r="WIV381" s="30"/>
      <c r="WIW381" s="30"/>
      <c r="WIX381" s="30"/>
      <c r="WIY381" s="30"/>
      <c r="WIZ381" s="30"/>
      <c r="WJA381" s="30"/>
      <c r="WJB381" s="30"/>
      <c r="WJC381" s="30"/>
      <c r="WJD381" s="30"/>
      <c r="WJE381" s="30"/>
      <c r="WJF381" s="30"/>
      <c r="WJG381" s="30"/>
      <c r="WJH381" s="30"/>
      <c r="WJI381" s="30"/>
      <c r="WJJ381" s="30"/>
      <c r="WJK381" s="30"/>
      <c r="WJL381" s="30"/>
      <c r="WJM381" s="30"/>
      <c r="WJN381" s="30"/>
      <c r="WJO381" s="30"/>
      <c r="WJP381" s="30"/>
      <c r="WJQ381" s="30"/>
      <c r="WJR381" s="30"/>
      <c r="WJS381" s="30"/>
      <c r="WJT381" s="30"/>
      <c r="WJU381" s="30"/>
      <c r="WJV381" s="30"/>
      <c r="WJW381" s="30"/>
      <c r="WJX381" s="30"/>
      <c r="WJY381" s="30"/>
      <c r="WJZ381" s="30"/>
      <c r="WKA381" s="30"/>
      <c r="WKB381" s="30"/>
      <c r="WKC381" s="30"/>
      <c r="WKD381" s="30"/>
      <c r="WKE381" s="30"/>
      <c r="WKF381" s="30"/>
      <c r="WKG381" s="30"/>
      <c r="WKH381" s="30"/>
      <c r="WKI381" s="30"/>
      <c r="WKJ381" s="30"/>
      <c r="WKK381" s="30"/>
      <c r="WKL381" s="30"/>
      <c r="WKM381" s="30"/>
      <c r="WKN381" s="30"/>
      <c r="WKO381" s="30"/>
      <c r="WKP381" s="30"/>
      <c r="WKQ381" s="30"/>
      <c r="WKR381" s="30"/>
      <c r="WKS381" s="30"/>
      <c r="WKT381" s="30"/>
      <c r="WKU381" s="30"/>
      <c r="WKV381" s="30"/>
      <c r="WKW381" s="30"/>
      <c r="WKX381" s="30"/>
      <c r="WKY381" s="30"/>
      <c r="WKZ381" s="30"/>
      <c r="WLA381" s="30"/>
      <c r="WLB381" s="30"/>
      <c r="WLC381" s="30"/>
      <c r="WLD381" s="30"/>
      <c r="WLE381" s="30"/>
      <c r="WLF381" s="30"/>
      <c r="WLG381" s="30"/>
      <c r="WLH381" s="30"/>
      <c r="WLI381" s="30"/>
      <c r="WLJ381" s="30"/>
      <c r="WLK381" s="30"/>
      <c r="WLL381" s="30"/>
      <c r="WLM381" s="30"/>
      <c r="WLN381" s="30"/>
      <c r="WLO381" s="30"/>
      <c r="WLP381" s="30"/>
      <c r="WLQ381" s="30"/>
      <c r="WLR381" s="30"/>
      <c r="WLS381" s="30"/>
      <c r="WLT381" s="30"/>
      <c r="WLU381" s="30"/>
      <c r="WLV381" s="30"/>
      <c r="WLW381" s="30"/>
      <c r="WLX381" s="30"/>
      <c r="WLY381" s="30"/>
      <c r="WLZ381" s="30"/>
      <c r="WMA381" s="30"/>
      <c r="WMB381" s="30"/>
      <c r="WMC381" s="30"/>
      <c r="WMD381" s="30"/>
      <c r="WME381" s="30"/>
      <c r="WMF381" s="30"/>
      <c r="WMG381" s="30"/>
      <c r="WMH381" s="30"/>
      <c r="WMI381" s="30"/>
      <c r="WMJ381" s="30"/>
      <c r="WMK381" s="30"/>
      <c r="WML381" s="30"/>
      <c r="WMM381" s="30"/>
      <c r="WMN381" s="30"/>
      <c r="WMO381" s="30"/>
      <c r="WMP381" s="30"/>
      <c r="WMQ381" s="30"/>
      <c r="WMR381" s="30"/>
      <c r="WMS381" s="30"/>
      <c r="WMT381" s="30"/>
      <c r="WMU381" s="30"/>
      <c r="WMV381" s="30"/>
      <c r="WMW381" s="30"/>
      <c r="WMX381" s="30"/>
      <c r="WMY381" s="30"/>
      <c r="WMZ381" s="30"/>
      <c r="WNA381" s="30"/>
      <c r="WNB381" s="30"/>
      <c r="WNC381" s="30"/>
      <c r="WND381" s="30"/>
      <c r="WNE381" s="30"/>
      <c r="WNF381" s="30"/>
      <c r="WNG381" s="30"/>
      <c r="WNH381" s="30"/>
      <c r="WNI381" s="30"/>
      <c r="WNJ381" s="30"/>
      <c r="WNK381" s="30"/>
      <c r="WNL381" s="30"/>
      <c r="WNM381" s="30"/>
      <c r="WNN381" s="30"/>
      <c r="WNO381" s="30"/>
      <c r="WNP381" s="30"/>
      <c r="WNQ381" s="30"/>
      <c r="WNR381" s="30"/>
      <c r="WNS381" s="30"/>
      <c r="WNT381" s="30"/>
      <c r="WNU381" s="30"/>
      <c r="WNV381" s="30"/>
      <c r="WNW381" s="30"/>
      <c r="WNX381" s="30"/>
      <c r="WNY381" s="30"/>
      <c r="WNZ381" s="30"/>
      <c r="WOA381" s="30"/>
      <c r="WOB381" s="30"/>
      <c r="WOC381" s="30"/>
      <c r="WOD381" s="30"/>
      <c r="WOE381" s="30"/>
      <c r="WOF381" s="30"/>
      <c r="WOG381" s="30"/>
      <c r="WOH381" s="30"/>
      <c r="WOI381" s="30"/>
      <c r="WOJ381" s="30"/>
      <c r="WOK381" s="30"/>
      <c r="WOL381" s="30"/>
      <c r="WOM381" s="30"/>
      <c r="WON381" s="30"/>
      <c r="WOO381" s="30"/>
      <c r="WOP381" s="30"/>
      <c r="WOQ381" s="30"/>
      <c r="WOR381" s="30"/>
      <c r="WOS381" s="30"/>
      <c r="WOT381" s="30"/>
      <c r="WOU381" s="30"/>
      <c r="WOV381" s="30"/>
      <c r="WOW381" s="30"/>
      <c r="WOX381" s="30"/>
      <c r="WOY381" s="30"/>
      <c r="WOZ381" s="30"/>
      <c r="WPA381" s="30"/>
      <c r="WPB381" s="30"/>
      <c r="WPC381" s="30"/>
      <c r="WPD381" s="30"/>
      <c r="WPE381" s="30"/>
      <c r="WPF381" s="30"/>
      <c r="WPG381" s="30"/>
      <c r="WPH381" s="30"/>
      <c r="WPI381" s="30"/>
      <c r="WPJ381" s="30"/>
      <c r="WPK381" s="30"/>
      <c r="WPL381" s="30"/>
      <c r="WPM381" s="30"/>
      <c r="WPN381" s="30"/>
      <c r="WPO381" s="30"/>
      <c r="WPP381" s="30"/>
      <c r="WPQ381" s="30"/>
      <c r="WPR381" s="30"/>
      <c r="WPS381" s="30"/>
      <c r="WPT381" s="30"/>
      <c r="WPU381" s="30"/>
      <c r="WPV381" s="30"/>
      <c r="WPW381" s="30"/>
      <c r="WPX381" s="30"/>
      <c r="WPY381" s="30"/>
      <c r="WPZ381" s="30"/>
      <c r="WQA381" s="30"/>
      <c r="WQB381" s="30"/>
      <c r="WQC381" s="30"/>
      <c r="WQD381" s="30"/>
      <c r="WQE381" s="30"/>
      <c r="WQF381" s="30"/>
      <c r="WQG381" s="30"/>
      <c r="WQH381" s="30"/>
      <c r="WQI381" s="30"/>
      <c r="WQJ381" s="30"/>
      <c r="WQK381" s="30"/>
      <c r="WQL381" s="30"/>
      <c r="WQM381" s="30"/>
      <c r="WQN381" s="30"/>
      <c r="WQO381" s="30"/>
      <c r="WQP381" s="30"/>
      <c r="WQQ381" s="30"/>
      <c r="WQR381" s="30"/>
      <c r="WQS381" s="30"/>
      <c r="WQT381" s="30"/>
      <c r="WQU381" s="30"/>
      <c r="WQV381" s="30"/>
      <c r="WQW381" s="30"/>
      <c r="WQX381" s="30"/>
      <c r="WQY381" s="30"/>
      <c r="WQZ381" s="30"/>
      <c r="WRA381" s="30"/>
      <c r="WRB381" s="30"/>
      <c r="WRC381" s="30"/>
      <c r="WRD381" s="30"/>
      <c r="WRE381" s="30"/>
      <c r="WRF381" s="30"/>
      <c r="WRG381" s="30"/>
      <c r="WRH381" s="30"/>
      <c r="WRI381" s="30"/>
      <c r="WRJ381" s="30"/>
      <c r="WRK381" s="30"/>
      <c r="WRL381" s="30"/>
      <c r="WRM381" s="30"/>
      <c r="WRN381" s="30"/>
      <c r="WRO381" s="30"/>
      <c r="WRP381" s="30"/>
      <c r="WRQ381" s="30"/>
      <c r="WRR381" s="30"/>
      <c r="WRS381" s="30"/>
      <c r="WRT381" s="30"/>
      <c r="WRU381" s="30"/>
      <c r="WRV381" s="30"/>
      <c r="WRW381" s="30"/>
      <c r="WRX381" s="30"/>
      <c r="WRY381" s="30"/>
      <c r="WRZ381" s="30"/>
      <c r="WSA381" s="30"/>
      <c r="WSB381" s="30"/>
      <c r="WSC381" s="30"/>
      <c r="WSD381" s="30"/>
      <c r="WSE381" s="30"/>
      <c r="WSF381" s="30"/>
      <c r="WSG381" s="30"/>
      <c r="WSH381" s="30"/>
      <c r="WSI381" s="30"/>
      <c r="WSJ381" s="30"/>
      <c r="WSK381" s="30"/>
      <c r="WSL381" s="30"/>
      <c r="WSM381" s="30"/>
      <c r="WSN381" s="30"/>
      <c r="WSO381" s="30"/>
      <c r="WSP381" s="30"/>
      <c r="WSQ381" s="30"/>
      <c r="WSR381" s="30"/>
      <c r="WSS381" s="30"/>
      <c r="WST381" s="30"/>
      <c r="WSU381" s="30"/>
      <c r="WSV381" s="30"/>
      <c r="WSW381" s="30"/>
      <c r="WSX381" s="30"/>
      <c r="WSY381" s="30"/>
      <c r="WSZ381" s="30"/>
      <c r="WTA381" s="30"/>
      <c r="WTB381" s="30"/>
      <c r="WTC381" s="30"/>
      <c r="WTD381" s="30"/>
      <c r="WTE381" s="30"/>
      <c r="WTF381" s="30"/>
      <c r="WTG381" s="30"/>
      <c r="WTH381" s="30"/>
      <c r="WTI381" s="30"/>
      <c r="WTJ381" s="30"/>
      <c r="WTK381" s="30"/>
      <c r="WTL381" s="30"/>
      <c r="WTM381" s="30"/>
      <c r="WTN381" s="30"/>
      <c r="WTO381" s="30"/>
      <c r="WTP381" s="30"/>
      <c r="WTQ381" s="30"/>
      <c r="WTR381" s="30"/>
      <c r="WTS381" s="30"/>
      <c r="WTT381" s="30"/>
      <c r="WTU381" s="30"/>
      <c r="WTV381" s="30"/>
      <c r="WTW381" s="30"/>
      <c r="WTX381" s="30"/>
      <c r="WTY381" s="30"/>
      <c r="WTZ381" s="30"/>
      <c r="WUA381" s="30"/>
      <c r="WUB381" s="30"/>
      <c r="WUC381" s="30"/>
      <c r="WUD381" s="30"/>
      <c r="WUE381" s="30"/>
      <c r="WUF381" s="30"/>
      <c r="WUG381" s="30"/>
      <c r="WUH381" s="30"/>
      <c r="WUI381" s="30"/>
      <c r="WUJ381" s="30"/>
      <c r="WUK381" s="30"/>
      <c r="WUL381" s="30"/>
      <c r="WUM381" s="30"/>
      <c r="WUN381" s="30"/>
      <c r="WUO381" s="30"/>
      <c r="WUP381" s="30"/>
      <c r="WUQ381" s="30"/>
      <c r="WUR381" s="30"/>
      <c r="WUS381" s="30"/>
      <c r="WUT381" s="30"/>
      <c r="WUU381" s="30"/>
      <c r="WUV381" s="30"/>
      <c r="WUW381" s="30"/>
      <c r="WUX381" s="30"/>
      <c r="WUY381" s="30"/>
      <c r="WUZ381" s="30"/>
      <c r="WVA381" s="30"/>
      <c r="WVB381" s="30"/>
      <c r="WVC381" s="30"/>
      <c r="WVD381" s="30"/>
      <c r="WVE381" s="30"/>
      <c r="WVF381" s="30"/>
      <c r="WVG381" s="30"/>
      <c r="WVH381" s="30"/>
      <c r="WVI381" s="30"/>
      <c r="WVJ381" s="30"/>
      <c r="WVK381" s="30"/>
      <c r="WVL381" s="30"/>
      <c r="WVM381" s="30"/>
      <c r="WVN381" s="30"/>
      <c r="WVO381" s="30"/>
      <c r="WVP381" s="30"/>
      <c r="WVQ381" s="30"/>
      <c r="WVR381" s="30"/>
      <c r="WVS381" s="30"/>
      <c r="WVT381" s="30"/>
      <c r="WVU381" s="30"/>
      <c r="WVV381" s="30"/>
      <c r="WVW381" s="30"/>
      <c r="WVX381" s="30"/>
      <c r="WVY381" s="30"/>
      <c r="WVZ381" s="30"/>
      <c r="WWA381" s="30"/>
      <c r="WWB381" s="30"/>
      <c r="WWC381" s="30"/>
      <c r="WWD381" s="30"/>
      <c r="WWE381" s="30"/>
      <c r="WWF381" s="30"/>
      <c r="WWG381" s="30"/>
      <c r="WWH381" s="30"/>
      <c r="WWI381" s="30"/>
      <c r="WWJ381" s="30"/>
      <c r="WWK381" s="30"/>
      <c r="WWL381" s="30"/>
      <c r="WWM381" s="30"/>
      <c r="WWN381" s="30"/>
      <c r="WWO381" s="30"/>
      <c r="WWP381" s="30"/>
      <c r="WWQ381" s="30"/>
      <c r="WWR381" s="30"/>
      <c r="WWS381" s="30"/>
      <c r="WWT381" s="30"/>
      <c r="WWU381" s="30"/>
      <c r="WWV381" s="30"/>
      <c r="WWW381" s="30"/>
      <c r="WWX381" s="30"/>
      <c r="WWY381" s="30"/>
      <c r="WWZ381" s="30"/>
      <c r="WXA381" s="30"/>
      <c r="WXB381" s="30"/>
      <c r="WXC381" s="30"/>
      <c r="WXD381" s="30"/>
      <c r="WXE381" s="30"/>
      <c r="WXF381" s="30"/>
      <c r="WXG381" s="30"/>
      <c r="WXH381" s="30"/>
      <c r="WXI381" s="30"/>
      <c r="WXJ381" s="30"/>
      <c r="WXK381" s="30"/>
      <c r="WXL381" s="30"/>
      <c r="WXM381" s="30"/>
      <c r="WXN381" s="30"/>
      <c r="WXO381" s="30"/>
      <c r="WXP381" s="30"/>
      <c r="WXQ381" s="30"/>
      <c r="WXR381" s="30"/>
      <c r="WXS381" s="30"/>
      <c r="WXT381" s="30"/>
      <c r="WXU381" s="30"/>
      <c r="WXV381" s="30"/>
      <c r="WXW381" s="30"/>
      <c r="WXX381" s="30"/>
      <c r="WXY381" s="30"/>
      <c r="WXZ381" s="30"/>
      <c r="WYA381" s="30"/>
      <c r="WYB381" s="30"/>
      <c r="WYC381" s="30"/>
      <c r="WYD381" s="30"/>
      <c r="WYE381" s="30"/>
      <c r="WYF381" s="30"/>
      <c r="WYG381" s="30"/>
      <c r="WYH381" s="30"/>
      <c r="WYI381" s="30"/>
      <c r="WYJ381" s="30"/>
      <c r="WYK381" s="30"/>
      <c r="WYL381" s="30"/>
      <c r="WYM381" s="30"/>
      <c r="WYN381" s="30"/>
      <c r="WYO381" s="30"/>
      <c r="WYP381" s="30"/>
      <c r="WYQ381" s="30"/>
      <c r="WYR381" s="30"/>
      <c r="WYS381" s="30"/>
      <c r="WYT381" s="30"/>
      <c r="WYU381" s="30"/>
      <c r="WYV381" s="30"/>
      <c r="WYW381" s="30"/>
      <c r="WYX381" s="30"/>
      <c r="WYY381" s="30"/>
      <c r="WYZ381" s="30"/>
      <c r="WZA381" s="30"/>
      <c r="WZB381" s="30"/>
      <c r="WZC381" s="30"/>
      <c r="WZD381" s="30"/>
      <c r="WZE381" s="30"/>
      <c r="WZF381" s="30"/>
      <c r="WZG381" s="30"/>
      <c r="WZH381" s="30"/>
      <c r="WZI381" s="30"/>
      <c r="WZJ381" s="30"/>
      <c r="WZK381" s="30"/>
      <c r="WZL381" s="30"/>
      <c r="WZM381" s="30"/>
      <c r="WZN381" s="30"/>
      <c r="WZO381" s="30"/>
      <c r="WZP381" s="30"/>
      <c r="WZQ381" s="30"/>
      <c r="WZR381" s="30"/>
      <c r="WZS381" s="30"/>
      <c r="WZT381" s="30"/>
      <c r="WZU381" s="30"/>
      <c r="WZV381" s="30"/>
      <c r="WZW381" s="30"/>
      <c r="WZX381" s="30"/>
      <c r="WZY381" s="30"/>
      <c r="WZZ381" s="30"/>
      <c r="XAA381" s="30"/>
      <c r="XAB381" s="30"/>
      <c r="XAC381" s="30"/>
      <c r="XAD381" s="30"/>
      <c r="XAE381" s="30"/>
      <c r="XAF381" s="30"/>
      <c r="XAG381" s="30"/>
      <c r="XAH381" s="30"/>
      <c r="XAI381" s="30"/>
      <c r="XAJ381" s="30"/>
      <c r="XAK381" s="30"/>
      <c r="XAL381" s="30"/>
      <c r="XAM381" s="30"/>
      <c r="XAN381" s="30"/>
      <c r="XAO381" s="30"/>
      <c r="XAP381" s="30"/>
      <c r="XAQ381" s="30"/>
      <c r="XAR381" s="30"/>
      <c r="XAS381" s="30"/>
      <c r="XAT381" s="30"/>
      <c r="XAU381" s="30"/>
      <c r="XAV381" s="30"/>
      <c r="XAW381" s="30"/>
      <c r="XAX381" s="30"/>
      <c r="XAY381" s="30"/>
      <c r="XAZ381" s="30"/>
      <c r="XBA381" s="30"/>
      <c r="XBB381" s="30"/>
      <c r="XBC381" s="30"/>
      <c r="XBD381" s="30"/>
      <c r="XBE381" s="30"/>
      <c r="XBF381" s="30"/>
      <c r="XBG381" s="30"/>
      <c r="XBH381" s="30"/>
      <c r="XBI381" s="30"/>
      <c r="XBJ381" s="30"/>
      <c r="XBK381" s="30"/>
      <c r="XBL381" s="30"/>
      <c r="XBM381" s="30"/>
      <c r="XBN381" s="30"/>
      <c r="XBO381" s="30"/>
      <c r="XBP381" s="30"/>
      <c r="XBQ381" s="30"/>
      <c r="XBR381" s="30"/>
      <c r="XBS381" s="30"/>
      <c r="XBT381" s="30"/>
      <c r="XBU381" s="30"/>
      <c r="XBV381" s="30"/>
      <c r="XBW381" s="30"/>
      <c r="XBX381" s="30"/>
      <c r="XBY381" s="30"/>
      <c r="XBZ381" s="30"/>
      <c r="XCA381" s="30"/>
      <c r="XCB381" s="30"/>
      <c r="XCC381" s="30"/>
      <c r="XCD381" s="30"/>
      <c r="XCE381" s="30"/>
      <c r="XCF381" s="30"/>
      <c r="XCG381" s="30"/>
      <c r="XCH381" s="30"/>
      <c r="XCI381" s="30"/>
      <c r="XCJ381" s="30"/>
      <c r="XCK381" s="30"/>
      <c r="XCL381" s="30"/>
      <c r="XCM381" s="30"/>
      <c r="XCN381" s="30"/>
      <c r="XCO381" s="30"/>
      <c r="XCP381" s="30"/>
      <c r="XCQ381" s="30"/>
      <c r="XCR381" s="30"/>
      <c r="XCS381" s="30"/>
      <c r="XCT381" s="30"/>
      <c r="XCU381" s="30"/>
      <c r="XCV381" s="30"/>
      <c r="XCW381" s="30"/>
      <c r="XCX381" s="30"/>
      <c r="XCY381" s="30"/>
      <c r="XCZ381" s="30"/>
      <c r="XDA381" s="30"/>
      <c r="XDB381" s="30"/>
      <c r="XDC381" s="30"/>
      <c r="XDD381" s="30"/>
      <c r="XDE381" s="30"/>
      <c r="XDF381" s="30"/>
      <c r="XDG381" s="30"/>
      <c r="XDH381" s="30"/>
      <c r="XDI381" s="30"/>
      <c r="XDJ381" s="30"/>
      <c r="XDK381" s="30"/>
      <c r="XDL381" s="30"/>
      <c r="XDM381" s="30"/>
      <c r="XDN381" s="30"/>
      <c r="XDO381" s="30"/>
      <c r="XDP381" s="30"/>
      <c r="XDQ381" s="30"/>
      <c r="XDR381" s="30"/>
      <c r="XDS381" s="30"/>
      <c r="XDT381" s="30"/>
      <c r="XDU381" s="30"/>
      <c r="XDV381" s="30"/>
      <c r="XDW381" s="30"/>
      <c r="XDX381" s="30"/>
      <c r="XDY381" s="30"/>
      <c r="XDZ381" s="30"/>
      <c r="XEA381" s="30"/>
      <c r="XEB381" s="30"/>
      <c r="XEC381" s="30"/>
      <c r="XED381" s="30"/>
      <c r="XEE381" s="30"/>
      <c r="XEF381" s="30"/>
      <c r="XEG381" s="30"/>
      <c r="XEH381" s="30"/>
      <c r="XEI381" s="30"/>
      <c r="XEJ381" s="30"/>
      <c r="XEK381" s="30"/>
      <c r="XEL381" s="30"/>
      <c r="XEM381" s="30"/>
      <c r="XEN381" s="30"/>
      <c r="XEO381" s="30"/>
      <c r="XEP381" s="30"/>
      <c r="XEQ381" s="30"/>
      <c r="XER381" s="30"/>
      <c r="XES381" s="30"/>
      <c r="XET381" s="30"/>
      <c r="XEU381" s="30"/>
      <c r="XEV381" s="30"/>
      <c r="XEW381" s="30"/>
      <c r="XEX381" s="30"/>
      <c r="XEY381" s="30"/>
      <c r="XEZ381" s="30"/>
      <c r="XFA381" s="1"/>
      <c r="XFB381" s="1"/>
    </row>
    <row r="382" spans="1:16382" hidden="1" x14ac:dyDescent="0.3">
      <c r="A382" s="42"/>
      <c r="B382" s="44">
        <v>20160008764</v>
      </c>
      <c r="C382" s="40"/>
      <c r="D382" s="42">
        <f>N382+P382+R382</f>
        <v>0</v>
      </c>
      <c r="E382" s="40" t="s">
        <v>597</v>
      </c>
      <c r="F382" s="41" t="s">
        <v>596</v>
      </c>
      <c r="G382" s="41" t="s">
        <v>566</v>
      </c>
      <c r="H382" s="59" t="s">
        <v>1</v>
      </c>
      <c r="I382" s="40" t="s">
        <v>12</v>
      </c>
      <c r="J382" s="265">
        <v>2009</v>
      </c>
      <c r="K382" s="40" t="s">
        <v>11</v>
      </c>
      <c r="L382" s="111">
        <f>IF(J382&gt;2010,1,IF(J382&gt;2006,0.3,4))</f>
        <v>0.3</v>
      </c>
      <c r="M382" s="302"/>
      <c r="N382" s="122"/>
      <c r="O382" s="302"/>
      <c r="P382" s="122"/>
      <c r="Q382" s="30"/>
      <c r="R382" s="116"/>
    </row>
    <row r="383" spans="1:16382" hidden="1" x14ac:dyDescent="0.3">
      <c r="A383" s="42"/>
      <c r="B383" s="126">
        <v>20170009363</v>
      </c>
      <c r="C383" s="50"/>
      <c r="D383" s="42">
        <f>N383+P383+R383</f>
        <v>0</v>
      </c>
      <c r="E383" s="56" t="s">
        <v>462</v>
      </c>
      <c r="F383" s="55" t="s">
        <v>461</v>
      </c>
      <c r="G383" s="41" t="s">
        <v>367</v>
      </c>
      <c r="H383" s="129" t="s">
        <v>1</v>
      </c>
      <c r="I383" s="48" t="s">
        <v>12</v>
      </c>
      <c r="J383" s="268">
        <v>2010</v>
      </c>
      <c r="K383" s="45" t="s">
        <v>11</v>
      </c>
      <c r="L383" s="111">
        <f>IF(J383&gt;2010,1,IF(J383&gt;2006,0.3,4))</f>
        <v>0.3</v>
      </c>
      <c r="M383" s="302"/>
      <c r="N383" s="122"/>
      <c r="O383" s="302"/>
      <c r="P383" s="122"/>
      <c r="Q383" s="30"/>
      <c r="R383" s="116"/>
    </row>
    <row r="384" spans="1:16382" s="2" customFormat="1" hidden="1" x14ac:dyDescent="0.3">
      <c r="A384" s="54"/>
      <c r="B384" s="53">
        <v>20190003173</v>
      </c>
      <c r="C384" s="50"/>
      <c r="D384" s="42">
        <f>N384+P384+R384</f>
        <v>0</v>
      </c>
      <c r="E384" s="52" t="s">
        <v>397</v>
      </c>
      <c r="F384" s="51" t="s">
        <v>396</v>
      </c>
      <c r="G384" s="51" t="s">
        <v>367</v>
      </c>
      <c r="H384" s="129" t="s">
        <v>1</v>
      </c>
      <c r="I384" s="50" t="s">
        <v>12</v>
      </c>
      <c r="J384" s="270">
        <v>2010</v>
      </c>
      <c r="K384" s="45" t="s">
        <v>11</v>
      </c>
      <c r="L384" s="111">
        <f>IF(J384&gt;2010,1,IF(J384&gt;2006,0.3,4))</f>
        <v>0.3</v>
      </c>
      <c r="M384" s="302"/>
      <c r="N384" s="122"/>
      <c r="O384" s="302"/>
      <c r="P384" s="122"/>
      <c r="Q384" s="30"/>
      <c r="R384" s="116"/>
    </row>
    <row r="385" spans="1:18" s="2" customFormat="1" hidden="1" x14ac:dyDescent="0.3">
      <c r="A385" s="42"/>
      <c r="B385" s="44">
        <v>20180008621</v>
      </c>
      <c r="C385" s="40"/>
      <c r="D385" s="42">
        <f>N385+P385+R385</f>
        <v>0</v>
      </c>
      <c r="E385" s="40" t="s">
        <v>381</v>
      </c>
      <c r="F385" s="41" t="s">
        <v>380</v>
      </c>
      <c r="G385" s="41" t="s">
        <v>367</v>
      </c>
      <c r="H385" s="129" t="s">
        <v>1</v>
      </c>
      <c r="I385" s="40" t="s">
        <v>12</v>
      </c>
      <c r="J385" s="266">
        <v>2011</v>
      </c>
      <c r="K385" s="45" t="s">
        <v>11</v>
      </c>
      <c r="L385" s="111">
        <f>IF(J385&gt;2010,1,IF(J385&gt;2006,0.3,4))</f>
        <v>1</v>
      </c>
      <c r="M385" s="302"/>
      <c r="N385" s="122"/>
      <c r="O385" s="302"/>
      <c r="P385" s="122"/>
      <c r="Q385" s="30"/>
      <c r="R385" s="116"/>
    </row>
    <row r="386" spans="1:18" s="34" customFormat="1" hidden="1" x14ac:dyDescent="0.3">
      <c r="A386" s="6"/>
      <c r="B386" s="28">
        <v>20150011087</v>
      </c>
      <c r="C386" s="24"/>
      <c r="D386" s="42">
        <f>N386+P386+R386</f>
        <v>0</v>
      </c>
      <c r="E386" s="24" t="s">
        <v>272</v>
      </c>
      <c r="F386" s="17" t="s">
        <v>271</v>
      </c>
      <c r="G386" s="26" t="s">
        <v>13</v>
      </c>
      <c r="H386" s="17" t="s">
        <v>1</v>
      </c>
      <c r="I386" s="24" t="s">
        <v>12</v>
      </c>
      <c r="J386" s="269">
        <v>2009</v>
      </c>
      <c r="K386" s="24" t="s">
        <v>11</v>
      </c>
      <c r="L386" s="111">
        <f>IF(J386&gt;2010,1,IF(J386&gt;2006,0.3,4))</f>
        <v>0.3</v>
      </c>
      <c r="M386" s="64"/>
      <c r="N386" s="122"/>
      <c r="O386" s="64"/>
      <c r="P386" s="122"/>
      <c r="Q386" s="1"/>
      <c r="R386" s="118"/>
    </row>
    <row r="387" spans="1:18" s="2" customFormat="1" hidden="1" x14ac:dyDescent="0.3">
      <c r="A387" s="6"/>
      <c r="B387" s="28">
        <v>20180004006</v>
      </c>
      <c r="C387" s="24"/>
      <c r="D387" s="42">
        <f>N387+P387+R387</f>
        <v>0</v>
      </c>
      <c r="E387" s="24" t="s">
        <v>269</v>
      </c>
      <c r="F387" s="17" t="s">
        <v>268</v>
      </c>
      <c r="G387" s="26" t="s">
        <v>13</v>
      </c>
      <c r="H387" s="17" t="s">
        <v>1</v>
      </c>
      <c r="I387" s="24" t="s">
        <v>12</v>
      </c>
      <c r="J387" s="269">
        <v>2010</v>
      </c>
      <c r="K387" s="24" t="s">
        <v>11</v>
      </c>
      <c r="L387" s="111">
        <f>IF(J387&gt;2010,1,IF(J387&gt;2006,0.3,4))</f>
        <v>0.3</v>
      </c>
      <c r="M387" s="64"/>
      <c r="N387" s="122"/>
      <c r="O387" s="64"/>
      <c r="P387" s="122"/>
      <c r="R387" s="6"/>
    </row>
    <row r="388" spans="1:18" hidden="1" x14ac:dyDescent="0.3">
      <c r="B388" s="28">
        <v>20150009731</v>
      </c>
      <c r="C388" s="24"/>
      <c r="D388" s="42">
        <f>N388+P388+R388</f>
        <v>0</v>
      </c>
      <c r="E388" s="24" t="s">
        <v>255</v>
      </c>
      <c r="F388" s="17" t="s">
        <v>254</v>
      </c>
      <c r="G388" s="26" t="s">
        <v>13</v>
      </c>
      <c r="H388" s="17" t="s">
        <v>1</v>
      </c>
      <c r="I388" s="24" t="s">
        <v>12</v>
      </c>
      <c r="J388" s="269">
        <v>2009</v>
      </c>
      <c r="K388" s="24" t="s">
        <v>11</v>
      </c>
      <c r="L388" s="111">
        <f>IF(J388&gt;2010,1,IF(J388&gt;2006,0.3,4))</f>
        <v>0.3</v>
      </c>
      <c r="M388" s="64"/>
      <c r="N388" s="122"/>
      <c r="O388" s="64"/>
      <c r="P388" s="122"/>
    </row>
    <row r="389" spans="1:18" s="2" customFormat="1" hidden="1" x14ac:dyDescent="0.3">
      <c r="A389" s="6"/>
      <c r="B389" s="28">
        <v>20170001524</v>
      </c>
      <c r="C389" s="24"/>
      <c r="D389" s="42">
        <f>N389+P389+R389</f>
        <v>0</v>
      </c>
      <c r="E389" s="24" t="s">
        <v>185</v>
      </c>
      <c r="F389" s="17" t="s">
        <v>184</v>
      </c>
      <c r="G389" s="26" t="s">
        <v>13</v>
      </c>
      <c r="H389" s="17" t="s">
        <v>1</v>
      </c>
      <c r="I389" s="24" t="s">
        <v>12</v>
      </c>
      <c r="J389" s="269">
        <v>2009</v>
      </c>
      <c r="K389" s="24" t="s">
        <v>11</v>
      </c>
      <c r="L389" s="111">
        <f>IF(J389&gt;2010,1,IF(J389&gt;2006,0.3,4))</f>
        <v>0.3</v>
      </c>
      <c r="M389" s="64"/>
      <c r="N389" s="122"/>
      <c r="O389" s="64"/>
      <c r="P389" s="122"/>
      <c r="Q389" s="1"/>
      <c r="R389" s="118"/>
    </row>
    <row r="390" spans="1:18" s="20" customFormat="1" hidden="1" x14ac:dyDescent="0.3">
      <c r="A390" s="6"/>
      <c r="B390" s="28">
        <v>20160007488</v>
      </c>
      <c r="C390" s="24"/>
      <c r="D390" s="42">
        <f>N390+P390+R390</f>
        <v>0</v>
      </c>
      <c r="E390" s="24" t="s">
        <v>173</v>
      </c>
      <c r="F390" s="17" t="s">
        <v>172</v>
      </c>
      <c r="G390" s="26" t="s">
        <v>13</v>
      </c>
      <c r="H390" s="17" t="s">
        <v>1</v>
      </c>
      <c r="I390" s="24" t="s">
        <v>12</v>
      </c>
      <c r="J390" s="269">
        <v>2009</v>
      </c>
      <c r="K390" s="24" t="s">
        <v>11</v>
      </c>
      <c r="L390" s="111">
        <f>IF(J390&gt;2010,1,IF(J390&gt;2006,0.3,4))</f>
        <v>0.3</v>
      </c>
      <c r="M390" s="64"/>
      <c r="N390" s="122"/>
      <c r="O390" s="64"/>
      <c r="P390" s="122"/>
      <c r="R390" s="119"/>
    </row>
    <row r="391" spans="1:18" hidden="1" x14ac:dyDescent="0.3">
      <c r="B391" s="28">
        <v>20180002493</v>
      </c>
      <c r="C391" s="24"/>
      <c r="D391" s="42">
        <f>N391+P391+R391</f>
        <v>0</v>
      </c>
      <c r="E391" s="24" t="s">
        <v>15</v>
      </c>
      <c r="F391" s="17" t="s">
        <v>14</v>
      </c>
      <c r="G391" s="26" t="s">
        <v>13</v>
      </c>
      <c r="H391" s="17" t="s">
        <v>1</v>
      </c>
      <c r="I391" s="24" t="s">
        <v>12</v>
      </c>
      <c r="J391" s="269">
        <v>2010</v>
      </c>
      <c r="K391" s="24" t="s">
        <v>11</v>
      </c>
      <c r="L391" s="111">
        <f>IF(J391&gt;2010,1,IF(J391&gt;2006,0.3,4))</f>
        <v>0.3</v>
      </c>
      <c r="M391" s="64"/>
      <c r="N391" s="122"/>
      <c r="O391" s="64"/>
      <c r="P391" s="122"/>
    </row>
    <row r="392" spans="1:18" s="2" customFormat="1" hidden="1" x14ac:dyDescent="0.3">
      <c r="A392" s="6"/>
      <c r="B392" s="33"/>
      <c r="C392" s="31"/>
      <c r="D392" s="42">
        <f>N392+P392+R392</f>
        <v>0</v>
      </c>
      <c r="E392" s="31"/>
      <c r="F392" s="32" t="s">
        <v>284</v>
      </c>
      <c r="G392" s="26" t="s">
        <v>120</v>
      </c>
      <c r="H392" s="32" t="s">
        <v>1</v>
      </c>
      <c r="I392" s="31" t="s">
        <v>30</v>
      </c>
      <c r="J392" s="267">
        <v>1993</v>
      </c>
      <c r="K392" s="31" t="s">
        <v>11</v>
      </c>
      <c r="L392" s="111">
        <f>IF(J392&gt;2010,1,IF(J392&gt;2006,0.3,4))</f>
        <v>4</v>
      </c>
      <c r="M392" s="302"/>
      <c r="N392" s="122"/>
      <c r="O392" s="302"/>
      <c r="P392" s="122"/>
      <c r="Q392" s="36"/>
      <c r="R392" s="120"/>
    </row>
    <row r="393" spans="1:18" s="183" customFormat="1" x14ac:dyDescent="0.3">
      <c r="A393" s="172"/>
      <c r="B393" s="173">
        <v>20120004504</v>
      </c>
      <c r="C393" s="294">
        <v>1</v>
      </c>
      <c r="D393" s="175">
        <f>N393+P393+R393</f>
        <v>37</v>
      </c>
      <c r="E393" s="176" t="s">
        <v>143</v>
      </c>
      <c r="F393" s="177" t="s">
        <v>452</v>
      </c>
      <c r="G393" s="177" t="s">
        <v>367</v>
      </c>
      <c r="H393" s="178" t="s">
        <v>0</v>
      </c>
      <c r="I393" s="174" t="s">
        <v>12</v>
      </c>
      <c r="J393" s="277">
        <v>2004</v>
      </c>
      <c r="K393" s="50" t="s">
        <v>11</v>
      </c>
      <c r="L393" s="111">
        <f>IF(J393&gt;2010,1,IF(J393&gt;2006,0.3,4))</f>
        <v>4</v>
      </c>
      <c r="M393" s="179">
        <v>1</v>
      </c>
      <c r="N393" s="180">
        <v>22</v>
      </c>
      <c r="O393" s="179">
        <v>3</v>
      </c>
      <c r="P393" s="180">
        <v>15</v>
      </c>
      <c r="Q393" s="181"/>
      <c r="R393" s="182"/>
    </row>
    <row r="394" spans="1:18" s="159" customFormat="1" x14ac:dyDescent="0.3">
      <c r="A394" s="143"/>
      <c r="B394" s="170">
        <v>20170011496</v>
      </c>
      <c r="C394" s="293">
        <v>2</v>
      </c>
      <c r="D394" s="143">
        <f>N394+P394+R394</f>
        <v>32</v>
      </c>
      <c r="E394" s="141" t="s">
        <v>454</v>
      </c>
      <c r="F394" s="144" t="s">
        <v>453</v>
      </c>
      <c r="G394" s="145" t="s">
        <v>367</v>
      </c>
      <c r="H394" s="146" t="s">
        <v>0</v>
      </c>
      <c r="I394" s="161" t="s">
        <v>12</v>
      </c>
      <c r="J394" s="275">
        <v>2007</v>
      </c>
      <c r="K394" s="94" t="s">
        <v>11</v>
      </c>
      <c r="L394" s="342">
        <f>IF(J394&gt;2010,1,IF(J394&gt;2006,0.3,4))</f>
        <v>0.3</v>
      </c>
      <c r="M394" s="152">
        <v>7</v>
      </c>
      <c r="N394" s="153">
        <v>10</v>
      </c>
      <c r="O394" s="152">
        <v>1</v>
      </c>
      <c r="P394" s="153">
        <v>22</v>
      </c>
      <c r="Q394" s="95"/>
      <c r="R394" s="154"/>
    </row>
    <row r="395" spans="1:18" s="155" customFormat="1" x14ac:dyDescent="0.3">
      <c r="A395" s="160"/>
      <c r="B395" s="171">
        <v>20140035690</v>
      </c>
      <c r="C395" s="289">
        <v>3</v>
      </c>
      <c r="D395" s="143">
        <f>N395+P395+R395</f>
        <v>28</v>
      </c>
      <c r="E395" s="148" t="s">
        <v>40</v>
      </c>
      <c r="F395" s="150" t="s">
        <v>39</v>
      </c>
      <c r="G395" s="151" t="s">
        <v>13</v>
      </c>
      <c r="H395" s="150" t="s">
        <v>0</v>
      </c>
      <c r="I395" s="148" t="s">
        <v>12</v>
      </c>
      <c r="J395" s="264">
        <v>2001</v>
      </c>
      <c r="K395" s="24" t="s">
        <v>11</v>
      </c>
      <c r="L395" s="111">
        <f>IF(J395&gt;2010,1,IF(J395&gt;2006,0.3,4))</f>
        <v>4</v>
      </c>
      <c r="M395" s="152">
        <v>2</v>
      </c>
      <c r="N395" s="153">
        <v>18</v>
      </c>
      <c r="O395" s="152">
        <v>7</v>
      </c>
      <c r="P395" s="153">
        <v>10</v>
      </c>
      <c r="R395" s="156"/>
    </row>
    <row r="396" spans="1:18" x14ac:dyDescent="0.3">
      <c r="B396" s="28">
        <v>20130017371</v>
      </c>
      <c r="C396" s="295">
        <v>4</v>
      </c>
      <c r="D396" s="42">
        <f>N396+P396+R396</f>
        <v>27</v>
      </c>
      <c r="E396" s="24" t="s">
        <v>240</v>
      </c>
      <c r="F396" s="17" t="s">
        <v>239</v>
      </c>
      <c r="G396" s="26" t="s">
        <v>13</v>
      </c>
      <c r="H396" s="17" t="s">
        <v>0</v>
      </c>
      <c r="I396" s="24" t="s">
        <v>12</v>
      </c>
      <c r="J396" s="269">
        <v>2007</v>
      </c>
      <c r="K396" s="24" t="s">
        <v>11</v>
      </c>
      <c r="L396" s="111">
        <f>IF(J396&gt;2010,1,IF(J396&gt;2006,0.3,4))</f>
        <v>0.3</v>
      </c>
      <c r="M396" s="317">
        <v>3</v>
      </c>
      <c r="N396" s="318">
        <v>15</v>
      </c>
      <c r="O396" s="317">
        <v>5</v>
      </c>
      <c r="P396" s="318">
        <v>12</v>
      </c>
      <c r="Q396" s="34"/>
      <c r="R396" s="29"/>
    </row>
    <row r="397" spans="1:18" s="20" customFormat="1" x14ac:dyDescent="0.3">
      <c r="A397" s="6"/>
      <c r="B397" s="28">
        <v>19970050874</v>
      </c>
      <c r="C397" s="288">
        <v>5</v>
      </c>
      <c r="D397" s="42">
        <f>N397+P397+R397</f>
        <v>20</v>
      </c>
      <c r="E397" s="24" t="s">
        <v>238</v>
      </c>
      <c r="F397" s="17" t="s">
        <v>237</v>
      </c>
      <c r="G397" s="26" t="s">
        <v>13</v>
      </c>
      <c r="H397" s="17" t="s">
        <v>0</v>
      </c>
      <c r="I397" s="24" t="s">
        <v>12</v>
      </c>
      <c r="J397" s="269">
        <v>1980</v>
      </c>
      <c r="K397" s="24" t="s">
        <v>11</v>
      </c>
      <c r="L397" s="111">
        <f>IF(J397&gt;2010,1,IF(J397&gt;2006,0.3,4))</f>
        <v>4</v>
      </c>
      <c r="M397" s="135">
        <v>6</v>
      </c>
      <c r="N397" s="122">
        <v>11</v>
      </c>
      <c r="O397" s="135">
        <v>8</v>
      </c>
      <c r="P397" s="122">
        <v>9</v>
      </c>
      <c r="Q397" s="1"/>
      <c r="R397" s="118"/>
    </row>
    <row r="398" spans="1:18" x14ac:dyDescent="0.3">
      <c r="A398" s="42"/>
      <c r="B398" s="44">
        <v>20070002760</v>
      </c>
      <c r="C398" s="295">
        <v>6</v>
      </c>
      <c r="D398" s="42">
        <f>N398+P398+R398</f>
        <v>18</v>
      </c>
      <c r="E398" s="40" t="s">
        <v>627</v>
      </c>
      <c r="F398" s="41" t="s">
        <v>626</v>
      </c>
      <c r="G398" s="41" t="s">
        <v>566</v>
      </c>
      <c r="H398" s="59" t="s">
        <v>0</v>
      </c>
      <c r="I398" s="40" t="s">
        <v>12</v>
      </c>
      <c r="J398" s="265">
        <v>2002</v>
      </c>
      <c r="K398" s="40" t="s">
        <v>11</v>
      </c>
      <c r="L398" s="111">
        <f>IF(J398&gt;2010,1,IF(J398&gt;2006,0.3,4))</f>
        <v>4</v>
      </c>
      <c r="M398" s="135" t="s">
        <v>900</v>
      </c>
      <c r="N398" s="122">
        <v>0</v>
      </c>
      <c r="O398" s="135">
        <v>2</v>
      </c>
      <c r="P398" s="122">
        <v>18</v>
      </c>
      <c r="Q398" s="30"/>
      <c r="R398" s="116"/>
    </row>
    <row r="399" spans="1:18" s="2" customFormat="1" x14ac:dyDescent="0.3">
      <c r="A399" s="6"/>
      <c r="B399" s="28">
        <v>20150009711</v>
      </c>
      <c r="C399" s="288">
        <v>7</v>
      </c>
      <c r="D399" s="42">
        <f>N399+P399+R399</f>
        <v>18</v>
      </c>
      <c r="E399" s="24" t="s">
        <v>300</v>
      </c>
      <c r="F399" s="17" t="s">
        <v>299</v>
      </c>
      <c r="G399" s="26" t="s">
        <v>13</v>
      </c>
      <c r="H399" s="17" t="s">
        <v>0</v>
      </c>
      <c r="I399" s="24" t="s">
        <v>12</v>
      </c>
      <c r="J399" s="269">
        <v>2007</v>
      </c>
      <c r="K399" s="24" t="s">
        <v>11</v>
      </c>
      <c r="L399" s="111">
        <f>IF(J399&gt;2010,1,IF(J399&gt;2006,0.3,4))</f>
        <v>0.3</v>
      </c>
      <c r="M399" s="135" t="s">
        <v>906</v>
      </c>
      <c r="N399" s="122">
        <v>5</v>
      </c>
      <c r="O399" s="135">
        <v>4</v>
      </c>
      <c r="P399" s="122">
        <v>13</v>
      </c>
      <c r="Q399" s="1"/>
      <c r="R399" s="118"/>
    </row>
    <row r="400" spans="1:18" x14ac:dyDescent="0.3">
      <c r="A400" s="42"/>
      <c r="B400" s="44">
        <v>20160019575</v>
      </c>
      <c r="C400" s="295">
        <v>8</v>
      </c>
      <c r="D400" s="42">
        <f>N400+P400+R400</f>
        <v>18</v>
      </c>
      <c r="E400" s="40" t="s">
        <v>646</v>
      </c>
      <c r="F400" s="41" t="s">
        <v>821</v>
      </c>
      <c r="G400" s="41" t="s">
        <v>669</v>
      </c>
      <c r="H400" s="59" t="s">
        <v>0</v>
      </c>
      <c r="I400" s="40" t="s">
        <v>12</v>
      </c>
      <c r="J400" s="265">
        <v>2008</v>
      </c>
      <c r="K400" s="40" t="s">
        <v>11</v>
      </c>
      <c r="L400" s="111">
        <f>IF(J400&gt;2010,1,IF(J400&gt;2006,0.3,4))</f>
        <v>0.3</v>
      </c>
      <c r="M400" s="135">
        <v>5</v>
      </c>
      <c r="N400" s="122">
        <v>12</v>
      </c>
      <c r="O400" s="135" t="s">
        <v>909</v>
      </c>
      <c r="P400" s="122">
        <v>6</v>
      </c>
      <c r="Q400" s="30"/>
      <c r="R400" s="116"/>
    </row>
    <row r="401" spans="1:18" x14ac:dyDescent="0.3">
      <c r="A401" s="42"/>
      <c r="B401" s="44">
        <v>19970051576</v>
      </c>
      <c r="C401" s="288">
        <v>9</v>
      </c>
      <c r="D401" s="42">
        <f>N401+P401+R401</f>
        <v>15</v>
      </c>
      <c r="E401" s="40" t="s">
        <v>624</v>
      </c>
      <c r="F401" s="41" t="s">
        <v>623</v>
      </c>
      <c r="G401" s="41" t="s">
        <v>566</v>
      </c>
      <c r="H401" s="59" t="s">
        <v>0</v>
      </c>
      <c r="I401" s="40" t="s">
        <v>12</v>
      </c>
      <c r="J401" s="265">
        <v>1971</v>
      </c>
      <c r="K401" s="40" t="s">
        <v>11</v>
      </c>
      <c r="L401" s="111">
        <f>IF(J401&gt;2010,1,IF(J401&gt;2006,0.3,4))</f>
        <v>4</v>
      </c>
      <c r="M401" s="135" t="s">
        <v>907</v>
      </c>
      <c r="N401" s="122">
        <v>7</v>
      </c>
      <c r="O401" s="135" t="s">
        <v>905</v>
      </c>
      <c r="P401" s="122">
        <v>8</v>
      </c>
      <c r="Q401" s="30"/>
      <c r="R401" s="116"/>
    </row>
    <row r="402" spans="1:18" x14ac:dyDescent="0.3">
      <c r="A402" s="42"/>
      <c r="B402" s="44">
        <v>19980015450</v>
      </c>
      <c r="C402" s="295">
        <v>10</v>
      </c>
      <c r="D402" s="42">
        <f>N402+P402+R402</f>
        <v>14</v>
      </c>
      <c r="E402" s="40" t="s">
        <v>772</v>
      </c>
      <c r="F402" s="41" t="s">
        <v>771</v>
      </c>
      <c r="G402" s="41" t="s">
        <v>669</v>
      </c>
      <c r="H402" s="59" t="s">
        <v>0</v>
      </c>
      <c r="I402" s="40" t="s">
        <v>12</v>
      </c>
      <c r="J402" s="265">
        <v>1986</v>
      </c>
      <c r="K402" s="40" t="s">
        <v>11</v>
      </c>
      <c r="L402" s="111">
        <f>IF(J402&gt;2010,1,IF(J402&gt;2006,0.3,4))</f>
        <v>4</v>
      </c>
      <c r="M402" s="135" t="s">
        <v>905</v>
      </c>
      <c r="N402" s="122">
        <v>8</v>
      </c>
      <c r="O402" s="135" t="s">
        <v>909</v>
      </c>
      <c r="P402" s="122">
        <v>6</v>
      </c>
      <c r="Q402" s="30"/>
      <c r="R402" s="116"/>
    </row>
    <row r="403" spans="1:18" s="2" customFormat="1" x14ac:dyDescent="0.3">
      <c r="A403" s="42"/>
      <c r="B403" s="44">
        <v>20110017726</v>
      </c>
      <c r="C403" s="288">
        <v>11</v>
      </c>
      <c r="D403" s="42">
        <f>N403+P403+R403</f>
        <v>13</v>
      </c>
      <c r="E403" s="40">
        <v>829</v>
      </c>
      <c r="F403" s="41" t="s">
        <v>693</v>
      </c>
      <c r="G403" s="41" t="s">
        <v>669</v>
      </c>
      <c r="H403" s="59" t="s">
        <v>0</v>
      </c>
      <c r="I403" s="40" t="s">
        <v>12</v>
      </c>
      <c r="J403" s="265">
        <v>2005</v>
      </c>
      <c r="K403" s="40" t="s">
        <v>11</v>
      </c>
      <c r="L403" s="111">
        <f>IF(J403&gt;2010,1,IF(J403&gt;2006,0.3,4))</f>
        <v>4</v>
      </c>
      <c r="M403" s="135">
        <v>4</v>
      </c>
      <c r="N403" s="122">
        <v>13</v>
      </c>
      <c r="O403" s="135"/>
      <c r="P403" s="122"/>
      <c r="Q403" s="30"/>
      <c r="R403" s="116"/>
    </row>
    <row r="404" spans="1:18" x14ac:dyDescent="0.3">
      <c r="A404" s="42"/>
      <c r="B404" s="44">
        <v>20160011658</v>
      </c>
      <c r="C404" s="295">
        <v>12</v>
      </c>
      <c r="D404" s="42">
        <f>N404+P404+R404</f>
        <v>13</v>
      </c>
      <c r="E404" s="40" t="s">
        <v>728</v>
      </c>
      <c r="F404" s="41" t="s">
        <v>727</v>
      </c>
      <c r="G404" s="41" t="s">
        <v>669</v>
      </c>
      <c r="H404" s="59" t="s">
        <v>0</v>
      </c>
      <c r="I404" s="40" t="s">
        <v>12</v>
      </c>
      <c r="J404" s="265">
        <v>2006</v>
      </c>
      <c r="K404" s="40" t="s">
        <v>11</v>
      </c>
      <c r="L404" s="111">
        <f>IF(J404&gt;2010,1,IF(J404&gt;2006,0.3,4))</f>
        <v>4</v>
      </c>
      <c r="M404" s="135" t="s">
        <v>909</v>
      </c>
      <c r="N404" s="122">
        <v>6</v>
      </c>
      <c r="O404" s="135" t="s">
        <v>907</v>
      </c>
      <c r="P404" s="122">
        <v>7</v>
      </c>
      <c r="Q404" s="30"/>
      <c r="R404" s="116"/>
    </row>
    <row r="405" spans="1:18" x14ac:dyDescent="0.3">
      <c r="A405" s="42"/>
      <c r="B405" s="44">
        <v>20160020749</v>
      </c>
      <c r="C405" s="288">
        <v>13</v>
      </c>
      <c r="D405" s="42">
        <f>N405+P405+R405</f>
        <v>11</v>
      </c>
      <c r="E405" s="40" t="s">
        <v>401</v>
      </c>
      <c r="F405" s="41" t="s">
        <v>400</v>
      </c>
      <c r="G405" s="41" t="s">
        <v>367</v>
      </c>
      <c r="H405" s="59" t="s">
        <v>0</v>
      </c>
      <c r="I405" s="40" t="s">
        <v>12</v>
      </c>
      <c r="J405" s="266">
        <v>2006</v>
      </c>
      <c r="K405" s="40" t="s">
        <v>11</v>
      </c>
      <c r="L405" s="111">
        <f>IF(J405&gt;2010,1,IF(J405&gt;2006,0.3,4))</f>
        <v>4</v>
      </c>
      <c r="M405" s="135"/>
      <c r="N405" s="122"/>
      <c r="O405" s="135">
        <v>6</v>
      </c>
      <c r="P405" s="122">
        <v>11</v>
      </c>
      <c r="Q405" s="30"/>
      <c r="R405" s="116"/>
    </row>
    <row r="406" spans="1:18" x14ac:dyDescent="0.3">
      <c r="B406" s="28">
        <v>20130025748</v>
      </c>
      <c r="C406" s="295">
        <v>14</v>
      </c>
      <c r="D406" s="42">
        <f>N406+P406+R406</f>
        <v>11</v>
      </c>
      <c r="E406" s="24" t="s">
        <v>19</v>
      </c>
      <c r="F406" s="17" t="s">
        <v>18</v>
      </c>
      <c r="G406" s="26" t="s">
        <v>13</v>
      </c>
      <c r="H406" s="17" t="s">
        <v>0</v>
      </c>
      <c r="I406" s="24" t="s">
        <v>12</v>
      </c>
      <c r="J406" s="269">
        <v>2007</v>
      </c>
      <c r="K406" s="24" t="s">
        <v>11</v>
      </c>
      <c r="L406" s="111">
        <f>IF(J406&gt;2010,1,IF(J406&gt;2006,0.3,4))</f>
        <v>0.3</v>
      </c>
      <c r="M406" s="135" t="s">
        <v>907</v>
      </c>
      <c r="N406" s="122">
        <v>7</v>
      </c>
      <c r="O406" s="135" t="s">
        <v>908</v>
      </c>
      <c r="P406" s="122">
        <v>4</v>
      </c>
    </row>
    <row r="407" spans="1:18" x14ac:dyDescent="0.3">
      <c r="A407" s="42"/>
      <c r="B407" s="44">
        <v>20140034549</v>
      </c>
      <c r="C407" s="288">
        <v>14</v>
      </c>
      <c r="D407" s="42">
        <f>N407+P407+R407</f>
        <v>11</v>
      </c>
      <c r="E407" s="40" t="s">
        <v>639</v>
      </c>
      <c r="F407" s="41" t="s">
        <v>638</v>
      </c>
      <c r="G407" s="41" t="s">
        <v>566</v>
      </c>
      <c r="H407" s="59" t="s">
        <v>0</v>
      </c>
      <c r="I407" s="40" t="s">
        <v>12</v>
      </c>
      <c r="J407" s="265">
        <v>2006</v>
      </c>
      <c r="K407" s="40" t="s">
        <v>11</v>
      </c>
      <c r="L407" s="111">
        <f>IF(J407&gt;2010,1,IF(J407&gt;2006,0.3,4))</f>
        <v>4</v>
      </c>
      <c r="M407" s="135" t="s">
        <v>908</v>
      </c>
      <c r="N407" s="122">
        <v>4</v>
      </c>
      <c r="O407" s="135" t="s">
        <v>907</v>
      </c>
      <c r="P407" s="122">
        <v>7</v>
      </c>
      <c r="Q407" s="30"/>
      <c r="R407" s="116"/>
    </row>
    <row r="408" spans="1:18" x14ac:dyDescent="0.3">
      <c r="A408" s="42"/>
      <c r="B408" s="44">
        <v>20130013561</v>
      </c>
      <c r="C408" s="295">
        <v>16</v>
      </c>
      <c r="D408" s="42">
        <f>N408+P408+R408</f>
        <v>10</v>
      </c>
      <c r="E408" s="40" t="s">
        <v>517</v>
      </c>
      <c r="F408" s="41" t="s">
        <v>644</v>
      </c>
      <c r="G408" s="41" t="s">
        <v>566</v>
      </c>
      <c r="H408" s="59" t="s">
        <v>0</v>
      </c>
      <c r="I408" s="40" t="s">
        <v>12</v>
      </c>
      <c r="J408" s="265">
        <v>2005</v>
      </c>
      <c r="K408" s="40" t="s">
        <v>11</v>
      </c>
      <c r="L408" s="111">
        <f>IF(J408&gt;2010,1,IF(J408&gt;2006,0.3,4))</f>
        <v>4</v>
      </c>
      <c r="M408" s="135" t="s">
        <v>904</v>
      </c>
      <c r="N408" s="122">
        <v>2</v>
      </c>
      <c r="O408" s="135" t="s">
        <v>905</v>
      </c>
      <c r="P408" s="122">
        <v>8</v>
      </c>
      <c r="Q408" s="30"/>
      <c r="R408" s="116"/>
    </row>
    <row r="409" spans="1:18" s="2" customFormat="1" x14ac:dyDescent="0.3">
      <c r="A409" s="42"/>
      <c r="B409" s="44">
        <v>20190001991</v>
      </c>
      <c r="C409" s="288">
        <v>17</v>
      </c>
      <c r="D409" s="42">
        <f>N409+P409+R409</f>
        <v>9</v>
      </c>
      <c r="E409" s="40" t="s">
        <v>211</v>
      </c>
      <c r="F409" s="41" t="s">
        <v>791</v>
      </c>
      <c r="G409" s="41" t="s">
        <v>669</v>
      </c>
      <c r="H409" s="59" t="s">
        <v>0</v>
      </c>
      <c r="I409" s="40" t="s">
        <v>12</v>
      </c>
      <c r="J409" s="265">
        <v>2006</v>
      </c>
      <c r="K409" s="40" t="s">
        <v>11</v>
      </c>
      <c r="L409" s="111">
        <f>IF(J409&gt;2010,1,IF(J409&gt;2006,0.3,4))</f>
        <v>4</v>
      </c>
      <c r="M409" s="135">
        <v>8</v>
      </c>
      <c r="N409" s="122">
        <v>9</v>
      </c>
      <c r="O409" s="135"/>
      <c r="P409" s="122"/>
      <c r="Q409" s="30"/>
      <c r="R409" s="116"/>
    </row>
    <row r="410" spans="1:18" x14ac:dyDescent="0.3">
      <c r="A410" s="42"/>
      <c r="B410" s="44">
        <v>20060000955</v>
      </c>
      <c r="C410" s="295">
        <v>18</v>
      </c>
      <c r="D410" s="42">
        <f>N410+P410+R410</f>
        <v>8</v>
      </c>
      <c r="E410" s="40" t="s">
        <v>810</v>
      </c>
      <c r="F410" s="41" t="s">
        <v>809</v>
      </c>
      <c r="G410" s="41" t="s">
        <v>669</v>
      </c>
      <c r="H410" s="59" t="s">
        <v>0</v>
      </c>
      <c r="I410" s="40" t="s">
        <v>12</v>
      </c>
      <c r="J410" s="265">
        <v>2000</v>
      </c>
      <c r="K410" s="40" t="s">
        <v>11</v>
      </c>
      <c r="L410" s="111">
        <f>IF(J410&gt;2010,1,IF(J410&gt;2006,0.3,4))</f>
        <v>4</v>
      </c>
      <c r="M410" s="135" t="s">
        <v>905</v>
      </c>
      <c r="N410" s="122">
        <v>8</v>
      </c>
      <c r="O410" s="135"/>
      <c r="P410" s="122"/>
      <c r="Q410" s="30"/>
      <c r="R410" s="116"/>
    </row>
    <row r="411" spans="1:18" s="37" customFormat="1" x14ac:dyDescent="0.3">
      <c r="A411" s="42"/>
      <c r="B411" s="44">
        <v>20160008656</v>
      </c>
      <c r="C411" s="288">
        <v>19</v>
      </c>
      <c r="D411" s="42">
        <f>N411+P411+R411</f>
        <v>8</v>
      </c>
      <c r="E411" s="40" t="s">
        <v>621</v>
      </c>
      <c r="F411" s="41" t="s">
        <v>620</v>
      </c>
      <c r="G411" s="41" t="s">
        <v>566</v>
      </c>
      <c r="H411" s="59" t="s">
        <v>0</v>
      </c>
      <c r="I411" s="40" t="s">
        <v>12</v>
      </c>
      <c r="J411" s="265">
        <v>2008</v>
      </c>
      <c r="K411" s="40" t="s">
        <v>11</v>
      </c>
      <c r="L411" s="111">
        <f>IF(J411&gt;2010,1,IF(J411&gt;2006,0.3,4))</f>
        <v>0.3</v>
      </c>
      <c r="M411" s="135" t="s">
        <v>908</v>
      </c>
      <c r="N411" s="122">
        <v>4</v>
      </c>
      <c r="O411" s="135" t="s">
        <v>908</v>
      </c>
      <c r="P411" s="122">
        <v>4</v>
      </c>
      <c r="Q411" s="30"/>
      <c r="R411" s="116"/>
    </row>
    <row r="412" spans="1:18" x14ac:dyDescent="0.3">
      <c r="A412" s="42"/>
      <c r="B412" s="126">
        <v>20200028439</v>
      </c>
      <c r="C412" s="295">
        <v>20</v>
      </c>
      <c r="D412" s="42">
        <f>N412+P412+R412</f>
        <v>6</v>
      </c>
      <c r="E412" s="56" t="s">
        <v>451</v>
      </c>
      <c r="F412" s="55" t="s">
        <v>450</v>
      </c>
      <c r="G412" s="41" t="s">
        <v>367</v>
      </c>
      <c r="H412" s="59" t="s">
        <v>0</v>
      </c>
      <c r="I412" s="48" t="s">
        <v>12</v>
      </c>
      <c r="J412" s="266">
        <v>2007</v>
      </c>
      <c r="K412" s="40" t="s">
        <v>11</v>
      </c>
      <c r="L412" s="111">
        <f>IF(J412&gt;2010,1,IF(J412&gt;2006,0.3,4))</f>
        <v>0.3</v>
      </c>
      <c r="M412" s="135" t="s">
        <v>909</v>
      </c>
      <c r="N412" s="122">
        <v>6</v>
      </c>
      <c r="O412" s="135"/>
      <c r="P412" s="122"/>
      <c r="Q412" s="30"/>
      <c r="R412" s="116"/>
    </row>
    <row r="413" spans="1:18" x14ac:dyDescent="0.3">
      <c r="A413" s="42"/>
      <c r="B413" s="44">
        <v>20160008654</v>
      </c>
      <c r="C413" s="288">
        <v>21</v>
      </c>
      <c r="D413" s="42">
        <f>N413+P413+R413</f>
        <v>6</v>
      </c>
      <c r="E413" s="40" t="s">
        <v>169</v>
      </c>
      <c r="F413" s="41" t="s">
        <v>622</v>
      </c>
      <c r="G413" s="41" t="s">
        <v>566</v>
      </c>
      <c r="H413" s="59" t="s">
        <v>0</v>
      </c>
      <c r="I413" s="40" t="s">
        <v>12</v>
      </c>
      <c r="J413" s="265">
        <v>2006</v>
      </c>
      <c r="K413" s="40" t="s">
        <v>11</v>
      </c>
      <c r="L413" s="111">
        <f>IF(J413&gt;2010,1,IF(J413&gt;2006,0.3,4))</f>
        <v>4</v>
      </c>
      <c r="M413" s="135" t="s">
        <v>903</v>
      </c>
      <c r="N413" s="122">
        <v>3</v>
      </c>
      <c r="O413" s="135" t="s">
        <v>903</v>
      </c>
      <c r="P413" s="122">
        <v>3</v>
      </c>
      <c r="Q413" s="30"/>
      <c r="R413" s="116"/>
    </row>
    <row r="414" spans="1:18" s="2" customFormat="1" x14ac:dyDescent="0.3">
      <c r="A414" s="62"/>
      <c r="B414" s="63">
        <v>20030001930</v>
      </c>
      <c r="C414" s="295">
        <v>22</v>
      </c>
      <c r="D414" s="42">
        <f>N414+P414+R414</f>
        <v>5</v>
      </c>
      <c r="E414" s="45" t="s">
        <v>614</v>
      </c>
      <c r="F414" s="61" t="s">
        <v>613</v>
      </c>
      <c r="G414" s="61" t="s">
        <v>612</v>
      </c>
      <c r="H414" s="306" t="s">
        <v>0</v>
      </c>
      <c r="I414" s="45" t="s">
        <v>12</v>
      </c>
      <c r="J414" s="281">
        <v>1989</v>
      </c>
      <c r="K414" s="45" t="s">
        <v>11</v>
      </c>
      <c r="L414" s="111">
        <f>IF(J414&gt;2010,1,IF(J414&gt;2006,0.3,4))</f>
        <v>4</v>
      </c>
      <c r="M414" s="135" t="s">
        <v>906</v>
      </c>
      <c r="N414" s="122">
        <v>5</v>
      </c>
      <c r="O414" s="135"/>
      <c r="P414" s="122"/>
      <c r="Q414" s="61"/>
      <c r="R414" s="117"/>
    </row>
    <row r="415" spans="1:18" x14ac:dyDescent="0.3">
      <c r="A415" s="42"/>
      <c r="B415" s="44">
        <v>20140035663</v>
      </c>
      <c r="C415" s="288">
        <v>22</v>
      </c>
      <c r="D415" s="42">
        <f>N415+P415+R415</f>
        <v>5</v>
      </c>
      <c r="E415" s="40" t="s">
        <v>770</v>
      </c>
      <c r="F415" s="41" t="s">
        <v>769</v>
      </c>
      <c r="G415" s="41" t="s">
        <v>669</v>
      </c>
      <c r="H415" s="299" t="s">
        <v>0</v>
      </c>
      <c r="I415" s="40" t="s">
        <v>12</v>
      </c>
      <c r="J415" s="265">
        <v>2008</v>
      </c>
      <c r="K415" s="40" t="s">
        <v>11</v>
      </c>
      <c r="L415" s="111">
        <f>IF(J415&gt;2010,1,IF(J415&gt;2006,0.3,4))</f>
        <v>0.3</v>
      </c>
      <c r="M415" s="135"/>
      <c r="N415" s="122"/>
      <c r="O415" s="135" t="s">
        <v>906</v>
      </c>
      <c r="P415" s="122">
        <v>5</v>
      </c>
      <c r="Q415" s="30"/>
      <c r="R415" s="116"/>
    </row>
    <row r="416" spans="1:18" x14ac:dyDescent="0.3">
      <c r="B416" s="28">
        <v>20110022757</v>
      </c>
      <c r="C416" s="295">
        <v>22</v>
      </c>
      <c r="D416" s="42">
        <f>N416+P416+R416</f>
        <v>5</v>
      </c>
      <c r="E416" s="24" t="s">
        <v>97</v>
      </c>
      <c r="F416" s="17" t="s">
        <v>96</v>
      </c>
      <c r="G416" s="26" t="s">
        <v>13</v>
      </c>
      <c r="H416" s="300" t="s">
        <v>0</v>
      </c>
      <c r="I416" s="24" t="s">
        <v>12</v>
      </c>
      <c r="J416" s="269">
        <v>2004</v>
      </c>
      <c r="K416" s="24" t="s">
        <v>11</v>
      </c>
      <c r="L416" s="111">
        <f>IF(J416&gt;2010,1,IF(J416&gt;2006,0.3,4))</f>
        <v>4</v>
      </c>
      <c r="M416" s="135"/>
      <c r="N416" s="122"/>
      <c r="O416" s="135" t="s">
        <v>906</v>
      </c>
      <c r="P416" s="122">
        <v>5</v>
      </c>
    </row>
    <row r="417" spans="1:18" s="2" customFormat="1" x14ac:dyDescent="0.3">
      <c r="A417" s="42"/>
      <c r="B417" s="44">
        <v>20150002631</v>
      </c>
      <c r="C417" s="288">
        <v>25</v>
      </c>
      <c r="D417" s="42">
        <f>N417+P417+R417</f>
        <v>4</v>
      </c>
      <c r="E417" s="40" t="s">
        <v>677</v>
      </c>
      <c r="F417" s="41" t="s">
        <v>676</v>
      </c>
      <c r="G417" s="41" t="s">
        <v>669</v>
      </c>
      <c r="H417" s="59" t="s">
        <v>0</v>
      </c>
      <c r="I417" s="40" t="s">
        <v>12</v>
      </c>
      <c r="J417" s="265">
        <v>2008</v>
      </c>
      <c r="K417" s="40" t="s">
        <v>11</v>
      </c>
      <c r="L417" s="111">
        <f>IF(J417&gt;2010,1,IF(J417&gt;2006,0.3,4))</f>
        <v>0.3</v>
      </c>
      <c r="M417" s="135" t="s">
        <v>908</v>
      </c>
      <c r="N417" s="122">
        <v>4</v>
      </c>
      <c r="O417" s="135"/>
      <c r="P417" s="122"/>
      <c r="Q417" s="30"/>
      <c r="R417" s="116"/>
    </row>
    <row r="418" spans="1:18" x14ac:dyDescent="0.3">
      <c r="B418" s="28">
        <v>20000012690</v>
      </c>
      <c r="C418" s="295">
        <v>25</v>
      </c>
      <c r="D418" s="42">
        <f>N418+P418+R418</f>
        <v>4</v>
      </c>
      <c r="E418" s="24" t="s">
        <v>336</v>
      </c>
      <c r="F418" s="17" t="s">
        <v>335</v>
      </c>
      <c r="G418" s="26" t="s">
        <v>13</v>
      </c>
      <c r="H418" s="25" t="s">
        <v>0</v>
      </c>
      <c r="I418" s="24" t="s">
        <v>12</v>
      </c>
      <c r="J418" s="269">
        <v>1971</v>
      </c>
      <c r="K418" s="23" t="s">
        <v>11</v>
      </c>
      <c r="L418" s="111">
        <f>IF(J418&gt;2010,1,IF(J418&gt;2006,0.3,4))</f>
        <v>4</v>
      </c>
      <c r="M418" s="135" t="s">
        <v>908</v>
      </c>
      <c r="N418" s="122">
        <v>4</v>
      </c>
      <c r="O418" s="135" t="s">
        <v>900</v>
      </c>
      <c r="P418" s="122">
        <v>0</v>
      </c>
    </row>
    <row r="419" spans="1:18" x14ac:dyDescent="0.3">
      <c r="A419" s="42"/>
      <c r="B419" s="44">
        <v>20180010955</v>
      </c>
      <c r="C419" s="288">
        <v>25</v>
      </c>
      <c r="D419" s="42">
        <f>N419+P419+R419</f>
        <v>4</v>
      </c>
      <c r="E419" s="40" t="s">
        <v>472</v>
      </c>
      <c r="F419" s="41" t="s">
        <v>471</v>
      </c>
      <c r="G419" s="41" t="s">
        <v>367</v>
      </c>
      <c r="H419" s="59" t="s">
        <v>0</v>
      </c>
      <c r="I419" s="40" t="s">
        <v>12</v>
      </c>
      <c r="J419" s="265">
        <v>1997</v>
      </c>
      <c r="K419" s="47" t="s">
        <v>20</v>
      </c>
      <c r="L419" s="111">
        <f>IF(J419&gt;2010,1,IF(J419&gt;2006,0.3,4))</f>
        <v>4</v>
      </c>
      <c r="M419" s="135"/>
      <c r="N419" s="122"/>
      <c r="O419" s="135" t="s">
        <v>908</v>
      </c>
      <c r="P419" s="122">
        <v>4</v>
      </c>
      <c r="Q419" s="30"/>
      <c r="R419" s="116"/>
    </row>
    <row r="420" spans="1:18" x14ac:dyDescent="0.3">
      <c r="A420" s="42"/>
      <c r="B420" s="126">
        <v>20140040995</v>
      </c>
      <c r="C420" s="295">
        <v>25</v>
      </c>
      <c r="D420" s="42">
        <f>N420+P420+R420</f>
        <v>4</v>
      </c>
      <c r="E420" s="56" t="s">
        <v>443</v>
      </c>
      <c r="F420" s="55" t="s">
        <v>442</v>
      </c>
      <c r="G420" s="41" t="s">
        <v>367</v>
      </c>
      <c r="H420" s="59" t="s">
        <v>0</v>
      </c>
      <c r="I420" s="48" t="s">
        <v>12</v>
      </c>
      <c r="J420" s="268">
        <v>1997</v>
      </c>
      <c r="K420" s="40" t="s">
        <v>11</v>
      </c>
      <c r="L420" s="111">
        <f>IF(J420&gt;2010,1,IF(J420&gt;2006,0.3,4))</f>
        <v>4</v>
      </c>
      <c r="M420" s="135"/>
      <c r="N420" s="122"/>
      <c r="O420" s="135" t="s">
        <v>908</v>
      </c>
      <c r="P420" s="122">
        <v>4</v>
      </c>
      <c r="Q420" s="30"/>
      <c r="R420" s="116"/>
    </row>
    <row r="421" spans="1:18" s="36" customFormat="1" x14ac:dyDescent="0.3">
      <c r="A421" s="6"/>
      <c r="B421" s="28">
        <v>20200029551</v>
      </c>
      <c r="C421" s="288">
        <v>29</v>
      </c>
      <c r="D421" s="42">
        <f>N421+P421+R421</f>
        <v>4</v>
      </c>
      <c r="E421" s="24" t="s">
        <v>151</v>
      </c>
      <c r="F421" s="17" t="s">
        <v>150</v>
      </c>
      <c r="G421" s="26" t="s">
        <v>13</v>
      </c>
      <c r="H421" s="17" t="s">
        <v>0</v>
      </c>
      <c r="I421" s="24" t="s">
        <v>12</v>
      </c>
      <c r="J421" s="269">
        <v>2005</v>
      </c>
      <c r="K421" s="24" t="s">
        <v>11</v>
      </c>
      <c r="L421" s="111">
        <f>IF(J421&gt;2010,1,IF(J421&gt;2006,0.3,4))</f>
        <v>4</v>
      </c>
      <c r="M421" s="135" t="s">
        <v>910</v>
      </c>
      <c r="N421" s="122">
        <v>1</v>
      </c>
      <c r="O421" s="135" t="s">
        <v>903</v>
      </c>
      <c r="P421" s="122">
        <v>3</v>
      </c>
      <c r="Q421" s="2"/>
      <c r="R421" s="6"/>
    </row>
    <row r="422" spans="1:18" x14ac:dyDescent="0.3">
      <c r="A422" s="42"/>
      <c r="B422" s="44">
        <v>20150012584</v>
      </c>
      <c r="C422" s="295">
        <v>30</v>
      </c>
      <c r="D422" s="42">
        <f>N422+P422+R422</f>
        <v>3</v>
      </c>
      <c r="E422" s="40" t="s">
        <v>739</v>
      </c>
      <c r="F422" s="41" t="s">
        <v>738</v>
      </c>
      <c r="G422" s="41" t="s">
        <v>669</v>
      </c>
      <c r="H422" s="59" t="s">
        <v>0</v>
      </c>
      <c r="I422" s="40" t="s">
        <v>12</v>
      </c>
      <c r="J422" s="265">
        <v>2008</v>
      </c>
      <c r="K422" s="40" t="s">
        <v>11</v>
      </c>
      <c r="L422" s="111">
        <f>IF(J422&gt;2010,1,IF(J422&gt;2006,0.3,4))</f>
        <v>0.3</v>
      </c>
      <c r="M422" s="302" t="s">
        <v>903</v>
      </c>
      <c r="N422" s="122">
        <v>3</v>
      </c>
      <c r="O422" s="302"/>
      <c r="P422" s="122"/>
      <c r="Q422" s="30"/>
      <c r="R422" s="116"/>
    </row>
    <row r="423" spans="1:18" s="2" customFormat="1" x14ac:dyDescent="0.3">
      <c r="A423" s="42"/>
      <c r="B423" s="126">
        <v>20080011443</v>
      </c>
      <c r="C423" s="288">
        <v>30</v>
      </c>
      <c r="D423" s="42">
        <f>N423+P423+R423</f>
        <v>3</v>
      </c>
      <c r="E423" s="56" t="s">
        <v>103</v>
      </c>
      <c r="F423" s="55" t="s">
        <v>438</v>
      </c>
      <c r="G423" s="41" t="s">
        <v>367</v>
      </c>
      <c r="H423" s="59" t="s">
        <v>0</v>
      </c>
      <c r="I423" s="48" t="s">
        <v>12</v>
      </c>
      <c r="J423" s="268">
        <v>1996</v>
      </c>
      <c r="K423" s="40" t="s">
        <v>11</v>
      </c>
      <c r="L423" s="111">
        <f>IF(J423&gt;2010,1,IF(J423&gt;2006,0.3,4))</f>
        <v>4</v>
      </c>
      <c r="M423" s="302" t="s">
        <v>903</v>
      </c>
      <c r="N423" s="122">
        <v>3</v>
      </c>
      <c r="O423" s="302"/>
      <c r="P423" s="122"/>
      <c r="Q423" s="30"/>
      <c r="R423" s="116"/>
    </row>
    <row r="424" spans="1:18" x14ac:dyDescent="0.3">
      <c r="B424" s="28">
        <v>20100016378</v>
      </c>
      <c r="C424" s="295">
        <v>30</v>
      </c>
      <c r="D424" s="42">
        <f>N424+P424+R424</f>
        <v>3</v>
      </c>
      <c r="E424" s="24" t="s">
        <v>215</v>
      </c>
      <c r="F424" s="17" t="s">
        <v>214</v>
      </c>
      <c r="G424" s="26" t="s">
        <v>13</v>
      </c>
      <c r="H424" s="25" t="s">
        <v>0</v>
      </c>
      <c r="I424" s="24" t="s">
        <v>12</v>
      </c>
      <c r="J424" s="269">
        <v>1977</v>
      </c>
      <c r="K424" s="23" t="s">
        <v>11</v>
      </c>
      <c r="L424" s="111">
        <f>IF(J424&gt;2010,1,IF(J424&gt;2006,0.3,4))</f>
        <v>4</v>
      </c>
      <c r="M424" s="302" t="s">
        <v>903</v>
      </c>
      <c r="N424" s="122">
        <v>3</v>
      </c>
      <c r="O424" s="302"/>
      <c r="P424" s="122"/>
    </row>
    <row r="425" spans="1:18" s="2" customFormat="1" x14ac:dyDescent="0.3">
      <c r="A425" s="6"/>
      <c r="B425" s="28">
        <v>20150018398</v>
      </c>
      <c r="C425" s="288">
        <v>30</v>
      </c>
      <c r="D425" s="42">
        <f>N425+P425+R425</f>
        <v>3</v>
      </c>
      <c r="E425" s="24" t="s">
        <v>38</v>
      </c>
      <c r="F425" s="17" t="s">
        <v>37</v>
      </c>
      <c r="G425" s="26" t="s">
        <v>13</v>
      </c>
      <c r="H425" s="17" t="s">
        <v>0</v>
      </c>
      <c r="I425" s="24" t="s">
        <v>12</v>
      </c>
      <c r="J425" s="269">
        <v>2008</v>
      </c>
      <c r="K425" s="24" t="s">
        <v>11</v>
      </c>
      <c r="L425" s="111">
        <f>IF(J425&gt;2010,1,IF(J425&gt;2006,0.3,4))</f>
        <v>0.3</v>
      </c>
      <c r="M425" s="302"/>
      <c r="N425" s="122"/>
      <c r="O425" s="302" t="s">
        <v>903</v>
      </c>
      <c r="P425" s="122">
        <v>3</v>
      </c>
      <c r="Q425" s="1"/>
      <c r="R425" s="118"/>
    </row>
    <row r="426" spans="1:18" x14ac:dyDescent="0.3">
      <c r="A426" s="42"/>
      <c r="B426" s="44">
        <v>20130018830</v>
      </c>
      <c r="C426" s="295">
        <v>34</v>
      </c>
      <c r="D426" s="42">
        <f>N426+P426+R426</f>
        <v>2</v>
      </c>
      <c r="E426" s="40" t="s">
        <v>695</v>
      </c>
      <c r="F426" s="41" t="s">
        <v>694</v>
      </c>
      <c r="G426" s="41" t="s">
        <v>669</v>
      </c>
      <c r="H426" s="299" t="s">
        <v>0</v>
      </c>
      <c r="I426" s="40" t="s">
        <v>12</v>
      </c>
      <c r="J426" s="265">
        <v>2008</v>
      </c>
      <c r="K426" s="40" t="s">
        <v>11</v>
      </c>
      <c r="L426" s="111">
        <f>IF(J426&gt;2010,1,IF(J426&gt;2006,0.3,4))</f>
        <v>0.3</v>
      </c>
      <c r="M426" s="302" t="s">
        <v>904</v>
      </c>
      <c r="N426" s="122">
        <v>2</v>
      </c>
      <c r="O426" s="302"/>
      <c r="P426" s="122"/>
      <c r="Q426" s="30"/>
      <c r="R426" s="116"/>
    </row>
    <row r="427" spans="1:18" s="2" customFormat="1" x14ac:dyDescent="0.3">
      <c r="A427" s="42"/>
      <c r="B427" s="44">
        <v>20160007384</v>
      </c>
      <c r="C427" s="288">
        <v>34</v>
      </c>
      <c r="D427" s="42">
        <f>N427+P427+R427</f>
        <v>2</v>
      </c>
      <c r="E427" s="40" t="s">
        <v>650</v>
      </c>
      <c r="F427" s="41" t="s">
        <v>649</v>
      </c>
      <c r="G427" s="41" t="s">
        <v>566</v>
      </c>
      <c r="H427" s="299" t="s">
        <v>0</v>
      </c>
      <c r="I427" s="40" t="s">
        <v>12</v>
      </c>
      <c r="J427" s="265">
        <v>2005</v>
      </c>
      <c r="K427" s="40" t="s">
        <v>11</v>
      </c>
      <c r="L427" s="111">
        <f>IF(J427&gt;2010,1,IF(J427&gt;2006,0.3,4))</f>
        <v>4</v>
      </c>
      <c r="M427" s="64"/>
      <c r="N427" s="122"/>
      <c r="O427" s="64" t="s">
        <v>904</v>
      </c>
      <c r="P427" s="122">
        <v>2</v>
      </c>
      <c r="Q427" s="30"/>
      <c r="R427" s="116"/>
    </row>
    <row r="428" spans="1:18" x14ac:dyDescent="0.3">
      <c r="B428" s="28">
        <v>20160000064</v>
      </c>
      <c r="C428" s="295">
        <v>34</v>
      </c>
      <c r="D428" s="42">
        <f>N428+P428+R428</f>
        <v>2</v>
      </c>
      <c r="E428" s="24" t="s">
        <v>181</v>
      </c>
      <c r="F428" s="17" t="s">
        <v>195</v>
      </c>
      <c r="G428" s="26" t="s">
        <v>13</v>
      </c>
      <c r="H428" s="300" t="s">
        <v>0</v>
      </c>
      <c r="I428" s="24" t="s">
        <v>12</v>
      </c>
      <c r="J428" s="269">
        <v>2006</v>
      </c>
      <c r="K428" s="24" t="s">
        <v>11</v>
      </c>
      <c r="L428" s="111">
        <f>IF(J428&gt;2010,1,IF(J428&gt;2006,0.3,4))</f>
        <v>4</v>
      </c>
      <c r="M428" s="64"/>
      <c r="N428" s="122"/>
      <c r="O428" s="64" t="s">
        <v>904</v>
      </c>
      <c r="P428" s="122">
        <v>2</v>
      </c>
    </row>
    <row r="429" spans="1:18" x14ac:dyDescent="0.3">
      <c r="A429" s="29"/>
      <c r="B429" s="28">
        <v>19970053491</v>
      </c>
      <c r="C429" s="24" t="s">
        <v>912</v>
      </c>
      <c r="D429" s="42">
        <f>N429+P429+R429</f>
        <v>0</v>
      </c>
      <c r="E429" s="24" t="s">
        <v>17</v>
      </c>
      <c r="F429" s="17" t="s">
        <v>16</v>
      </c>
      <c r="G429" s="26" t="s">
        <v>13</v>
      </c>
      <c r="H429" s="131" t="s">
        <v>0</v>
      </c>
      <c r="I429" s="24" t="s">
        <v>12</v>
      </c>
      <c r="J429" s="269">
        <v>1972</v>
      </c>
      <c r="K429" s="23" t="s">
        <v>11</v>
      </c>
      <c r="L429" s="111">
        <f>IF(J429&gt;2010,1,IF(J429&gt;2006,0.3,4))</f>
        <v>4</v>
      </c>
      <c r="M429" s="302" t="s">
        <v>900</v>
      </c>
      <c r="N429" s="122">
        <v>0</v>
      </c>
      <c r="O429" s="302"/>
      <c r="P429" s="122"/>
    </row>
    <row r="430" spans="1:18" hidden="1" x14ac:dyDescent="0.3">
      <c r="B430" s="28">
        <v>19970050559</v>
      </c>
      <c r="C430" s="24"/>
      <c r="D430" s="42">
        <f>N430+P430+R430</f>
        <v>0</v>
      </c>
      <c r="E430" s="24" t="s">
        <v>192</v>
      </c>
      <c r="F430" s="17" t="s">
        <v>191</v>
      </c>
      <c r="G430" s="26" t="s">
        <v>13</v>
      </c>
      <c r="H430" s="17" t="s">
        <v>0</v>
      </c>
      <c r="I430" s="24" t="s">
        <v>12</v>
      </c>
      <c r="J430" s="269">
        <v>1979</v>
      </c>
      <c r="K430" s="24" t="s">
        <v>11</v>
      </c>
      <c r="L430" s="111">
        <f>IF(J430&gt;2010,1,IF(J430&gt;2006,0.3,4))</f>
        <v>4</v>
      </c>
      <c r="M430" s="64"/>
      <c r="N430" s="122"/>
      <c r="O430" s="64"/>
      <c r="P430" s="122"/>
    </row>
    <row r="431" spans="1:18" hidden="1" x14ac:dyDescent="0.3">
      <c r="A431" s="42"/>
      <c r="B431" s="44">
        <v>20110004451</v>
      </c>
      <c r="C431" s="40"/>
      <c r="D431" s="42">
        <f>N431+P431+R431</f>
        <v>0</v>
      </c>
      <c r="E431" s="40" t="s">
        <v>867</v>
      </c>
      <c r="F431" s="41" t="s">
        <v>866</v>
      </c>
      <c r="G431" s="41" t="s">
        <v>669</v>
      </c>
      <c r="H431" s="59" t="s">
        <v>0</v>
      </c>
      <c r="I431" s="40" t="s">
        <v>12</v>
      </c>
      <c r="J431" s="265">
        <v>2005</v>
      </c>
      <c r="K431" s="40" t="s">
        <v>11</v>
      </c>
      <c r="L431" s="111">
        <f>IF(J431&gt;2010,1,IF(J431&gt;2006,0.3,4))</f>
        <v>4</v>
      </c>
      <c r="M431" s="64"/>
      <c r="N431" s="122"/>
      <c r="O431" s="64"/>
      <c r="P431" s="122"/>
      <c r="Q431" s="30"/>
      <c r="R431" s="116"/>
    </row>
    <row r="432" spans="1:18" hidden="1" x14ac:dyDescent="0.3">
      <c r="A432" s="42"/>
      <c r="B432" s="44">
        <v>20070000866</v>
      </c>
      <c r="C432" s="40"/>
      <c r="D432" s="42">
        <f>N432+P432+R432</f>
        <v>0</v>
      </c>
      <c r="E432" s="40" t="s">
        <v>855</v>
      </c>
      <c r="F432" s="41" t="s">
        <v>854</v>
      </c>
      <c r="G432" s="41" t="s">
        <v>669</v>
      </c>
      <c r="H432" s="59" t="s">
        <v>0</v>
      </c>
      <c r="I432" s="40" t="s">
        <v>12</v>
      </c>
      <c r="J432" s="265">
        <v>2000</v>
      </c>
      <c r="K432" s="40" t="s">
        <v>11</v>
      </c>
      <c r="L432" s="111">
        <f>IF(J432&gt;2010,1,IF(J432&gt;2006,0.3,4))</f>
        <v>4</v>
      </c>
      <c r="M432" s="64"/>
      <c r="N432" s="122"/>
      <c r="O432" s="64"/>
      <c r="P432" s="122"/>
      <c r="Q432" s="30"/>
      <c r="R432" s="116"/>
    </row>
    <row r="433" spans="1:18" hidden="1" x14ac:dyDescent="0.3">
      <c r="A433" s="42"/>
      <c r="B433" s="44">
        <v>20100005372</v>
      </c>
      <c r="C433" s="40"/>
      <c r="D433" s="42">
        <f>N433+P433+R433</f>
        <v>0</v>
      </c>
      <c r="E433" s="40" t="s">
        <v>852</v>
      </c>
      <c r="F433" s="41" t="s">
        <v>851</v>
      </c>
      <c r="G433" s="41" t="s">
        <v>669</v>
      </c>
      <c r="H433" s="59" t="s">
        <v>0</v>
      </c>
      <c r="I433" s="40" t="s">
        <v>12</v>
      </c>
      <c r="J433" s="265">
        <v>2002</v>
      </c>
      <c r="K433" s="40" t="s">
        <v>11</v>
      </c>
      <c r="L433" s="111">
        <f>IF(J433&gt;2010,1,IF(J433&gt;2006,0.3,4))</f>
        <v>4</v>
      </c>
      <c r="M433" s="64"/>
      <c r="N433" s="122"/>
      <c r="O433" s="64"/>
      <c r="P433" s="122"/>
      <c r="Q433" s="30"/>
      <c r="R433" s="116"/>
    </row>
    <row r="434" spans="1:18" s="34" customFormat="1" hidden="1" x14ac:dyDescent="0.3">
      <c r="A434" s="42"/>
      <c r="B434" s="44">
        <v>20100005735</v>
      </c>
      <c r="C434" s="40"/>
      <c r="D434" s="42">
        <f>N434+P434+R434</f>
        <v>0</v>
      </c>
      <c r="E434" s="40" t="s">
        <v>825</v>
      </c>
      <c r="F434" s="41" t="s">
        <v>824</v>
      </c>
      <c r="G434" s="41" t="s">
        <v>669</v>
      </c>
      <c r="H434" s="59" t="s">
        <v>0</v>
      </c>
      <c r="I434" s="40" t="s">
        <v>12</v>
      </c>
      <c r="J434" s="265">
        <v>2004</v>
      </c>
      <c r="K434" s="40" t="s">
        <v>11</v>
      </c>
      <c r="L434" s="111">
        <f>IF(J434&gt;2010,1,IF(J434&gt;2006,0.3,4))</f>
        <v>4</v>
      </c>
      <c r="M434" s="64"/>
      <c r="N434" s="122"/>
      <c r="O434" s="64"/>
      <c r="P434" s="122"/>
      <c r="Q434" s="30"/>
      <c r="R434" s="116"/>
    </row>
    <row r="435" spans="1:18" hidden="1" x14ac:dyDescent="0.3">
      <c r="A435" s="42"/>
      <c r="B435" s="44">
        <v>20150012568</v>
      </c>
      <c r="C435" s="40"/>
      <c r="D435" s="42">
        <f>N435+P435+R435</f>
        <v>0</v>
      </c>
      <c r="E435" s="40" t="s">
        <v>797</v>
      </c>
      <c r="F435" s="41" t="s">
        <v>796</v>
      </c>
      <c r="G435" s="41" t="s">
        <v>669</v>
      </c>
      <c r="H435" s="59" t="s">
        <v>0</v>
      </c>
      <c r="I435" s="40" t="s">
        <v>12</v>
      </c>
      <c r="J435" s="265">
        <v>2007</v>
      </c>
      <c r="K435" s="40" t="s">
        <v>11</v>
      </c>
      <c r="L435" s="111">
        <f>IF(J435&gt;2010,1,IF(J435&gt;2006,0.3,4))</f>
        <v>0.3</v>
      </c>
      <c r="M435" s="64"/>
      <c r="N435" s="122"/>
      <c r="O435" s="64"/>
      <c r="P435" s="122"/>
      <c r="Q435" s="30"/>
      <c r="R435" s="116"/>
    </row>
    <row r="436" spans="1:18" s="2" customFormat="1" hidden="1" x14ac:dyDescent="0.3">
      <c r="A436" s="42"/>
      <c r="B436" s="44">
        <v>20120015384</v>
      </c>
      <c r="C436" s="40"/>
      <c r="D436" s="42">
        <f>N436+P436+R436</f>
        <v>0</v>
      </c>
      <c r="E436" s="40" t="s">
        <v>786</v>
      </c>
      <c r="F436" s="41" t="s">
        <v>785</v>
      </c>
      <c r="G436" s="41" t="s">
        <v>669</v>
      </c>
      <c r="H436" s="59" t="s">
        <v>0</v>
      </c>
      <c r="I436" s="40" t="s">
        <v>12</v>
      </c>
      <c r="J436" s="265">
        <v>2004</v>
      </c>
      <c r="K436" s="40" t="s">
        <v>11</v>
      </c>
      <c r="L436" s="111">
        <f>IF(J436&gt;2010,1,IF(J436&gt;2006,0.3,4))</f>
        <v>4</v>
      </c>
      <c r="M436" s="64"/>
      <c r="N436" s="122"/>
      <c r="O436" s="64"/>
      <c r="P436" s="122"/>
      <c r="Q436" s="30"/>
      <c r="R436" s="116"/>
    </row>
    <row r="437" spans="1:18" hidden="1" x14ac:dyDescent="0.3">
      <c r="A437" s="42"/>
      <c r="B437" s="44">
        <v>20090002916</v>
      </c>
      <c r="C437" s="40"/>
      <c r="D437" s="42">
        <f>N437+P437+R437</f>
        <v>0</v>
      </c>
      <c r="E437" s="56" t="s">
        <v>759</v>
      </c>
      <c r="F437" s="55" t="s">
        <v>758</v>
      </c>
      <c r="G437" s="41" t="s">
        <v>669</v>
      </c>
      <c r="H437" s="59" t="s">
        <v>0</v>
      </c>
      <c r="I437" s="48" t="s">
        <v>12</v>
      </c>
      <c r="J437" s="268">
        <v>1996</v>
      </c>
      <c r="K437" s="40" t="s">
        <v>11</v>
      </c>
      <c r="L437" s="111">
        <f>IF(J437&gt;2010,1,IF(J437&gt;2006,0.3,4))</f>
        <v>4</v>
      </c>
      <c r="M437" s="64"/>
      <c r="N437" s="122"/>
      <c r="O437" s="64"/>
      <c r="P437" s="122"/>
      <c r="Q437" s="30"/>
      <c r="R437" s="116"/>
    </row>
    <row r="438" spans="1:18" hidden="1" x14ac:dyDescent="0.3">
      <c r="A438" s="42"/>
      <c r="B438" s="44">
        <v>20180004606</v>
      </c>
      <c r="C438" s="40"/>
      <c r="D438" s="42">
        <f>N438+P438+R438</f>
        <v>0</v>
      </c>
      <c r="E438" s="40" t="s">
        <v>724</v>
      </c>
      <c r="F438" s="41" t="s">
        <v>737</v>
      </c>
      <c r="G438" s="41" t="s">
        <v>669</v>
      </c>
      <c r="H438" s="59" t="s">
        <v>0</v>
      </c>
      <c r="I438" s="40" t="s">
        <v>12</v>
      </c>
      <c r="J438" s="265">
        <v>2008</v>
      </c>
      <c r="K438" s="40" t="s">
        <v>11</v>
      </c>
      <c r="L438" s="111">
        <f>IF(J438&gt;2010,1,IF(J438&gt;2006,0.3,4))</f>
        <v>0.3</v>
      </c>
      <c r="M438" s="64"/>
      <c r="N438" s="122"/>
      <c r="O438" s="64"/>
      <c r="P438" s="122"/>
      <c r="Q438" s="30"/>
      <c r="R438" s="116"/>
    </row>
    <row r="439" spans="1:18" hidden="1" x14ac:dyDescent="0.3">
      <c r="A439" s="42"/>
      <c r="B439" s="44">
        <v>20100006297</v>
      </c>
      <c r="C439" s="40"/>
      <c r="D439" s="42">
        <f>N439+P439+R439</f>
        <v>0</v>
      </c>
      <c r="E439" s="40" t="s">
        <v>673</v>
      </c>
      <c r="F439" s="41" t="s">
        <v>672</v>
      </c>
      <c r="G439" s="41" t="s">
        <v>669</v>
      </c>
      <c r="H439" s="59" t="s">
        <v>0</v>
      </c>
      <c r="I439" s="40" t="s">
        <v>12</v>
      </c>
      <c r="J439" s="265">
        <v>2002</v>
      </c>
      <c r="K439" s="40" t="s">
        <v>11</v>
      </c>
      <c r="L439" s="111">
        <f>IF(J439&gt;2010,1,IF(J439&gt;2006,0.3,4))</f>
        <v>4</v>
      </c>
      <c r="M439" s="64"/>
      <c r="N439" s="122"/>
      <c r="O439" s="64"/>
      <c r="P439" s="122"/>
      <c r="Q439" s="30"/>
      <c r="R439" s="116"/>
    </row>
    <row r="440" spans="1:18" hidden="1" x14ac:dyDescent="0.3">
      <c r="A440" s="42"/>
      <c r="B440" s="44">
        <v>20100006306</v>
      </c>
      <c r="C440" s="40"/>
      <c r="D440" s="42">
        <f>N440+P440+R440</f>
        <v>0</v>
      </c>
      <c r="E440" s="40" t="s">
        <v>648</v>
      </c>
      <c r="F440" s="41" t="s">
        <v>647</v>
      </c>
      <c r="G440" s="41" t="s">
        <v>566</v>
      </c>
      <c r="H440" s="59" t="s">
        <v>0</v>
      </c>
      <c r="I440" s="40" t="s">
        <v>12</v>
      </c>
      <c r="J440" s="265">
        <v>1998</v>
      </c>
      <c r="K440" s="40" t="s">
        <v>11</v>
      </c>
      <c r="L440" s="111">
        <f>IF(J440&gt;2010,1,IF(J440&gt;2006,0.3,4))</f>
        <v>4</v>
      </c>
      <c r="M440" s="64"/>
      <c r="N440" s="122"/>
      <c r="O440" s="64"/>
      <c r="P440" s="122"/>
      <c r="Q440" s="30"/>
      <c r="R440" s="116"/>
    </row>
    <row r="441" spans="1:18" hidden="1" x14ac:dyDescent="0.3">
      <c r="A441" s="42"/>
      <c r="B441" s="44">
        <v>20180004385</v>
      </c>
      <c r="C441" s="40"/>
      <c r="D441" s="42">
        <f>N441+P441+R441</f>
        <v>0</v>
      </c>
      <c r="E441" s="40" t="s">
        <v>635</v>
      </c>
      <c r="F441" s="41" t="s">
        <v>634</v>
      </c>
      <c r="G441" s="41" t="s">
        <v>566</v>
      </c>
      <c r="H441" s="59" t="s">
        <v>0</v>
      </c>
      <c r="I441" s="40" t="s">
        <v>12</v>
      </c>
      <c r="J441" s="265">
        <v>2008</v>
      </c>
      <c r="K441" s="40" t="s">
        <v>11</v>
      </c>
      <c r="L441" s="111">
        <f>IF(J441&gt;2010,1,IF(J441&gt;2006,0.3,4))</f>
        <v>0.3</v>
      </c>
      <c r="M441" s="64"/>
      <c r="N441" s="122"/>
      <c r="O441" s="64"/>
      <c r="P441" s="122"/>
      <c r="Q441" s="30"/>
      <c r="R441" s="116"/>
    </row>
    <row r="442" spans="1:18" hidden="1" x14ac:dyDescent="0.3">
      <c r="A442" s="42"/>
      <c r="B442" s="44">
        <v>20120004455</v>
      </c>
      <c r="C442" s="40"/>
      <c r="D442" s="42">
        <f>N442+P442+R442</f>
        <v>0</v>
      </c>
      <c r="E442" s="40" t="s">
        <v>167</v>
      </c>
      <c r="F442" s="41" t="s">
        <v>625</v>
      </c>
      <c r="G442" s="41" t="s">
        <v>566</v>
      </c>
      <c r="H442" s="59" t="s">
        <v>0</v>
      </c>
      <c r="I442" s="40" t="s">
        <v>12</v>
      </c>
      <c r="J442" s="265">
        <v>2006</v>
      </c>
      <c r="K442" s="40" t="s">
        <v>11</v>
      </c>
      <c r="L442" s="111">
        <f>IF(J442&gt;2010,1,IF(J442&gt;2006,0.3,4))</f>
        <v>4</v>
      </c>
      <c r="M442" s="64"/>
      <c r="N442" s="122"/>
      <c r="O442" s="64"/>
      <c r="P442" s="122"/>
      <c r="Q442" s="30"/>
      <c r="R442" s="116"/>
    </row>
    <row r="443" spans="1:18" s="20" customFormat="1" hidden="1" x14ac:dyDescent="0.3">
      <c r="A443" s="42"/>
      <c r="B443" s="44">
        <v>20090003492</v>
      </c>
      <c r="C443" s="40"/>
      <c r="D443" s="42">
        <f>N443+P443+R443</f>
        <v>0</v>
      </c>
      <c r="E443" s="40" t="s">
        <v>611</v>
      </c>
      <c r="F443" s="41" t="s">
        <v>610</v>
      </c>
      <c r="G443" s="41" t="s">
        <v>566</v>
      </c>
      <c r="H443" s="59" t="s">
        <v>0</v>
      </c>
      <c r="I443" s="40" t="s">
        <v>12</v>
      </c>
      <c r="J443" s="265">
        <v>1998</v>
      </c>
      <c r="K443" s="40" t="s">
        <v>11</v>
      </c>
      <c r="L443" s="111">
        <f>IF(J443&gt;2010,1,IF(J443&gt;2006,0.3,4))</f>
        <v>4</v>
      </c>
      <c r="M443" s="64"/>
      <c r="N443" s="122"/>
      <c r="O443" s="64"/>
      <c r="P443" s="122"/>
      <c r="Q443" s="30"/>
      <c r="R443" s="116"/>
    </row>
    <row r="444" spans="1:18" hidden="1" x14ac:dyDescent="0.3">
      <c r="A444" s="42"/>
      <c r="B444" s="44">
        <v>20120004486</v>
      </c>
      <c r="C444" s="40"/>
      <c r="D444" s="42">
        <f>N444+P444+R444</f>
        <v>0</v>
      </c>
      <c r="E444" s="40" t="s">
        <v>603</v>
      </c>
      <c r="F444" s="41" t="s">
        <v>602</v>
      </c>
      <c r="G444" s="41" t="s">
        <v>566</v>
      </c>
      <c r="H444" s="59" t="s">
        <v>0</v>
      </c>
      <c r="I444" s="40" t="s">
        <v>12</v>
      </c>
      <c r="J444" s="265">
        <v>1997</v>
      </c>
      <c r="K444" s="40" t="s">
        <v>11</v>
      </c>
      <c r="L444" s="111">
        <f>IF(J444&gt;2010,1,IF(J444&gt;2006,0.3,4))</f>
        <v>4</v>
      </c>
      <c r="M444" s="64"/>
      <c r="N444" s="122"/>
      <c r="O444" s="64"/>
      <c r="P444" s="122"/>
      <c r="Q444" s="30"/>
      <c r="R444" s="116"/>
    </row>
    <row r="445" spans="1:18" hidden="1" x14ac:dyDescent="0.3">
      <c r="A445" s="42"/>
      <c r="B445" s="44">
        <v>20040000365</v>
      </c>
      <c r="C445" s="40"/>
      <c r="D445" s="42">
        <f>N445+P445+R445</f>
        <v>0</v>
      </c>
      <c r="E445" s="40" t="s">
        <v>574</v>
      </c>
      <c r="F445" s="41" t="s">
        <v>573</v>
      </c>
      <c r="G445" s="41" t="s">
        <v>566</v>
      </c>
      <c r="H445" s="59" t="s">
        <v>0</v>
      </c>
      <c r="I445" s="40" t="s">
        <v>12</v>
      </c>
      <c r="J445" s="265">
        <v>1996</v>
      </c>
      <c r="K445" s="40" t="s">
        <v>11</v>
      </c>
      <c r="L445" s="111">
        <f>IF(J445&gt;2010,1,IF(J445&gt;2006,0.3,4))</f>
        <v>4</v>
      </c>
      <c r="M445" s="64"/>
      <c r="N445" s="122"/>
      <c r="O445" s="64"/>
      <c r="P445" s="122"/>
      <c r="Q445" s="30"/>
      <c r="R445" s="116"/>
    </row>
    <row r="446" spans="1:18" hidden="1" x14ac:dyDescent="0.3">
      <c r="A446" s="42"/>
      <c r="B446" s="44" t="s">
        <v>551</v>
      </c>
      <c r="C446" s="40"/>
      <c r="D446" s="42">
        <f>N446+P446+R446</f>
        <v>0</v>
      </c>
      <c r="E446" s="40" t="s">
        <v>550</v>
      </c>
      <c r="F446" s="41" t="s">
        <v>549</v>
      </c>
      <c r="G446" s="41" t="s">
        <v>367</v>
      </c>
      <c r="H446" s="59" t="s">
        <v>0</v>
      </c>
      <c r="I446" s="40" t="s">
        <v>12</v>
      </c>
      <c r="J446" s="265">
        <v>1981</v>
      </c>
      <c r="K446" s="40" t="s">
        <v>11</v>
      </c>
      <c r="L446" s="111">
        <f>IF(J446&gt;2010,1,IF(J446&gt;2006,0.3,4))</f>
        <v>4</v>
      </c>
      <c r="M446" s="64"/>
      <c r="N446" s="122"/>
      <c r="O446" s="64"/>
      <c r="P446" s="122"/>
      <c r="Q446" s="30"/>
      <c r="R446" s="116"/>
    </row>
    <row r="447" spans="1:18" hidden="1" x14ac:dyDescent="0.3">
      <c r="A447" s="42"/>
      <c r="B447" s="126">
        <v>20130016571</v>
      </c>
      <c r="C447" s="41"/>
      <c r="D447" s="42">
        <f>N447+P447+R447</f>
        <v>0</v>
      </c>
      <c r="E447" s="56" t="s">
        <v>486</v>
      </c>
      <c r="F447" s="55" t="s">
        <v>485</v>
      </c>
      <c r="G447" s="41" t="s">
        <v>367</v>
      </c>
      <c r="H447" s="59" t="s">
        <v>0</v>
      </c>
      <c r="I447" s="48" t="s">
        <v>12</v>
      </c>
      <c r="J447" s="268">
        <v>2000</v>
      </c>
      <c r="K447" s="40" t="s">
        <v>11</v>
      </c>
      <c r="L447" s="111">
        <f>IF(J447&gt;2010,1,IF(J447&gt;2006,0.3,4))</f>
        <v>4</v>
      </c>
      <c r="M447" s="64"/>
      <c r="N447" s="122"/>
      <c r="O447" s="64"/>
      <c r="P447" s="122"/>
      <c r="Q447" s="30"/>
      <c r="R447" s="116"/>
    </row>
    <row r="448" spans="1:18" hidden="1" x14ac:dyDescent="0.3">
      <c r="A448" s="42"/>
      <c r="B448" s="126">
        <v>20060015351</v>
      </c>
      <c r="C448" s="41"/>
      <c r="D448" s="42">
        <f>N448+P448+R448</f>
        <v>0</v>
      </c>
      <c r="E448" s="56" t="s">
        <v>474</v>
      </c>
      <c r="F448" s="55" t="s">
        <v>473</v>
      </c>
      <c r="G448" s="41" t="s">
        <v>367</v>
      </c>
      <c r="H448" s="59" t="s">
        <v>0</v>
      </c>
      <c r="I448" s="48" t="s">
        <v>12</v>
      </c>
      <c r="J448" s="268">
        <v>1997</v>
      </c>
      <c r="K448" s="40" t="s">
        <v>11</v>
      </c>
      <c r="L448" s="111">
        <f>IF(J448&gt;2010,1,IF(J448&gt;2006,0.3,4))</f>
        <v>4</v>
      </c>
      <c r="M448" s="64"/>
      <c r="N448" s="122"/>
      <c r="O448" s="64"/>
      <c r="P448" s="122"/>
      <c r="Q448" s="30"/>
      <c r="R448" s="116"/>
    </row>
    <row r="449" spans="1:18" hidden="1" x14ac:dyDescent="0.3">
      <c r="A449" s="42"/>
      <c r="B449" s="126">
        <v>20160012233</v>
      </c>
      <c r="C449" s="41"/>
      <c r="D449" s="42">
        <f>N449+P449+R449</f>
        <v>0</v>
      </c>
      <c r="E449" s="56" t="s">
        <v>415</v>
      </c>
      <c r="F449" s="55" t="s">
        <v>414</v>
      </c>
      <c r="G449" s="41" t="s">
        <v>367</v>
      </c>
      <c r="H449" s="59" t="s">
        <v>0</v>
      </c>
      <c r="I449" s="48" t="s">
        <v>12</v>
      </c>
      <c r="J449" s="268">
        <v>2006</v>
      </c>
      <c r="K449" s="40" t="s">
        <v>11</v>
      </c>
      <c r="L449" s="111">
        <f>IF(J449&gt;2010,1,IF(J449&gt;2006,0.3,4))</f>
        <v>4</v>
      </c>
      <c r="M449" s="64"/>
      <c r="N449" s="122"/>
      <c r="O449" s="64"/>
      <c r="P449" s="122"/>
      <c r="Q449" s="30"/>
      <c r="R449" s="116"/>
    </row>
    <row r="450" spans="1:18" hidden="1" x14ac:dyDescent="0.3">
      <c r="A450" s="42"/>
      <c r="B450" s="126">
        <v>20100023135</v>
      </c>
      <c r="C450" s="50"/>
      <c r="D450" s="42">
        <f>N450+P450+R450</f>
        <v>0</v>
      </c>
      <c r="E450" s="56" t="s">
        <v>411</v>
      </c>
      <c r="F450" s="55" t="s">
        <v>410</v>
      </c>
      <c r="G450" s="41" t="s">
        <v>367</v>
      </c>
      <c r="H450" s="59" t="s">
        <v>0</v>
      </c>
      <c r="I450" s="48" t="s">
        <v>12</v>
      </c>
      <c r="J450" s="266">
        <v>2004</v>
      </c>
      <c r="K450" s="40" t="s">
        <v>11</v>
      </c>
      <c r="L450" s="111">
        <f>IF(J450&gt;2010,1,IF(J450&gt;2006,0.3,4))</f>
        <v>4</v>
      </c>
      <c r="M450" s="64"/>
      <c r="N450" s="122"/>
      <c r="O450" s="64"/>
      <c r="P450" s="122"/>
      <c r="Q450" s="30"/>
      <c r="R450" s="116"/>
    </row>
    <row r="451" spans="1:18" hidden="1" x14ac:dyDescent="0.3">
      <c r="A451" s="42"/>
      <c r="B451" s="44">
        <v>20120008406</v>
      </c>
      <c r="C451" s="50"/>
      <c r="D451" s="42">
        <f>N451+P451+R451</f>
        <v>0</v>
      </c>
      <c r="E451" s="40" t="s">
        <v>399</v>
      </c>
      <c r="F451" s="41" t="s">
        <v>398</v>
      </c>
      <c r="G451" s="41" t="s">
        <v>367</v>
      </c>
      <c r="H451" s="59" t="s">
        <v>0</v>
      </c>
      <c r="I451" s="40" t="s">
        <v>12</v>
      </c>
      <c r="J451" s="266">
        <v>2005</v>
      </c>
      <c r="K451" s="40" t="s">
        <v>11</v>
      </c>
      <c r="L451" s="111">
        <f>IF(J451&gt;2010,1,IF(J451&gt;2006,0.3,4))</f>
        <v>4</v>
      </c>
      <c r="M451" s="64"/>
      <c r="N451" s="122"/>
      <c r="O451" s="64"/>
      <c r="P451" s="122"/>
      <c r="Q451" s="30"/>
      <c r="R451" s="116"/>
    </row>
    <row r="452" spans="1:18" hidden="1" x14ac:dyDescent="0.3">
      <c r="A452" s="29"/>
      <c r="B452" s="28">
        <v>20130017306</v>
      </c>
      <c r="C452" s="24"/>
      <c r="D452" s="42">
        <f>N452+P452+R452</f>
        <v>0</v>
      </c>
      <c r="E452" s="24" t="s">
        <v>328</v>
      </c>
      <c r="F452" s="17" t="s">
        <v>327</v>
      </c>
      <c r="G452" s="26" t="s">
        <v>13</v>
      </c>
      <c r="H452" s="17" t="s">
        <v>0</v>
      </c>
      <c r="I452" s="24" t="s">
        <v>12</v>
      </c>
      <c r="J452" s="269">
        <v>2007</v>
      </c>
      <c r="K452" s="24" t="s">
        <v>11</v>
      </c>
      <c r="L452" s="111">
        <f>IF(J452&gt;2010,1,IF(J452&gt;2006,0.3,4))</f>
        <v>0.3</v>
      </c>
      <c r="M452" s="64"/>
      <c r="N452" s="122"/>
      <c r="O452" s="64"/>
      <c r="P452" s="122"/>
    </row>
    <row r="453" spans="1:18" hidden="1" x14ac:dyDescent="0.3">
      <c r="B453" s="28">
        <v>20050005827</v>
      </c>
      <c r="C453" s="24"/>
      <c r="D453" s="42">
        <f>N453+P453+R453</f>
        <v>0</v>
      </c>
      <c r="E453" s="24" t="s">
        <v>306</v>
      </c>
      <c r="F453" s="17" t="s">
        <v>305</v>
      </c>
      <c r="G453" s="26" t="s">
        <v>13</v>
      </c>
      <c r="H453" s="17" t="s">
        <v>0</v>
      </c>
      <c r="I453" s="24" t="s">
        <v>12</v>
      </c>
      <c r="J453" s="269">
        <v>1996</v>
      </c>
      <c r="K453" s="24" t="s">
        <v>11</v>
      </c>
      <c r="L453" s="111">
        <f>IF(J453&gt;2010,1,IF(J453&gt;2006,0.3,4))</f>
        <v>4</v>
      </c>
      <c r="M453" s="64"/>
      <c r="N453" s="122"/>
      <c r="O453" s="64"/>
      <c r="P453" s="122"/>
    </row>
    <row r="454" spans="1:18" hidden="1" x14ac:dyDescent="0.3">
      <c r="B454" s="28">
        <v>20180002430</v>
      </c>
      <c r="C454" s="24"/>
      <c r="D454" s="42">
        <f>N454+P454+R454</f>
        <v>0</v>
      </c>
      <c r="E454" s="24" t="s">
        <v>298</v>
      </c>
      <c r="F454" s="17" t="s">
        <v>297</v>
      </c>
      <c r="G454" s="26" t="s">
        <v>13</v>
      </c>
      <c r="H454" s="17" t="s">
        <v>0</v>
      </c>
      <c r="I454" s="24" t="s">
        <v>12</v>
      </c>
      <c r="J454" s="269">
        <v>2004</v>
      </c>
      <c r="K454" s="24" t="s">
        <v>11</v>
      </c>
      <c r="L454" s="111">
        <f>IF(J454&gt;2010,1,IF(J454&gt;2006,0.3,4))</f>
        <v>4</v>
      </c>
      <c r="M454" s="64"/>
      <c r="N454" s="122"/>
      <c r="O454" s="64"/>
      <c r="P454" s="122"/>
    </row>
    <row r="455" spans="1:18" hidden="1" x14ac:dyDescent="0.3">
      <c r="A455" s="29"/>
      <c r="B455" s="28">
        <v>20100004458</v>
      </c>
      <c r="C455" s="24"/>
      <c r="D455" s="42">
        <f>N455+P455+R455</f>
        <v>0</v>
      </c>
      <c r="E455" s="24" t="s">
        <v>286</v>
      </c>
      <c r="F455" s="17" t="s">
        <v>285</v>
      </c>
      <c r="G455" s="26" t="s">
        <v>283</v>
      </c>
      <c r="H455" s="17" t="s">
        <v>0</v>
      </c>
      <c r="I455" s="24" t="s">
        <v>12</v>
      </c>
      <c r="J455" s="269">
        <v>2002</v>
      </c>
      <c r="K455" s="24" t="s">
        <v>11</v>
      </c>
      <c r="L455" s="111">
        <f>IF(J455&gt;2010,1,IF(J455&gt;2006,0.3,4))</f>
        <v>4</v>
      </c>
      <c r="M455" s="64"/>
      <c r="N455" s="122"/>
      <c r="O455" s="64"/>
      <c r="P455" s="122"/>
    </row>
    <row r="456" spans="1:18" hidden="1" x14ac:dyDescent="0.3">
      <c r="B456" s="28">
        <v>20130025745</v>
      </c>
      <c r="C456" s="24"/>
      <c r="D456" s="42">
        <f>N456+P456+R456</f>
        <v>0</v>
      </c>
      <c r="E456" s="24" t="s">
        <v>259</v>
      </c>
      <c r="F456" s="17" t="s">
        <v>258</v>
      </c>
      <c r="G456" s="26" t="s">
        <v>13</v>
      </c>
      <c r="H456" s="17" t="s">
        <v>0</v>
      </c>
      <c r="I456" s="24" t="s">
        <v>12</v>
      </c>
      <c r="J456" s="269">
        <v>2001</v>
      </c>
      <c r="K456" s="24" t="s">
        <v>11</v>
      </c>
      <c r="L456" s="111">
        <f>IF(J456&gt;2010,1,IF(J456&gt;2006,0.3,4))</f>
        <v>4</v>
      </c>
      <c r="M456" s="64"/>
      <c r="N456" s="122"/>
      <c r="O456" s="64"/>
      <c r="P456" s="122"/>
    </row>
    <row r="457" spans="1:18" hidden="1" x14ac:dyDescent="0.3">
      <c r="B457" s="28">
        <v>20180003543</v>
      </c>
      <c r="C457" s="24"/>
      <c r="D457" s="42">
        <f>N457+P457+R457</f>
        <v>0</v>
      </c>
      <c r="E457" s="24" t="s">
        <v>236</v>
      </c>
      <c r="F457" s="17" t="s">
        <v>235</v>
      </c>
      <c r="G457" s="26" t="s">
        <v>13</v>
      </c>
      <c r="H457" s="17" t="s">
        <v>0</v>
      </c>
      <c r="I457" s="24" t="s">
        <v>12</v>
      </c>
      <c r="J457" s="269">
        <v>2006</v>
      </c>
      <c r="K457" s="24" t="s">
        <v>11</v>
      </c>
      <c r="L457" s="111">
        <f>IF(J457&gt;2010,1,IF(J457&gt;2006,0.3,4))</f>
        <v>4</v>
      </c>
      <c r="M457" s="64"/>
      <c r="N457" s="122"/>
      <c r="O457" s="64"/>
      <c r="P457" s="122"/>
      <c r="Q457" s="20"/>
      <c r="R457" s="119"/>
    </row>
    <row r="458" spans="1:18" hidden="1" x14ac:dyDescent="0.3">
      <c r="B458" s="28">
        <v>20110015328</v>
      </c>
      <c r="C458" s="24"/>
      <c r="D458" s="42">
        <f>N458+P458+R458</f>
        <v>0</v>
      </c>
      <c r="E458" s="24" t="s">
        <v>140</v>
      </c>
      <c r="F458" s="17" t="s">
        <v>149</v>
      </c>
      <c r="G458" s="26" t="s">
        <v>13</v>
      </c>
      <c r="H458" s="17" t="s">
        <v>0</v>
      </c>
      <c r="I458" s="24" t="s">
        <v>12</v>
      </c>
      <c r="J458" s="269">
        <v>1992</v>
      </c>
      <c r="K458" s="24" t="s">
        <v>11</v>
      </c>
      <c r="L458" s="111">
        <f>IF(J458&gt;2010,1,IF(J458&gt;2006,0.3,4))</f>
        <v>4</v>
      </c>
      <c r="M458" s="64"/>
      <c r="N458" s="122"/>
      <c r="O458" s="64"/>
      <c r="P458" s="122"/>
      <c r="Q458" s="20"/>
      <c r="R458" s="119"/>
    </row>
    <row r="459" spans="1:18" hidden="1" x14ac:dyDescent="0.3">
      <c r="B459" s="28">
        <v>20170001531</v>
      </c>
      <c r="C459" s="24"/>
      <c r="D459" s="42">
        <f>N459+P459+R459</f>
        <v>0</v>
      </c>
      <c r="E459" s="24" t="s">
        <v>89</v>
      </c>
      <c r="F459" s="17" t="s">
        <v>88</v>
      </c>
      <c r="G459" s="26" t="s">
        <v>13</v>
      </c>
      <c r="H459" s="17" t="s">
        <v>0</v>
      </c>
      <c r="I459" s="24" t="s">
        <v>12</v>
      </c>
      <c r="J459" s="269">
        <v>2006</v>
      </c>
      <c r="K459" s="24" t="s">
        <v>11</v>
      </c>
      <c r="L459" s="111">
        <f>IF(J459&gt;2010,1,IF(J459&gt;2006,0.3,4))</f>
        <v>4</v>
      </c>
      <c r="M459" s="64"/>
      <c r="N459" s="122"/>
      <c r="O459" s="64"/>
      <c r="P459" s="122"/>
    </row>
    <row r="460" spans="1:18" hidden="1" x14ac:dyDescent="0.3">
      <c r="B460" s="28">
        <v>20170008367</v>
      </c>
      <c r="C460" s="24"/>
      <c r="D460" s="42">
        <f>N460+P460+R460</f>
        <v>0</v>
      </c>
      <c r="E460" s="24" t="s">
        <v>26</v>
      </c>
      <c r="F460" s="17" t="s">
        <v>25</v>
      </c>
      <c r="G460" s="26" t="s">
        <v>13</v>
      </c>
      <c r="H460" s="17" t="s">
        <v>0</v>
      </c>
      <c r="I460" s="24" t="s">
        <v>12</v>
      </c>
      <c r="J460" s="269">
        <v>2001</v>
      </c>
      <c r="K460" s="24" t="s">
        <v>11</v>
      </c>
      <c r="L460" s="111">
        <f>IF(J460&gt;2010,1,IF(J460&gt;2006,0.3,4))</f>
        <v>4</v>
      </c>
      <c r="M460" s="64"/>
      <c r="N460" s="122"/>
      <c r="O460" s="64"/>
      <c r="P460" s="122"/>
    </row>
    <row r="461" spans="1:18" ht="6" customHeight="1" x14ac:dyDescent="0.3">
      <c r="A461" s="29"/>
      <c r="B461" s="28"/>
      <c r="C461" s="24"/>
      <c r="D461" s="27"/>
      <c r="E461" s="24"/>
      <c r="F461" s="17"/>
      <c r="G461" s="26"/>
      <c r="H461" s="25"/>
      <c r="I461" s="24"/>
      <c r="J461" s="269"/>
      <c r="K461" s="23"/>
      <c r="L461" s="112"/>
    </row>
    <row r="462" spans="1:18" s="8" customFormat="1" x14ac:dyDescent="0.3">
      <c r="A462" s="16">
        <f>SUM(A2:A461)</f>
        <v>0</v>
      </c>
      <c r="B462" s="15"/>
      <c r="C462" s="14"/>
      <c r="D462" s="134">
        <f>COUNTIF(D2:D461,"&gt;0")</f>
        <v>233</v>
      </c>
      <c r="E462" s="22" t="s">
        <v>10</v>
      </c>
      <c r="F462" s="9"/>
      <c r="G462" s="21"/>
      <c r="H462" s="9"/>
      <c r="I462" s="9"/>
      <c r="J462" s="282"/>
      <c r="K462" s="9"/>
      <c r="L462" s="113"/>
      <c r="M462" s="136">
        <f>COUNTA(M2:M461)-1</f>
        <v>208</v>
      </c>
      <c r="N462" s="134">
        <f>COUNTIF(N2:N461,"&gt;0")</f>
        <v>200</v>
      </c>
      <c r="O462" s="136">
        <f>COUNTA(O2:O461)-1</f>
        <v>171</v>
      </c>
      <c r="P462" s="134">
        <f>COUNTIF(P2:P461,"&gt;0")</f>
        <v>163</v>
      </c>
      <c r="R462" s="113"/>
    </row>
    <row r="463" spans="1:18" x14ac:dyDescent="0.3">
      <c r="A463" s="6">
        <f>SUMIF($H$2:$H$461,$H463,$A$2:$A$461)</f>
        <v>0</v>
      </c>
      <c r="E463" s="2">
        <f>COUNTIF($H$2:$H$461,$H463)</f>
        <v>26</v>
      </c>
      <c r="F463" s="19">
        <f>A463/E463</f>
        <v>0</v>
      </c>
      <c r="G463" s="18"/>
      <c r="H463" s="17" t="s">
        <v>9</v>
      </c>
      <c r="M463" s="137">
        <v>13</v>
      </c>
    </row>
    <row r="464" spans="1:18" x14ac:dyDescent="0.3">
      <c r="A464" s="6">
        <f>SUMIF($H$2:$H$461,$H464,$A$2:$A$461)</f>
        <v>0</v>
      </c>
      <c r="E464" s="2">
        <f>COUNTIF($H$2:$H$461,$H464)</f>
        <v>49</v>
      </c>
      <c r="F464" s="19">
        <f t="shared" ref="F464:F472" si="5">A464/E464</f>
        <v>0</v>
      </c>
      <c r="G464" s="18"/>
      <c r="H464" s="17" t="s">
        <v>8</v>
      </c>
      <c r="M464" s="137">
        <v>32</v>
      </c>
    </row>
    <row r="465" spans="1:18" x14ac:dyDescent="0.3">
      <c r="A465" s="6">
        <f>SUMIF($H$2:$H$461,$H465,$A$2:$A$461)</f>
        <v>0</v>
      </c>
      <c r="E465" s="2">
        <f>COUNTIF($H$2:$H$461,$H465)</f>
        <v>55</v>
      </c>
      <c r="F465" s="19">
        <f t="shared" si="5"/>
        <v>0</v>
      </c>
      <c r="G465" s="18"/>
      <c r="H465" s="17" t="s">
        <v>7</v>
      </c>
      <c r="M465" s="137">
        <v>26</v>
      </c>
    </row>
    <row r="466" spans="1:18" x14ac:dyDescent="0.3">
      <c r="A466" s="6">
        <f>SUMIF($H$2:$H$461,$H466,$A$2:$A$461)</f>
        <v>0</v>
      </c>
      <c r="E466" s="2">
        <f>COUNTIF($H$2:$H$461,$H466)</f>
        <v>68</v>
      </c>
      <c r="F466" s="19">
        <f t="shared" si="5"/>
        <v>0</v>
      </c>
      <c r="G466" s="18"/>
      <c r="H466" s="17" t="s">
        <v>6</v>
      </c>
      <c r="M466" s="137">
        <v>29</v>
      </c>
    </row>
    <row r="467" spans="1:18" s="2" customFormat="1" x14ac:dyDescent="0.3">
      <c r="A467" s="6">
        <f>SUMIF($H$2:$H$461,$H467,$A$2:$A$461)</f>
        <v>0</v>
      </c>
      <c r="B467" s="5"/>
      <c r="C467" s="3"/>
      <c r="D467" s="4"/>
      <c r="E467" s="2">
        <f>COUNTIF($H$2:$H$461,$H467)</f>
        <v>45</v>
      </c>
      <c r="F467" s="19">
        <f t="shared" si="5"/>
        <v>0</v>
      </c>
      <c r="G467" s="18"/>
      <c r="H467" s="17" t="s">
        <v>5</v>
      </c>
      <c r="J467" s="283"/>
      <c r="L467" s="114"/>
      <c r="M467" s="137">
        <v>17</v>
      </c>
      <c r="N467" s="6"/>
      <c r="O467" s="313"/>
      <c r="P467" s="6"/>
      <c r="R467" s="6"/>
    </row>
    <row r="468" spans="1:18" s="20" customFormat="1" x14ac:dyDescent="0.3">
      <c r="A468" s="6">
        <f>SUMIF($H$2:$H$461,$H468,$A$2:$A$461)</f>
        <v>0</v>
      </c>
      <c r="B468" s="5"/>
      <c r="C468" s="3"/>
      <c r="D468" s="4"/>
      <c r="E468" s="2">
        <f>COUNTIF($H$2:$H$461,$H468)</f>
        <v>54</v>
      </c>
      <c r="F468" s="19">
        <f t="shared" si="5"/>
        <v>0</v>
      </c>
      <c r="G468" s="18"/>
      <c r="H468" s="17" t="s">
        <v>4</v>
      </c>
      <c r="I468" s="2"/>
      <c r="J468" s="283"/>
      <c r="K468" s="2"/>
      <c r="L468" s="114"/>
      <c r="M468" s="138">
        <v>15</v>
      </c>
      <c r="N468" s="29"/>
      <c r="O468" s="314"/>
      <c r="P468" s="29"/>
      <c r="R468" s="119"/>
    </row>
    <row r="469" spans="1:18" x14ac:dyDescent="0.3">
      <c r="A469" s="6">
        <f>SUMIF($H$2:$H$461,$H469,$A$2:$A$461)</f>
        <v>0</v>
      </c>
      <c r="E469" s="2">
        <f>COUNTIF($H$2:$H$461,$H469)</f>
        <v>45</v>
      </c>
      <c r="F469" s="19">
        <f t="shared" si="5"/>
        <v>0</v>
      </c>
      <c r="G469" s="18"/>
      <c r="H469" s="17" t="s">
        <v>3</v>
      </c>
      <c r="M469" s="137">
        <v>19</v>
      </c>
    </row>
    <row r="470" spans="1:18" x14ac:dyDescent="0.3">
      <c r="A470" s="6">
        <f>SUMIF($H$2:$H$461,$H470,$A$2:$A$461)</f>
        <v>0</v>
      </c>
      <c r="E470" s="2">
        <f>COUNTIF($H$2:$H$461,$H470)</f>
        <v>20</v>
      </c>
      <c r="F470" s="19">
        <f t="shared" si="5"/>
        <v>0</v>
      </c>
      <c r="G470" s="18"/>
      <c r="H470" s="17" t="s">
        <v>2</v>
      </c>
      <c r="M470" s="137">
        <v>14</v>
      </c>
    </row>
    <row r="471" spans="1:18" x14ac:dyDescent="0.3">
      <c r="A471" s="6">
        <f>SUMIF($H$2:$H$461,$H471,$A$2:$A$461)</f>
        <v>0</v>
      </c>
      <c r="E471" s="2">
        <f>COUNTIF($H$2:$H$461,$H471)</f>
        <v>28</v>
      </c>
      <c r="F471" s="19">
        <f t="shared" si="5"/>
        <v>0</v>
      </c>
      <c r="G471" s="18"/>
      <c r="H471" s="17" t="s">
        <v>1</v>
      </c>
      <c r="M471" s="137">
        <v>14</v>
      </c>
    </row>
    <row r="472" spans="1:18" x14ac:dyDescent="0.3">
      <c r="A472" s="6">
        <f>SUMIF($H$2:$H$461,$H472,$A$2:$A$461)</f>
        <v>0</v>
      </c>
      <c r="E472" s="2">
        <f>COUNTIF($H$2:$H$461,$H472)</f>
        <v>68</v>
      </c>
      <c r="F472" s="19">
        <f t="shared" si="5"/>
        <v>0</v>
      </c>
      <c r="G472" s="18"/>
      <c r="H472" s="17" t="s">
        <v>0</v>
      </c>
      <c r="M472" s="137">
        <v>29</v>
      </c>
    </row>
    <row r="473" spans="1:18" s="8" customFormat="1" x14ac:dyDescent="0.3">
      <c r="A473" s="16">
        <f>SUM(A463:A472)</f>
        <v>0</v>
      </c>
      <c r="B473" s="15"/>
      <c r="C473" s="14"/>
      <c r="D473" s="13"/>
      <c r="E473" s="12">
        <f>SUM(E463:E472)</f>
        <v>458</v>
      </c>
      <c r="F473" s="11">
        <f>A473/E473</f>
        <v>0</v>
      </c>
      <c r="G473" s="10"/>
      <c r="H473" s="9"/>
      <c r="I473" s="9"/>
      <c r="J473" s="282"/>
      <c r="K473" s="9"/>
      <c r="L473" s="115"/>
      <c r="M473" s="136">
        <v>208</v>
      </c>
      <c r="N473" s="133">
        <v>0.45</v>
      </c>
      <c r="O473" s="9"/>
      <c r="P473" s="133"/>
      <c r="R473" s="113"/>
    </row>
    <row r="474" spans="1:18" x14ac:dyDescent="0.3">
      <c r="A474" s="7">
        <f>SUMIF(A2:A461,1,$L2:$L461)</f>
        <v>0</v>
      </c>
      <c r="M474" s="139">
        <v>298.50000000000034</v>
      </c>
      <c r="O474" s="315"/>
    </row>
  </sheetData>
  <autoFilter ref="A2:R460" xr:uid="{3ED4CD26-260C-41B5-B70E-EF73B8A066CE}">
    <filterColumn colId="2">
      <customFilters>
        <customFilter operator="notEqual" val=" "/>
      </customFilters>
    </filterColumn>
    <sortState xmlns:xlrd2="http://schemas.microsoft.com/office/spreadsheetml/2017/richdata2" ref="A3:R460">
      <sortCondition ref="H2:H460"/>
    </sortState>
  </autoFilter>
  <mergeCells count="4">
    <mergeCell ref="C1:D1"/>
    <mergeCell ref="M1:N1"/>
    <mergeCell ref="O1:P1"/>
    <mergeCell ref="Q1:R1"/>
  </mergeCells>
  <phoneticPr fontId="24" type="noConversion"/>
  <dataValidations count="4">
    <dataValidation type="list" allowBlank="1" showInputMessage="1" showErrorMessage="1" sqref="H96 H11" xr:uid="{80E0B963-3621-4F09-8D00-97E26FC863D1}">
      <formula1>$H$122:$H$131</formula1>
    </dataValidation>
    <dataValidation type="list" allowBlank="1" showInputMessage="1" showErrorMessage="1" sqref="H310" xr:uid="{F69F87B2-EA2E-4787-B58A-B175EBAF8A5C}">
      <formula1>#REF!</formula1>
    </dataValidation>
    <dataValidation type="list" allowBlank="1" showInputMessage="1" showErrorMessage="1" sqref="H3:H9 H166:H279 H12:H99 H101:H159 H161:H164" xr:uid="{9EE4F215-49B4-4BE4-B624-6ABD8017295A}">
      <formula1>$H$281:$H$289</formula1>
    </dataValidation>
    <dataValidation type="list" allowBlank="1" showInputMessage="1" showErrorMessage="1" sqref="H10 H100 H160 H165" xr:uid="{4E7EB758-FDA9-4710-8B46-C3134FB69F29}">
      <formula1>#REF!</formula1>
    </dataValidation>
  </dataValidations>
  <printOptions horizontalCentered="1" gridLines="1" gridLinesSet="0"/>
  <pageMargins left="0.39370078740157483" right="0.39370078740157483" top="0.74803149606299213" bottom="0.47244094488188981" header="0.23622047244094491" footer="0.15748031496062992"/>
  <pageSetup paperSize="9" scale="92" fitToHeight="0" orientation="portrait" r:id="rId1"/>
  <headerFooter alignWithMargins="0">
    <oddHeader>&amp;C&amp;"Arial,Gras"&amp;12&amp;A</oddHeader>
    <oddFooter>&amp;L&amp;F / &amp;A&amp;R&amp;D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8C0BF-AB23-47AA-ACA5-C80535DEBE5A}">
  <sheetPr codeName="Feuil4">
    <tabColor rgb="FF92D050"/>
  </sheetPr>
  <dimension ref="A1:AA269"/>
  <sheetViews>
    <sheetView zoomScaleNormal="100" workbookViewId="0">
      <pane xSplit="8" ySplit="1" topLeftCell="I2" activePane="bottomRight" state="frozen"/>
      <selection pane="topRight" activeCell="I1" sqref="I1"/>
      <selection pane="bottomLeft" activeCell="A2" sqref="A2"/>
      <selection pane="bottomRight" activeCell="AC24" sqref="AC24"/>
    </sheetView>
  </sheetViews>
  <sheetFormatPr baseColWidth="10" defaultColWidth="11.44140625" defaultRowHeight="14.4" outlineLevelCol="1" x14ac:dyDescent="0.3"/>
  <cols>
    <col min="1" max="1" width="4.88671875" style="30" hidden="1" customWidth="1"/>
    <col min="2" max="2" width="12.33203125" style="40" hidden="1" customWidth="1" outlineLevel="1"/>
    <col min="3" max="3" width="7.109375" style="41" hidden="1" customWidth="1" outlineLevel="1"/>
    <col min="4" max="4" width="7.109375" style="40" hidden="1" customWidth="1" outlineLevel="1"/>
    <col min="5" max="5" width="5.109375" style="40" customWidth="1" collapsed="1"/>
    <col min="6" max="6" width="23.33203125" style="30" customWidth="1"/>
    <col min="7" max="7" width="14.21875" style="100" customWidth="1"/>
    <col min="8" max="8" width="31.77734375" style="100" customWidth="1"/>
    <col min="9" max="9" width="6.5546875" style="64" hidden="1" customWidth="1"/>
    <col min="10" max="10" width="5.88671875" style="64" hidden="1" customWidth="1"/>
    <col min="11" max="13" width="5.6640625" style="64" hidden="1" customWidth="1"/>
    <col min="14" max="14" width="6.88671875" style="64" hidden="1" customWidth="1"/>
    <col min="15" max="15" width="7.33203125" style="64" hidden="1" customWidth="1"/>
    <col min="16" max="16" width="8.6640625" style="64" hidden="1" customWidth="1"/>
    <col min="17" max="17" width="5.77734375" style="64" hidden="1" customWidth="1"/>
    <col min="18" max="18" width="7.44140625" style="64" hidden="1" customWidth="1"/>
    <col min="19" max="19" width="8.6640625" style="64" hidden="1" customWidth="1"/>
    <col min="20" max="20" width="5.6640625" style="64" hidden="1" customWidth="1"/>
    <col min="21" max="21" width="7.33203125" style="64" hidden="1" customWidth="1"/>
    <col min="22" max="22" width="8" style="64" hidden="1" customWidth="1"/>
    <col min="23" max="23" width="5.77734375" style="64" hidden="1" customWidth="1"/>
    <col min="24" max="24" width="7.33203125" style="64" hidden="1" customWidth="1"/>
    <col min="25" max="25" width="3.44140625" style="30" hidden="1" customWidth="1"/>
    <col min="26" max="27" width="7.109375" style="30" customWidth="1"/>
    <col min="28" max="16384" width="11.44140625" style="30"/>
  </cols>
  <sheetData>
    <row r="1" spans="1:27" x14ac:dyDescent="0.3">
      <c r="A1" s="78" t="s">
        <v>880</v>
      </c>
      <c r="B1" s="79" t="s">
        <v>881</v>
      </c>
      <c r="C1" s="80" t="s">
        <v>882</v>
      </c>
      <c r="D1" s="79" t="s">
        <v>883</v>
      </c>
      <c r="E1" s="79" t="s">
        <v>884</v>
      </c>
      <c r="F1" s="78" t="s">
        <v>885</v>
      </c>
      <c r="G1" s="81" t="s">
        <v>886</v>
      </c>
      <c r="H1" s="81" t="s">
        <v>887</v>
      </c>
      <c r="I1" s="82" t="s">
        <v>888</v>
      </c>
      <c r="J1" s="83" t="s">
        <v>889</v>
      </c>
      <c r="K1" s="84" t="s">
        <v>890</v>
      </c>
      <c r="L1" s="84" t="s">
        <v>891</v>
      </c>
      <c r="M1" s="84" t="s">
        <v>892</v>
      </c>
      <c r="N1" s="85" t="s">
        <v>893</v>
      </c>
      <c r="O1" s="84" t="s">
        <v>894</v>
      </c>
      <c r="P1" s="86" t="s">
        <v>895</v>
      </c>
      <c r="Q1" s="87" t="s">
        <v>889</v>
      </c>
      <c r="R1" s="88" t="s">
        <v>894</v>
      </c>
      <c r="S1" s="89" t="s">
        <v>896</v>
      </c>
      <c r="T1" s="89" t="s">
        <v>889</v>
      </c>
      <c r="U1" s="90" t="s">
        <v>894</v>
      </c>
      <c r="V1" s="91" t="s">
        <v>897</v>
      </c>
      <c r="W1" s="91" t="s">
        <v>889</v>
      </c>
      <c r="X1" s="91" t="s">
        <v>894</v>
      </c>
      <c r="Z1" s="92" t="s">
        <v>878</v>
      </c>
      <c r="AA1" s="93" t="s">
        <v>870</v>
      </c>
    </row>
    <row r="2" spans="1:27" s="95" customFormat="1" x14ac:dyDescent="0.3">
      <c r="A2" s="30">
        <v>122</v>
      </c>
      <c r="B2" s="40">
        <v>20230120902</v>
      </c>
      <c r="C2" s="41"/>
      <c r="D2" s="40"/>
      <c r="E2" s="94" t="s">
        <v>428</v>
      </c>
      <c r="F2" s="95" t="s">
        <v>427</v>
      </c>
      <c r="G2" s="96" t="s">
        <v>367</v>
      </c>
      <c r="H2" s="96" t="s">
        <v>9</v>
      </c>
      <c r="I2" s="64">
        <v>1</v>
      </c>
      <c r="J2" s="64">
        <v>3</v>
      </c>
      <c r="K2" s="40">
        <v>1</v>
      </c>
      <c r="L2" s="40">
        <v>1</v>
      </c>
      <c r="M2" s="40">
        <v>1</v>
      </c>
      <c r="N2" s="40">
        <v>3</v>
      </c>
      <c r="O2" s="40">
        <v>1</v>
      </c>
      <c r="P2" s="40"/>
      <c r="Q2" s="40"/>
      <c r="R2" s="40"/>
      <c r="S2" s="40"/>
      <c r="T2" s="40"/>
      <c r="U2" s="40"/>
      <c r="V2" s="40">
        <v>101</v>
      </c>
      <c r="W2" s="40">
        <v>1</v>
      </c>
      <c r="X2" s="40">
        <v>1</v>
      </c>
      <c r="Y2" s="41"/>
      <c r="Z2" s="97">
        <f t="shared" ref="Z2:Z65" si="0">IF(O2="Abs","Abs",IF(X2&lt;&gt;"",X2,IF(U2&lt;&gt;"",CONCATENATE("1/2 ",U2),IF(R2&lt;&gt;"",CONCATENATE("1/4 ",R2),CONCATENATE("M ",O2)))))</f>
        <v>1</v>
      </c>
      <c r="AA2" s="97">
        <f>VLOOKUP(Z2,[4]base!$Q$3:$Z$27,HLOOKUP(VLOOKUP($H2,[4]Film!$B$3:$V$29,21,FALSE),[4]base!$R$1:$Z$2,2,FALSE)+1,FALSE)</f>
        <v>18</v>
      </c>
    </row>
    <row r="3" spans="1:27" x14ac:dyDescent="0.3">
      <c r="A3" s="30">
        <v>158</v>
      </c>
      <c r="B3" s="98">
        <v>20200052560</v>
      </c>
      <c r="C3" s="40"/>
      <c r="D3" s="98"/>
      <c r="E3" s="98" t="s">
        <v>278</v>
      </c>
      <c r="F3" s="99" t="s">
        <v>277</v>
      </c>
      <c r="G3" s="99" t="s">
        <v>13</v>
      </c>
      <c r="H3" s="99" t="s">
        <v>9</v>
      </c>
      <c r="I3" s="40">
        <v>1</v>
      </c>
      <c r="J3" s="40">
        <v>1</v>
      </c>
      <c r="K3" s="40">
        <v>2</v>
      </c>
      <c r="L3" s="40">
        <v>6</v>
      </c>
      <c r="M3" s="40">
        <v>2</v>
      </c>
      <c r="N3" s="40">
        <v>10</v>
      </c>
      <c r="O3" s="40">
        <v>3</v>
      </c>
      <c r="P3" s="40"/>
      <c r="Q3" s="40"/>
      <c r="R3" s="40"/>
      <c r="S3" s="40"/>
      <c r="T3" s="40"/>
      <c r="U3" s="40"/>
      <c r="V3" s="40">
        <v>101</v>
      </c>
      <c r="W3" s="40">
        <v>5</v>
      </c>
      <c r="X3" s="40">
        <v>2</v>
      </c>
      <c r="Y3" s="41"/>
      <c r="Z3" s="64">
        <f t="shared" si="0"/>
        <v>2</v>
      </c>
      <c r="AA3" s="64">
        <f>VLOOKUP(Z3,[4]base!$Q$3:$Z$27,HLOOKUP(VLOOKUP($H3,[4]Film!$B$3:$V$29,21,FALSE),[4]base!$R$1:$Z$2,2,FALSE)+1,FALSE)</f>
        <v>14</v>
      </c>
    </row>
    <row r="4" spans="1:27" x14ac:dyDescent="0.3">
      <c r="A4" s="30">
        <v>187</v>
      </c>
      <c r="B4" s="40">
        <v>20230121080</v>
      </c>
      <c r="E4" s="40" t="s">
        <v>130</v>
      </c>
      <c r="F4" s="30" t="s">
        <v>129</v>
      </c>
      <c r="G4" s="100" t="s">
        <v>13</v>
      </c>
      <c r="H4" s="100" t="s">
        <v>9</v>
      </c>
      <c r="I4" s="64">
        <v>1</v>
      </c>
      <c r="J4" s="64">
        <v>4</v>
      </c>
      <c r="K4" s="40">
        <v>3</v>
      </c>
      <c r="L4" s="40">
        <v>2</v>
      </c>
      <c r="M4" s="40">
        <v>3</v>
      </c>
      <c r="N4" s="40">
        <v>8</v>
      </c>
      <c r="O4" s="40">
        <v>2</v>
      </c>
      <c r="P4" s="40"/>
      <c r="Q4" s="40"/>
      <c r="R4" s="40"/>
      <c r="S4" s="40"/>
      <c r="T4" s="40"/>
      <c r="U4" s="40"/>
      <c r="V4" s="40">
        <v>101</v>
      </c>
      <c r="W4" s="40">
        <v>3</v>
      </c>
      <c r="X4" s="40">
        <v>3</v>
      </c>
      <c r="Y4" s="41"/>
      <c r="Z4" s="64">
        <f t="shared" si="0"/>
        <v>3</v>
      </c>
      <c r="AA4" s="64">
        <f>VLOOKUP(Z4,[4]base!$Q$3:$Z$27,HLOOKUP(VLOOKUP($H4,[4]Film!$B$3:$V$29,21,FALSE),[4]base!$R$1:$Z$2,2,FALSE)+1,FALSE)</f>
        <v>11</v>
      </c>
    </row>
    <row r="5" spans="1:27" x14ac:dyDescent="0.3">
      <c r="A5" s="30">
        <v>45</v>
      </c>
      <c r="B5" s="40">
        <v>20230120921</v>
      </c>
      <c r="E5" s="40" t="s">
        <v>713</v>
      </c>
      <c r="F5" s="30" t="s">
        <v>712</v>
      </c>
      <c r="G5" s="100" t="s">
        <v>669</v>
      </c>
      <c r="H5" s="100" t="s">
        <v>9</v>
      </c>
      <c r="I5" s="64">
        <v>2</v>
      </c>
      <c r="J5" s="64">
        <v>3</v>
      </c>
      <c r="K5" s="40" t="s">
        <v>898</v>
      </c>
      <c r="L5" s="40">
        <v>1</v>
      </c>
      <c r="M5" s="40">
        <v>2</v>
      </c>
      <c r="N5" s="40">
        <v>8</v>
      </c>
      <c r="O5" s="40">
        <v>2</v>
      </c>
      <c r="P5" s="40"/>
      <c r="Q5" s="40"/>
      <c r="R5" s="40"/>
      <c r="S5" s="40"/>
      <c r="T5" s="40"/>
      <c r="U5" s="40"/>
      <c r="V5" s="40">
        <v>101</v>
      </c>
      <c r="W5" s="40">
        <v>4</v>
      </c>
      <c r="X5" s="40">
        <v>4</v>
      </c>
      <c r="Y5" s="41"/>
      <c r="Z5" s="64">
        <f t="shared" si="0"/>
        <v>4</v>
      </c>
      <c r="AA5" s="64">
        <f>VLOOKUP(Z5,[4]base!$Q$3:$Z$27,HLOOKUP(VLOOKUP($H5,[4]Film!$B$3:$V$29,21,FALSE),[4]base!$R$1:$Z$2,2,FALSE)+1,FALSE)</f>
        <v>9</v>
      </c>
    </row>
    <row r="6" spans="1:27" x14ac:dyDescent="0.3">
      <c r="A6" s="30">
        <v>131</v>
      </c>
      <c r="B6" s="40">
        <v>20230124052</v>
      </c>
      <c r="E6" s="40" t="s">
        <v>375</v>
      </c>
      <c r="F6" s="30" t="s">
        <v>374</v>
      </c>
      <c r="G6" s="100" t="s">
        <v>373</v>
      </c>
      <c r="H6" s="100" t="s">
        <v>9</v>
      </c>
      <c r="I6" s="64">
        <v>2</v>
      </c>
      <c r="J6" s="64">
        <v>5</v>
      </c>
      <c r="K6" s="64">
        <v>1</v>
      </c>
      <c r="L6" s="64">
        <v>3</v>
      </c>
      <c r="M6" s="64">
        <v>1</v>
      </c>
      <c r="N6" s="64">
        <v>5</v>
      </c>
      <c r="O6" s="64">
        <v>1</v>
      </c>
      <c r="V6" s="64">
        <v>101</v>
      </c>
      <c r="W6" s="64">
        <v>2</v>
      </c>
      <c r="X6" s="64">
        <v>5</v>
      </c>
      <c r="Z6" s="64">
        <f t="shared" si="0"/>
        <v>5</v>
      </c>
      <c r="AA6" s="64">
        <f>VLOOKUP(Z6,[4]base!$Q$3:$Z$27,HLOOKUP(VLOOKUP($H6,[4]Film!$B$3:$V$29,21,FALSE),[4]base!$R$1:$Z$2,2,FALSE)+1,FALSE)</f>
        <v>8</v>
      </c>
    </row>
    <row r="7" spans="1:27" x14ac:dyDescent="0.3">
      <c r="A7" s="30">
        <v>51</v>
      </c>
      <c r="B7" s="40">
        <v>20200052703</v>
      </c>
      <c r="E7" s="40" t="s">
        <v>697</v>
      </c>
      <c r="F7" s="30" t="s">
        <v>696</v>
      </c>
      <c r="G7" s="100" t="s">
        <v>669</v>
      </c>
      <c r="H7" s="100" t="s">
        <v>9</v>
      </c>
      <c r="I7" s="64">
        <v>2</v>
      </c>
      <c r="J7" s="64">
        <v>1</v>
      </c>
      <c r="K7" s="64">
        <v>3</v>
      </c>
      <c r="L7" s="64">
        <v>4</v>
      </c>
      <c r="M7" s="64">
        <v>3</v>
      </c>
      <c r="N7" s="64">
        <v>10</v>
      </c>
      <c r="O7" s="64">
        <v>4</v>
      </c>
      <c r="V7" s="64">
        <v>101</v>
      </c>
      <c r="W7" s="64">
        <v>8</v>
      </c>
      <c r="X7" s="64">
        <v>6</v>
      </c>
      <c r="Z7" s="64">
        <f t="shared" si="0"/>
        <v>6</v>
      </c>
      <c r="AA7" s="64">
        <f>VLOOKUP(Z7,[4]base!$Q$3:$Z$27,HLOOKUP(VLOOKUP($H7,[4]Film!$B$3:$V$29,21,FALSE),[4]base!$R$1:$Z$2,2,FALSE)+1,FALSE)</f>
        <v>7</v>
      </c>
    </row>
    <row r="8" spans="1:27" x14ac:dyDescent="0.3">
      <c r="A8" s="30">
        <v>23</v>
      </c>
      <c r="B8" s="98">
        <v>20230122234</v>
      </c>
      <c r="C8" s="40"/>
      <c r="D8" s="98"/>
      <c r="E8" s="98" t="s">
        <v>795</v>
      </c>
      <c r="F8" s="99" t="s">
        <v>794</v>
      </c>
      <c r="G8" s="99" t="s">
        <v>669</v>
      </c>
      <c r="H8" s="99" t="s">
        <v>9</v>
      </c>
      <c r="I8" s="40">
        <v>1</v>
      </c>
      <c r="J8" s="40">
        <v>5</v>
      </c>
      <c r="K8" s="64">
        <v>4</v>
      </c>
      <c r="L8" s="64">
        <v>4</v>
      </c>
      <c r="M8" s="64">
        <v>4</v>
      </c>
      <c r="N8" s="64">
        <v>12</v>
      </c>
      <c r="O8" s="64">
        <v>4</v>
      </c>
      <c r="V8" s="64">
        <v>101</v>
      </c>
      <c r="W8" s="64">
        <v>7</v>
      </c>
      <c r="X8" s="64">
        <v>7</v>
      </c>
      <c r="Z8" s="64">
        <f t="shared" si="0"/>
        <v>7</v>
      </c>
      <c r="AA8" s="64">
        <f>VLOOKUP(Z8,[4]base!$Q$3:$Z$27,HLOOKUP(VLOOKUP($H8,[4]Film!$B$3:$V$29,21,FALSE),[4]base!$R$1:$Z$2,2,FALSE)+1,FALSE)</f>
        <v>6</v>
      </c>
    </row>
    <row r="9" spans="1:27" x14ac:dyDescent="0.3">
      <c r="A9" s="30">
        <v>146</v>
      </c>
      <c r="B9" s="40">
        <v>20230124059</v>
      </c>
      <c r="E9" s="40" t="s">
        <v>324</v>
      </c>
      <c r="F9" s="30" t="s">
        <v>323</v>
      </c>
      <c r="G9" s="100" t="s">
        <v>13</v>
      </c>
      <c r="H9" s="100" t="s">
        <v>9</v>
      </c>
      <c r="I9" s="64">
        <v>2</v>
      </c>
      <c r="J9" s="64">
        <v>6</v>
      </c>
      <c r="K9" s="40">
        <v>2</v>
      </c>
      <c r="L9" s="40">
        <v>2</v>
      </c>
      <c r="M9" s="40">
        <v>4</v>
      </c>
      <c r="N9" s="40">
        <v>8</v>
      </c>
      <c r="O9" s="40">
        <v>3</v>
      </c>
      <c r="P9" s="40"/>
      <c r="Q9" s="40"/>
      <c r="R9" s="40"/>
      <c r="S9" s="40"/>
      <c r="T9" s="40"/>
      <c r="U9" s="40"/>
      <c r="V9" s="40">
        <v>101</v>
      </c>
      <c r="W9" s="40">
        <v>6</v>
      </c>
      <c r="X9" s="40">
        <v>8</v>
      </c>
      <c r="Y9" s="41"/>
      <c r="Z9" s="64">
        <f t="shared" si="0"/>
        <v>8</v>
      </c>
      <c r="AA9" s="64">
        <f>VLOOKUP(Z9,[4]base!$Q$3:$Z$27,HLOOKUP(VLOOKUP($H9,[4]Film!$B$3:$V$29,21,FALSE),[4]base!$R$1:$Z$2,2,FALSE)+1,FALSE)</f>
        <v>5</v>
      </c>
    </row>
    <row r="10" spans="1:27" x14ac:dyDescent="0.3">
      <c r="A10" s="30">
        <v>96</v>
      </c>
      <c r="B10" s="98">
        <v>20230120627</v>
      </c>
      <c r="C10" s="40"/>
      <c r="D10" s="98"/>
      <c r="E10" s="98" t="s">
        <v>565</v>
      </c>
      <c r="F10" s="99" t="s">
        <v>564</v>
      </c>
      <c r="G10" s="99" t="s">
        <v>367</v>
      </c>
      <c r="H10" s="99" t="s">
        <v>9</v>
      </c>
      <c r="I10" s="40">
        <v>1</v>
      </c>
      <c r="J10" s="40">
        <v>2</v>
      </c>
      <c r="K10" s="64">
        <v>5</v>
      </c>
      <c r="L10" s="64">
        <v>3</v>
      </c>
      <c r="M10" s="64" t="s">
        <v>898</v>
      </c>
      <c r="N10" s="64">
        <v>14</v>
      </c>
      <c r="O10" s="64">
        <v>5</v>
      </c>
      <c r="Z10" s="64" t="str">
        <f t="shared" si="0"/>
        <v>M 5</v>
      </c>
      <c r="AA10" s="64">
        <f>VLOOKUP(Z10,[4]base!$Q$3:$Z$27,HLOOKUP(VLOOKUP($H10,[4]Film!$B$3:$V$29,21,FALSE),[4]base!$R$1:$Z$2,2,FALSE)+1,FALSE)</f>
        <v>4</v>
      </c>
    </row>
    <row r="11" spans="1:27" x14ac:dyDescent="0.3">
      <c r="A11" s="30">
        <v>210</v>
      </c>
      <c r="B11" s="40">
        <v>20230123744</v>
      </c>
      <c r="E11" s="101" t="s">
        <v>55</v>
      </c>
      <c r="F11" s="59" t="s">
        <v>54</v>
      </c>
      <c r="G11" s="102" t="s">
        <v>13</v>
      </c>
      <c r="H11" s="59" t="s">
        <v>9</v>
      </c>
      <c r="I11" s="64">
        <v>2</v>
      </c>
      <c r="J11" s="64">
        <v>7</v>
      </c>
      <c r="K11" s="40">
        <v>4</v>
      </c>
      <c r="L11" s="40">
        <v>5</v>
      </c>
      <c r="M11" s="40">
        <v>5</v>
      </c>
      <c r="N11" s="40">
        <v>14</v>
      </c>
      <c r="O11" s="40">
        <v>5</v>
      </c>
      <c r="P11" s="40"/>
      <c r="Q11" s="40"/>
      <c r="R11" s="40"/>
      <c r="S11" s="40"/>
      <c r="T11" s="40"/>
      <c r="U11" s="40"/>
      <c r="V11" s="40"/>
      <c r="W11" s="40"/>
      <c r="X11" s="40"/>
      <c r="Y11" s="41"/>
      <c r="Z11" s="64" t="str">
        <f t="shared" si="0"/>
        <v>M 5</v>
      </c>
      <c r="AA11" s="64">
        <f>VLOOKUP(Z11,[4]base!$Q$3:$Z$27,HLOOKUP(VLOOKUP($H11,[4]Film!$B$3:$V$29,21,FALSE),[4]base!$R$1:$Z$2,2,FALSE)+1,FALSE)</f>
        <v>4</v>
      </c>
    </row>
    <row r="12" spans="1:27" x14ac:dyDescent="0.3">
      <c r="A12" s="30">
        <v>39</v>
      </c>
      <c r="B12" s="40">
        <v>20230128503</v>
      </c>
      <c r="E12" s="40" t="s">
        <v>732</v>
      </c>
      <c r="F12" s="30" t="s">
        <v>731</v>
      </c>
      <c r="G12" s="100" t="s">
        <v>669</v>
      </c>
      <c r="H12" s="100" t="s">
        <v>9</v>
      </c>
      <c r="I12" s="64">
        <v>1</v>
      </c>
      <c r="J12" s="64">
        <v>6</v>
      </c>
      <c r="K12" s="64">
        <v>6</v>
      </c>
      <c r="L12" s="64">
        <v>5</v>
      </c>
      <c r="M12" s="64">
        <v>5</v>
      </c>
      <c r="N12" s="64">
        <v>16</v>
      </c>
      <c r="O12" s="64">
        <v>6</v>
      </c>
      <c r="Z12" s="64" t="str">
        <f t="shared" si="0"/>
        <v>M 6</v>
      </c>
      <c r="AA12" s="64">
        <f>VLOOKUP(Z12,[4]base!$Q$3:$Z$27,HLOOKUP(VLOOKUP($H12,[4]Film!$B$3:$V$29,21,FALSE),[4]base!$R$1:$Z$2,2,FALSE)+1,FALSE)</f>
        <v>3</v>
      </c>
    </row>
    <row r="13" spans="1:27" x14ac:dyDescent="0.3">
      <c r="A13" s="30">
        <v>17</v>
      </c>
      <c r="B13" s="40">
        <v>20220119994</v>
      </c>
      <c r="E13" s="40" t="s">
        <v>820</v>
      </c>
      <c r="F13" s="30" t="s">
        <v>819</v>
      </c>
      <c r="G13" s="100" t="s">
        <v>669</v>
      </c>
      <c r="H13" s="100" t="s">
        <v>9</v>
      </c>
      <c r="I13" s="64">
        <v>2</v>
      </c>
      <c r="J13" s="64">
        <v>2</v>
      </c>
      <c r="K13" s="64" t="s">
        <v>899</v>
      </c>
      <c r="L13" s="64" t="s">
        <v>899</v>
      </c>
      <c r="M13" s="64" t="s">
        <v>899</v>
      </c>
      <c r="N13" s="64">
        <v>27</v>
      </c>
      <c r="O13" s="64" t="s">
        <v>900</v>
      </c>
      <c r="Z13" s="64" t="str">
        <f t="shared" si="0"/>
        <v>Abs</v>
      </c>
      <c r="AA13" s="64">
        <f>VLOOKUP(Z13,[4]base!$Q$3:$Z$27,HLOOKUP(VLOOKUP($H13,[4]Film!$B$3:$V$29,21,FALSE),[4]base!$R$1:$Z$2,2,FALSE)+1,FALSE)</f>
        <v>0</v>
      </c>
    </row>
    <row r="14" spans="1:27" x14ac:dyDescent="0.3">
      <c r="A14" s="30">
        <v>35</v>
      </c>
      <c r="B14" s="40">
        <v>20230120933</v>
      </c>
      <c r="E14" s="40" t="s">
        <v>609</v>
      </c>
      <c r="F14" s="30" t="s">
        <v>740</v>
      </c>
      <c r="G14" s="100" t="s">
        <v>669</v>
      </c>
      <c r="H14" s="100" t="s">
        <v>9</v>
      </c>
      <c r="I14" s="64">
        <v>2</v>
      </c>
      <c r="J14" s="64">
        <v>4</v>
      </c>
      <c r="K14" s="64" t="s">
        <v>899</v>
      </c>
      <c r="L14" s="64" t="s">
        <v>899</v>
      </c>
      <c r="M14" s="64" t="s">
        <v>899</v>
      </c>
      <c r="N14" s="64">
        <v>27</v>
      </c>
      <c r="O14" s="64" t="s">
        <v>900</v>
      </c>
      <c r="Z14" s="64" t="str">
        <f t="shared" si="0"/>
        <v>Abs</v>
      </c>
      <c r="AA14" s="64">
        <f>VLOOKUP(Z14,[4]base!$Q$3:$Z$27,HLOOKUP(VLOOKUP($H14,[4]Film!$B$3:$V$29,21,FALSE),[4]base!$R$1:$Z$2,2,FALSE)+1,FALSE)</f>
        <v>0</v>
      </c>
    </row>
    <row r="15" spans="1:27" s="95" customFormat="1" x14ac:dyDescent="0.3">
      <c r="A15" s="30">
        <v>4</v>
      </c>
      <c r="B15" s="98">
        <v>20200031065</v>
      </c>
      <c r="C15" s="40"/>
      <c r="D15" s="98"/>
      <c r="E15" s="103" t="s">
        <v>863</v>
      </c>
      <c r="F15" s="104" t="s">
        <v>862</v>
      </c>
      <c r="G15" s="104" t="s">
        <v>669</v>
      </c>
      <c r="H15" s="104" t="s">
        <v>8</v>
      </c>
      <c r="I15" s="40">
        <v>3</v>
      </c>
      <c r="J15" s="40">
        <v>1</v>
      </c>
      <c r="K15" s="40">
        <v>1</v>
      </c>
      <c r="L15" s="40">
        <v>1</v>
      </c>
      <c r="M15" s="40">
        <v>1</v>
      </c>
      <c r="N15" s="40">
        <v>3</v>
      </c>
      <c r="O15" s="40">
        <v>1</v>
      </c>
      <c r="P15" s="40"/>
      <c r="Q15" s="40"/>
      <c r="R15" s="40"/>
      <c r="S15" s="40">
        <v>201</v>
      </c>
      <c r="T15" s="40">
        <v>1</v>
      </c>
      <c r="U15" s="40">
        <v>1</v>
      </c>
      <c r="V15" s="40">
        <v>102</v>
      </c>
      <c r="W15" s="40">
        <v>1.0000000000000009</v>
      </c>
      <c r="X15" s="40">
        <v>1</v>
      </c>
      <c r="Y15" s="41"/>
      <c r="Z15" s="97">
        <f t="shared" si="0"/>
        <v>1</v>
      </c>
      <c r="AA15" s="97">
        <f>VLOOKUP(Z15,[4]base!$Q$3:$Z$27,HLOOKUP(VLOOKUP($H15,[4]Film!$B$3:$V$29,21,FALSE),[4]base!$R$1:$Z$2,2,FALSE)+1,FALSE)</f>
        <v>22</v>
      </c>
    </row>
    <row r="16" spans="1:27" x14ac:dyDescent="0.3">
      <c r="A16" s="30">
        <v>147</v>
      </c>
      <c r="B16" s="40">
        <v>20200031163</v>
      </c>
      <c r="E16" s="40" t="s">
        <v>322</v>
      </c>
      <c r="F16" s="30" t="s">
        <v>321</v>
      </c>
      <c r="G16" s="100" t="s">
        <v>13</v>
      </c>
      <c r="H16" s="100" t="s">
        <v>8</v>
      </c>
      <c r="I16" s="64">
        <v>4</v>
      </c>
      <c r="J16" s="64">
        <v>1</v>
      </c>
      <c r="K16" s="40">
        <v>1</v>
      </c>
      <c r="L16" s="40">
        <v>1</v>
      </c>
      <c r="M16" s="40">
        <v>1</v>
      </c>
      <c r="N16" s="40">
        <v>3</v>
      </c>
      <c r="O16" s="40">
        <v>1</v>
      </c>
      <c r="P16" s="40"/>
      <c r="Q16" s="40"/>
      <c r="R16" s="40"/>
      <c r="S16" s="40">
        <v>202</v>
      </c>
      <c r="T16" s="40">
        <v>1</v>
      </c>
      <c r="U16" s="40">
        <v>3</v>
      </c>
      <c r="V16" s="40">
        <v>102</v>
      </c>
      <c r="W16" s="40">
        <v>6.0000000000000009</v>
      </c>
      <c r="X16" s="40">
        <v>2</v>
      </c>
      <c r="Y16" s="41"/>
      <c r="Z16" s="64">
        <f t="shared" si="0"/>
        <v>2</v>
      </c>
      <c r="AA16" s="64">
        <f>VLOOKUP(Z16,[4]base!$Q$3:$Z$27,HLOOKUP(VLOOKUP($H16,[4]Film!$B$3:$V$29,21,FALSE),[4]base!$R$1:$Z$2,2,FALSE)+1,FALSE)</f>
        <v>18</v>
      </c>
    </row>
    <row r="17" spans="1:27" x14ac:dyDescent="0.3">
      <c r="A17" s="30">
        <v>191</v>
      </c>
      <c r="B17" s="98">
        <v>20210080960</v>
      </c>
      <c r="C17" s="40"/>
      <c r="D17" s="98"/>
      <c r="E17" s="98" t="s">
        <v>117</v>
      </c>
      <c r="F17" s="99" t="s">
        <v>116</v>
      </c>
      <c r="G17" s="99" t="s">
        <v>13</v>
      </c>
      <c r="H17" s="99" t="s">
        <v>8</v>
      </c>
      <c r="I17" s="40">
        <v>3</v>
      </c>
      <c r="J17" s="40">
        <v>2</v>
      </c>
      <c r="K17" s="40">
        <v>2</v>
      </c>
      <c r="L17" s="40">
        <v>2</v>
      </c>
      <c r="M17" s="40">
        <v>2</v>
      </c>
      <c r="N17" s="40">
        <v>6</v>
      </c>
      <c r="O17" s="40">
        <v>2</v>
      </c>
      <c r="P17" s="40"/>
      <c r="Q17" s="40"/>
      <c r="R17" s="40"/>
      <c r="S17" s="40">
        <v>202</v>
      </c>
      <c r="T17" s="40">
        <v>3</v>
      </c>
      <c r="U17" s="40">
        <v>2</v>
      </c>
      <c r="V17" s="40">
        <v>102</v>
      </c>
      <c r="W17" s="40">
        <v>3.9999999999999991</v>
      </c>
      <c r="X17" s="40">
        <v>3</v>
      </c>
      <c r="Y17" s="41"/>
      <c r="Z17" s="64">
        <f t="shared" si="0"/>
        <v>3</v>
      </c>
      <c r="AA17" s="64">
        <f>VLOOKUP(Z17,[4]base!$Q$3:$Z$27,HLOOKUP(VLOOKUP($H17,[4]Film!$B$3:$V$29,21,FALSE),[4]base!$R$1:$Z$2,2,FALSE)+1,FALSE)</f>
        <v>15</v>
      </c>
    </row>
    <row r="18" spans="1:27" x14ac:dyDescent="0.3">
      <c r="A18" s="30">
        <v>157</v>
      </c>
      <c r="B18" s="98">
        <v>20200032278</v>
      </c>
      <c r="C18" s="40"/>
      <c r="D18" s="98"/>
      <c r="E18" s="98" t="s">
        <v>280</v>
      </c>
      <c r="F18" s="99" t="s">
        <v>279</v>
      </c>
      <c r="G18" s="99" t="s">
        <v>13</v>
      </c>
      <c r="H18" s="99" t="s">
        <v>8</v>
      </c>
      <c r="I18" s="40">
        <v>5</v>
      </c>
      <c r="J18" s="40">
        <v>1</v>
      </c>
      <c r="K18" s="40">
        <v>1</v>
      </c>
      <c r="L18" s="40">
        <v>1</v>
      </c>
      <c r="M18" s="40">
        <v>1</v>
      </c>
      <c r="N18" s="40">
        <v>3</v>
      </c>
      <c r="O18" s="40">
        <v>1</v>
      </c>
      <c r="P18" s="40"/>
      <c r="Q18" s="40"/>
      <c r="R18" s="40"/>
      <c r="S18" s="40">
        <v>202</v>
      </c>
      <c r="T18" s="40">
        <v>2</v>
      </c>
      <c r="U18" s="40">
        <v>1</v>
      </c>
      <c r="V18" s="40">
        <v>102</v>
      </c>
      <c r="W18" s="40">
        <v>1.9999999999999996</v>
      </c>
      <c r="X18" s="40">
        <v>4</v>
      </c>
      <c r="Y18" s="41"/>
      <c r="Z18" s="64">
        <f t="shared" si="0"/>
        <v>4</v>
      </c>
      <c r="AA18" s="64">
        <f>VLOOKUP(Z18,[4]base!$Q$3:$Z$27,HLOOKUP(VLOOKUP($H18,[4]Film!$B$3:$V$29,21,FALSE),[4]base!$R$1:$Z$2,2,FALSE)+1,FALSE)</f>
        <v>13</v>
      </c>
    </row>
    <row r="19" spans="1:27" x14ac:dyDescent="0.3">
      <c r="A19" s="30">
        <v>121</v>
      </c>
      <c r="B19" s="40">
        <v>20210057538</v>
      </c>
      <c r="E19" s="40" t="s">
        <v>437</v>
      </c>
      <c r="F19" s="30" t="s">
        <v>436</v>
      </c>
      <c r="G19" s="100" t="s">
        <v>367</v>
      </c>
      <c r="H19" s="100" t="s">
        <v>8</v>
      </c>
      <c r="I19" s="64">
        <v>6</v>
      </c>
      <c r="J19" s="64">
        <v>1</v>
      </c>
      <c r="K19" s="64">
        <v>1</v>
      </c>
      <c r="L19" s="64">
        <v>1</v>
      </c>
      <c r="M19" s="64">
        <v>1</v>
      </c>
      <c r="N19" s="64">
        <v>3</v>
      </c>
      <c r="O19" s="64">
        <v>1</v>
      </c>
      <c r="S19" s="64">
        <v>201</v>
      </c>
      <c r="T19" s="64">
        <v>2</v>
      </c>
      <c r="U19" s="64">
        <v>2</v>
      </c>
      <c r="V19" s="64">
        <v>102</v>
      </c>
      <c r="W19" s="64">
        <v>3.0000000000000004</v>
      </c>
      <c r="X19" s="64">
        <v>5</v>
      </c>
      <c r="Z19" s="64">
        <f t="shared" si="0"/>
        <v>5</v>
      </c>
      <c r="AA19" s="64">
        <f>VLOOKUP(Z19,[4]base!$Q$3:$Z$27,HLOOKUP(VLOOKUP($H19,[4]Film!$B$3:$V$29,21,FALSE),[4]base!$R$1:$Z$2,2,FALSE)+1,FALSE)</f>
        <v>12</v>
      </c>
    </row>
    <row r="20" spans="1:27" x14ac:dyDescent="0.3">
      <c r="A20" s="30">
        <v>142</v>
      </c>
      <c r="B20" s="40">
        <v>20210058256</v>
      </c>
      <c r="E20" s="40" t="s">
        <v>340</v>
      </c>
      <c r="F20" s="30" t="s">
        <v>339</v>
      </c>
      <c r="G20" s="100" t="s">
        <v>13</v>
      </c>
      <c r="H20" s="100" t="s">
        <v>8</v>
      </c>
      <c r="I20" s="64">
        <v>6</v>
      </c>
      <c r="J20" s="64">
        <v>2</v>
      </c>
      <c r="K20" s="64">
        <v>3</v>
      </c>
      <c r="L20" s="64">
        <v>3</v>
      </c>
      <c r="M20" s="64">
        <v>3</v>
      </c>
      <c r="N20" s="64">
        <v>9</v>
      </c>
      <c r="O20" s="64">
        <v>3</v>
      </c>
      <c r="S20" s="64">
        <v>201</v>
      </c>
      <c r="T20" s="64">
        <v>6</v>
      </c>
      <c r="U20" s="64">
        <v>4</v>
      </c>
      <c r="V20" s="64">
        <v>102</v>
      </c>
      <c r="W20" s="64">
        <v>7</v>
      </c>
      <c r="X20" s="64">
        <v>6</v>
      </c>
      <c r="Z20" s="64">
        <f t="shared" si="0"/>
        <v>6</v>
      </c>
      <c r="AA20" s="64">
        <f>VLOOKUP(Z20,[4]base!$Q$3:$Z$27,HLOOKUP(VLOOKUP($H20,[4]Film!$B$3:$V$29,21,FALSE),[4]base!$R$1:$Z$2,2,FALSE)+1,FALSE)</f>
        <v>11</v>
      </c>
    </row>
    <row r="21" spans="1:27" x14ac:dyDescent="0.3">
      <c r="A21" s="30">
        <v>168</v>
      </c>
      <c r="B21" s="98">
        <v>20210058356</v>
      </c>
      <c r="C21" s="40"/>
      <c r="D21" s="98"/>
      <c r="E21" s="98" t="s">
        <v>221</v>
      </c>
      <c r="F21" s="99" t="s">
        <v>220</v>
      </c>
      <c r="G21" s="99" t="s">
        <v>13</v>
      </c>
      <c r="H21" s="99" t="s">
        <v>8</v>
      </c>
      <c r="I21" s="40">
        <v>5</v>
      </c>
      <c r="J21" s="40">
        <v>2</v>
      </c>
      <c r="K21" s="64">
        <v>3</v>
      </c>
      <c r="L21" s="64">
        <v>2</v>
      </c>
      <c r="M21" s="64">
        <v>3</v>
      </c>
      <c r="N21" s="64">
        <v>8</v>
      </c>
      <c r="O21" s="64">
        <v>2</v>
      </c>
      <c r="S21" s="64">
        <v>201</v>
      </c>
      <c r="T21" s="64">
        <v>4</v>
      </c>
      <c r="U21" s="64">
        <v>3</v>
      </c>
      <c r="V21" s="64">
        <v>102</v>
      </c>
      <c r="W21" s="64">
        <v>5</v>
      </c>
      <c r="X21" s="64">
        <v>7</v>
      </c>
      <c r="Z21" s="64">
        <f t="shared" si="0"/>
        <v>7</v>
      </c>
      <c r="AA21" s="64">
        <f>VLOOKUP(Z21,[4]base!$Q$3:$Z$27,HLOOKUP(VLOOKUP($H21,[4]Film!$B$3:$V$29,21,FALSE),[4]base!$R$1:$Z$2,2,FALSE)+1,FALSE)</f>
        <v>10</v>
      </c>
    </row>
    <row r="22" spans="1:27" x14ac:dyDescent="0.3">
      <c r="A22" s="30">
        <v>204</v>
      </c>
      <c r="B22" s="40">
        <v>20220116850</v>
      </c>
      <c r="E22" s="40" t="s">
        <v>32</v>
      </c>
      <c r="F22" s="30" t="s">
        <v>31</v>
      </c>
      <c r="G22" s="100" t="s">
        <v>13</v>
      </c>
      <c r="H22" s="100" t="s">
        <v>8</v>
      </c>
      <c r="I22" s="64">
        <v>5</v>
      </c>
      <c r="J22" s="64">
        <v>5</v>
      </c>
      <c r="K22" s="64">
        <v>4</v>
      </c>
      <c r="L22" s="64">
        <v>3</v>
      </c>
      <c r="M22" s="64">
        <v>2</v>
      </c>
      <c r="N22" s="64">
        <v>9</v>
      </c>
      <c r="O22" s="64">
        <v>3</v>
      </c>
      <c r="S22" s="64">
        <v>202</v>
      </c>
      <c r="T22" s="64">
        <v>6</v>
      </c>
      <c r="U22" s="64">
        <v>4</v>
      </c>
      <c r="V22" s="64">
        <v>102</v>
      </c>
      <c r="W22" s="64">
        <v>8</v>
      </c>
      <c r="X22" s="64">
        <v>8</v>
      </c>
      <c r="Z22" s="64">
        <f t="shared" si="0"/>
        <v>8</v>
      </c>
      <c r="AA22" s="64">
        <f>VLOOKUP(Z22,[4]base!$Q$3:$Z$27,HLOOKUP(VLOOKUP($H22,[4]Film!$B$3:$V$29,21,FALSE),[4]base!$R$1:$Z$2,2,FALSE)+1,FALSE)</f>
        <v>9</v>
      </c>
    </row>
    <row r="23" spans="1:27" x14ac:dyDescent="0.3">
      <c r="A23" s="30">
        <v>59</v>
      </c>
      <c r="B23" s="40">
        <v>20220087917</v>
      </c>
      <c r="E23" s="40" t="s">
        <v>377</v>
      </c>
      <c r="F23" s="30" t="s">
        <v>678</v>
      </c>
      <c r="G23" s="100" t="s">
        <v>669</v>
      </c>
      <c r="H23" s="100" t="s">
        <v>8</v>
      </c>
      <c r="I23" s="64">
        <v>5</v>
      </c>
      <c r="J23" s="64">
        <v>4</v>
      </c>
      <c r="K23" s="64">
        <v>2</v>
      </c>
      <c r="L23" s="64">
        <v>4</v>
      </c>
      <c r="M23" s="64">
        <v>4</v>
      </c>
      <c r="N23" s="64">
        <v>10</v>
      </c>
      <c r="O23" s="64">
        <v>4</v>
      </c>
      <c r="S23" s="64">
        <v>201</v>
      </c>
      <c r="T23" s="64">
        <v>8</v>
      </c>
      <c r="U23" s="64">
        <v>5</v>
      </c>
      <c r="Z23" s="64" t="str">
        <f t="shared" si="0"/>
        <v>1/2 5</v>
      </c>
      <c r="AA23" s="64">
        <f>VLOOKUP(Z23,[4]base!$Q$3:$Z$27,HLOOKUP(VLOOKUP($H23,[4]Film!$B$3:$V$29,21,FALSE),[4]base!$R$1:$Z$2,2,FALSE)+1,FALSE)</f>
        <v>8</v>
      </c>
    </row>
    <row r="24" spans="1:27" x14ac:dyDescent="0.3">
      <c r="A24" s="30">
        <v>49</v>
      </c>
      <c r="B24" s="40">
        <v>20220087898</v>
      </c>
      <c r="E24" s="40" t="s">
        <v>704</v>
      </c>
      <c r="F24" s="30" t="s">
        <v>703</v>
      </c>
      <c r="G24" s="100" t="s">
        <v>669</v>
      </c>
      <c r="H24" s="100" t="s">
        <v>8</v>
      </c>
      <c r="I24" s="64">
        <v>6</v>
      </c>
      <c r="J24" s="64">
        <v>3</v>
      </c>
      <c r="K24" s="40">
        <v>2</v>
      </c>
      <c r="L24" s="40">
        <v>2</v>
      </c>
      <c r="M24" s="40">
        <v>2</v>
      </c>
      <c r="N24" s="40">
        <v>6</v>
      </c>
      <c r="O24" s="40">
        <v>2</v>
      </c>
      <c r="P24" s="40"/>
      <c r="Q24" s="40"/>
      <c r="R24" s="40"/>
      <c r="S24" s="40">
        <v>202</v>
      </c>
      <c r="T24" s="40">
        <v>4</v>
      </c>
      <c r="U24" s="40">
        <v>5</v>
      </c>
      <c r="V24" s="40"/>
      <c r="W24" s="40"/>
      <c r="X24" s="40"/>
      <c r="Y24" s="41"/>
      <c r="Z24" s="64" t="str">
        <f t="shared" si="0"/>
        <v>1/2 5</v>
      </c>
      <c r="AA24" s="64">
        <f>VLOOKUP(Z24,[4]base!$Q$3:$Z$27,HLOOKUP(VLOOKUP($H24,[4]Film!$B$3:$V$29,21,FALSE),[4]base!$R$1:$Z$2,2,FALSE)+1,FALSE)</f>
        <v>8</v>
      </c>
    </row>
    <row r="25" spans="1:27" x14ac:dyDescent="0.3">
      <c r="A25" s="30">
        <v>165</v>
      </c>
      <c r="B25" s="40">
        <v>20210086927</v>
      </c>
      <c r="E25" s="40" t="s">
        <v>232</v>
      </c>
      <c r="F25" s="30" t="s">
        <v>231</v>
      </c>
      <c r="G25" s="100" t="s">
        <v>13</v>
      </c>
      <c r="H25" s="100" t="s">
        <v>8</v>
      </c>
      <c r="I25" s="64">
        <v>4</v>
      </c>
      <c r="J25" s="64">
        <v>3</v>
      </c>
      <c r="K25" s="64">
        <v>3</v>
      </c>
      <c r="L25" s="64">
        <v>3</v>
      </c>
      <c r="M25" s="64">
        <v>3</v>
      </c>
      <c r="N25" s="64">
        <v>9</v>
      </c>
      <c r="O25" s="64">
        <v>3</v>
      </c>
      <c r="S25" s="64">
        <v>202</v>
      </c>
      <c r="T25" s="64">
        <v>5</v>
      </c>
      <c r="U25" s="64">
        <v>6</v>
      </c>
      <c r="Z25" s="64" t="str">
        <f t="shared" si="0"/>
        <v>1/2 6</v>
      </c>
      <c r="AA25" s="64">
        <f>VLOOKUP(Z25,[4]base!$Q$3:$Z$27,HLOOKUP(VLOOKUP($H25,[4]Film!$B$3:$V$29,21,FALSE),[4]base!$R$1:$Z$2,2,FALSE)+1,FALSE)</f>
        <v>7</v>
      </c>
    </row>
    <row r="26" spans="1:27" x14ac:dyDescent="0.3">
      <c r="A26" s="30">
        <v>141</v>
      </c>
      <c r="B26" s="40">
        <v>20230125887</v>
      </c>
      <c r="E26" s="40" t="s">
        <v>344</v>
      </c>
      <c r="F26" s="30" t="s">
        <v>343</v>
      </c>
      <c r="G26" s="100" t="s">
        <v>13</v>
      </c>
      <c r="H26" s="100" t="s">
        <v>8</v>
      </c>
      <c r="I26" s="64">
        <v>4</v>
      </c>
      <c r="J26" s="64">
        <v>7</v>
      </c>
      <c r="K26" s="40">
        <v>2</v>
      </c>
      <c r="L26" s="40">
        <v>2</v>
      </c>
      <c r="M26" s="40">
        <v>2</v>
      </c>
      <c r="N26" s="40">
        <v>6</v>
      </c>
      <c r="O26" s="40">
        <v>2</v>
      </c>
      <c r="P26" s="40"/>
      <c r="Q26" s="40"/>
      <c r="R26" s="40"/>
      <c r="S26" s="40">
        <v>201</v>
      </c>
      <c r="T26" s="40">
        <v>3</v>
      </c>
      <c r="U26" s="40">
        <v>6</v>
      </c>
      <c r="V26" s="40"/>
      <c r="W26" s="40"/>
      <c r="X26" s="40"/>
      <c r="Y26" s="41"/>
      <c r="Z26" s="64" t="str">
        <f t="shared" si="0"/>
        <v>1/2 6</v>
      </c>
      <c r="AA26" s="64">
        <f>VLOOKUP(Z26,[4]base!$Q$3:$Z$27,HLOOKUP(VLOOKUP($H26,[4]Film!$B$3:$V$29,21,FALSE),[4]base!$R$1:$Z$2,2,FALSE)+1,FALSE)</f>
        <v>7</v>
      </c>
    </row>
    <row r="27" spans="1:27" x14ac:dyDescent="0.3">
      <c r="A27" s="30">
        <v>161</v>
      </c>
      <c r="B27" s="98">
        <v>20210085292</v>
      </c>
      <c r="C27" s="40"/>
      <c r="D27" s="98"/>
      <c r="E27" s="98" t="s">
        <v>250</v>
      </c>
      <c r="F27" s="99" t="s">
        <v>249</v>
      </c>
      <c r="G27" s="99" t="s">
        <v>13</v>
      </c>
      <c r="H27" s="99" t="s">
        <v>8</v>
      </c>
      <c r="I27" s="40">
        <v>3</v>
      </c>
      <c r="J27" s="40">
        <v>3</v>
      </c>
      <c r="K27" s="40">
        <v>4</v>
      </c>
      <c r="L27" s="40">
        <v>4</v>
      </c>
      <c r="M27" s="40">
        <v>4</v>
      </c>
      <c r="N27" s="40">
        <v>12</v>
      </c>
      <c r="O27" s="40">
        <v>4</v>
      </c>
      <c r="P27" s="40"/>
      <c r="Q27" s="40"/>
      <c r="R27" s="40"/>
      <c r="S27" s="40">
        <v>202</v>
      </c>
      <c r="T27" s="40">
        <v>7</v>
      </c>
      <c r="U27" s="40">
        <v>7</v>
      </c>
      <c r="V27" s="40"/>
      <c r="W27" s="40"/>
      <c r="X27" s="40"/>
      <c r="Y27" s="41"/>
      <c r="Z27" s="64" t="str">
        <f t="shared" si="0"/>
        <v>1/2 7</v>
      </c>
      <c r="AA27" s="64">
        <f>VLOOKUP(Z27,[4]base!$Q$3:$Z$27,HLOOKUP(VLOOKUP($H27,[4]Film!$B$3:$V$29,21,FALSE),[4]base!$R$1:$Z$2,2,FALSE)+1,FALSE)</f>
        <v>6</v>
      </c>
    </row>
    <row r="28" spans="1:27" x14ac:dyDescent="0.3">
      <c r="A28" s="30">
        <v>109</v>
      </c>
      <c r="B28" s="40">
        <v>20220091804</v>
      </c>
      <c r="E28" s="40" t="s">
        <v>511</v>
      </c>
      <c r="F28" s="30" t="s">
        <v>510</v>
      </c>
      <c r="G28" s="100" t="s">
        <v>367</v>
      </c>
      <c r="H28" s="100" t="s">
        <v>8</v>
      </c>
      <c r="I28" s="64">
        <v>3</v>
      </c>
      <c r="J28" s="64">
        <v>4</v>
      </c>
      <c r="K28" s="64">
        <v>3</v>
      </c>
      <c r="L28" s="64">
        <v>3</v>
      </c>
      <c r="M28" s="64">
        <v>3</v>
      </c>
      <c r="N28" s="64">
        <v>9</v>
      </c>
      <c r="O28" s="64">
        <v>3</v>
      </c>
      <c r="S28" s="64">
        <v>201</v>
      </c>
      <c r="T28" s="64">
        <v>5</v>
      </c>
      <c r="U28" s="64">
        <v>7</v>
      </c>
      <c r="Z28" s="64" t="str">
        <f t="shared" si="0"/>
        <v>1/2 7</v>
      </c>
      <c r="AA28" s="64">
        <f>VLOOKUP(Z28,[4]base!$Q$3:$Z$27,HLOOKUP(VLOOKUP($H28,[4]Film!$B$3:$V$29,21,FALSE),[4]base!$R$1:$Z$2,2,FALSE)+1,FALSE)</f>
        <v>6</v>
      </c>
    </row>
    <row r="29" spans="1:27" x14ac:dyDescent="0.3">
      <c r="A29" s="30">
        <v>62</v>
      </c>
      <c r="B29" s="98">
        <v>20220111200</v>
      </c>
      <c r="C29" s="40"/>
      <c r="D29" s="98"/>
      <c r="E29" s="98" t="s">
        <v>666</v>
      </c>
      <c r="F29" s="99" t="s">
        <v>665</v>
      </c>
      <c r="G29" s="99" t="s">
        <v>566</v>
      </c>
      <c r="H29" s="99" t="s">
        <v>8</v>
      </c>
      <c r="I29" s="40">
        <v>4</v>
      </c>
      <c r="J29" s="40">
        <v>5</v>
      </c>
      <c r="K29" s="64">
        <v>4</v>
      </c>
      <c r="L29" s="64">
        <v>5</v>
      </c>
      <c r="M29" s="64">
        <v>4</v>
      </c>
      <c r="N29" s="64">
        <v>13</v>
      </c>
      <c r="O29" s="64">
        <v>4</v>
      </c>
      <c r="S29" s="64">
        <v>201</v>
      </c>
      <c r="T29" s="64">
        <v>7</v>
      </c>
      <c r="U29" s="64">
        <v>8</v>
      </c>
      <c r="Z29" s="64" t="str">
        <f t="shared" si="0"/>
        <v>1/2 8</v>
      </c>
      <c r="AA29" s="64">
        <f>VLOOKUP(Z29,[4]base!$Q$3:$Z$27,HLOOKUP(VLOOKUP($H29,[4]Film!$B$3:$V$29,21,FALSE),[4]base!$R$1:$Z$2,2,FALSE)+1,FALSE)</f>
        <v>5</v>
      </c>
    </row>
    <row r="30" spans="1:27" x14ac:dyDescent="0.3">
      <c r="A30" s="30">
        <v>12</v>
      </c>
      <c r="B30" s="40">
        <v>20230121962</v>
      </c>
      <c r="E30" s="40" t="s">
        <v>837</v>
      </c>
      <c r="F30" s="30" t="s">
        <v>836</v>
      </c>
      <c r="G30" s="100" t="s">
        <v>669</v>
      </c>
      <c r="H30" s="100" t="s">
        <v>8</v>
      </c>
      <c r="I30" s="64">
        <v>6</v>
      </c>
      <c r="J30" s="64">
        <v>6</v>
      </c>
      <c r="K30" s="64">
        <v>4</v>
      </c>
      <c r="L30" s="64">
        <v>4</v>
      </c>
      <c r="M30" s="64">
        <v>4</v>
      </c>
      <c r="N30" s="64">
        <v>12</v>
      </c>
      <c r="O30" s="64">
        <v>4</v>
      </c>
      <c r="S30" s="64">
        <v>202</v>
      </c>
      <c r="T30" s="64">
        <v>8</v>
      </c>
      <c r="U30" s="64">
        <v>8</v>
      </c>
      <c r="Z30" s="64" t="str">
        <f t="shared" si="0"/>
        <v>1/2 8</v>
      </c>
      <c r="AA30" s="64">
        <f>VLOOKUP(Z30,[4]base!$Q$3:$Z$27,HLOOKUP(VLOOKUP($H30,[4]Film!$B$3:$V$29,21,FALSE),[4]base!$R$1:$Z$2,2,FALSE)+1,FALSE)</f>
        <v>5</v>
      </c>
    </row>
    <row r="31" spans="1:27" x14ac:dyDescent="0.3">
      <c r="A31" s="30">
        <v>63</v>
      </c>
      <c r="B31" s="40">
        <v>20220094740</v>
      </c>
      <c r="E31" s="40" t="s">
        <v>662</v>
      </c>
      <c r="F31" s="30" t="s">
        <v>661</v>
      </c>
      <c r="G31" s="100" t="s">
        <v>566</v>
      </c>
      <c r="H31" s="100" t="s">
        <v>8</v>
      </c>
      <c r="I31" s="64">
        <v>3</v>
      </c>
      <c r="J31" s="64">
        <v>5</v>
      </c>
      <c r="K31" s="64">
        <v>5</v>
      </c>
      <c r="L31" s="64">
        <v>6</v>
      </c>
      <c r="M31" s="64">
        <v>7</v>
      </c>
      <c r="N31" s="64">
        <v>18</v>
      </c>
      <c r="O31" s="64">
        <v>5</v>
      </c>
      <c r="Z31" s="64" t="str">
        <f t="shared" si="0"/>
        <v>M 5</v>
      </c>
      <c r="AA31" s="64">
        <f>VLOOKUP(Z31,[4]base!$Q$3:$Z$27,HLOOKUP(VLOOKUP($H31,[4]Film!$B$3:$V$29,21,FALSE),[4]base!$R$1:$Z$2,2,FALSE)+1,FALSE)</f>
        <v>4</v>
      </c>
    </row>
    <row r="32" spans="1:27" x14ac:dyDescent="0.3">
      <c r="A32" s="30">
        <v>192</v>
      </c>
      <c r="B32" s="40">
        <v>20220088614</v>
      </c>
      <c r="E32" s="40" t="s">
        <v>109</v>
      </c>
      <c r="F32" s="30" t="s">
        <v>108</v>
      </c>
      <c r="G32" s="100" t="s">
        <v>13</v>
      </c>
      <c r="H32" s="100" t="s">
        <v>8</v>
      </c>
      <c r="I32" s="64">
        <v>4</v>
      </c>
      <c r="J32" s="64">
        <v>4</v>
      </c>
      <c r="K32" s="64">
        <v>5</v>
      </c>
      <c r="L32" s="64">
        <v>6</v>
      </c>
      <c r="M32" s="64">
        <v>5</v>
      </c>
      <c r="N32" s="64">
        <v>16</v>
      </c>
      <c r="O32" s="64">
        <v>5</v>
      </c>
      <c r="Z32" s="64" t="str">
        <f t="shared" si="0"/>
        <v>M 5</v>
      </c>
      <c r="AA32" s="64">
        <f>VLOOKUP(Z32,[4]base!$Q$3:$Z$27,HLOOKUP(VLOOKUP($H32,[4]Film!$B$3:$V$29,21,FALSE),[4]base!$R$1:$Z$2,2,FALSE)+1,FALSE)</f>
        <v>4</v>
      </c>
    </row>
    <row r="33" spans="1:27" x14ac:dyDescent="0.3">
      <c r="A33" s="30">
        <v>97</v>
      </c>
      <c r="B33" s="40">
        <v>20220087638</v>
      </c>
      <c r="E33" s="40" t="s">
        <v>346</v>
      </c>
      <c r="F33" s="30" t="s">
        <v>563</v>
      </c>
      <c r="G33" s="100" t="s">
        <v>367</v>
      </c>
      <c r="H33" s="100" t="s">
        <v>8</v>
      </c>
      <c r="I33" s="64">
        <v>5</v>
      </c>
      <c r="J33" s="64">
        <v>3</v>
      </c>
      <c r="K33" s="64">
        <v>5</v>
      </c>
      <c r="L33" s="64">
        <v>5</v>
      </c>
      <c r="M33" s="64">
        <v>5</v>
      </c>
      <c r="N33" s="64">
        <v>15</v>
      </c>
      <c r="O33" s="64">
        <v>5</v>
      </c>
      <c r="Z33" s="64" t="str">
        <f t="shared" si="0"/>
        <v>M 5</v>
      </c>
      <c r="AA33" s="64">
        <f>VLOOKUP(Z33,[4]base!$Q$3:$Z$27,HLOOKUP(VLOOKUP($H33,[4]Film!$B$3:$V$29,21,FALSE),[4]base!$R$1:$Z$2,2,FALSE)+1,FALSE)</f>
        <v>4</v>
      </c>
    </row>
    <row r="34" spans="1:27" x14ac:dyDescent="0.3">
      <c r="A34" s="30">
        <v>71</v>
      </c>
      <c r="B34" s="40">
        <v>20230134062</v>
      </c>
      <c r="E34" s="40" t="s">
        <v>633</v>
      </c>
      <c r="F34" s="30" t="s">
        <v>632</v>
      </c>
      <c r="G34" s="100" t="s">
        <v>566</v>
      </c>
      <c r="H34" s="100" t="s">
        <v>8</v>
      </c>
      <c r="I34" s="64">
        <v>6</v>
      </c>
      <c r="J34" s="64">
        <v>8</v>
      </c>
      <c r="K34" s="40">
        <v>5</v>
      </c>
      <c r="L34" s="40">
        <v>5</v>
      </c>
      <c r="M34" s="40">
        <v>5</v>
      </c>
      <c r="N34" s="40">
        <v>15</v>
      </c>
      <c r="O34" s="40">
        <v>5</v>
      </c>
      <c r="P34" s="40"/>
      <c r="Q34" s="40"/>
      <c r="R34" s="40"/>
      <c r="S34" s="40"/>
      <c r="T34" s="40"/>
      <c r="U34" s="40"/>
      <c r="V34" s="40"/>
      <c r="W34" s="40"/>
      <c r="X34" s="40"/>
      <c r="Y34" s="41"/>
      <c r="Z34" s="64" t="str">
        <f t="shared" si="0"/>
        <v>M 5</v>
      </c>
      <c r="AA34" s="64">
        <f>VLOOKUP(Z34,[4]base!$Q$3:$Z$27,HLOOKUP(VLOOKUP($H34,[4]Film!$B$3:$V$29,21,FALSE),[4]base!$R$1:$Z$2,2,FALSE)+1,FALSE)</f>
        <v>4</v>
      </c>
    </row>
    <row r="35" spans="1:27" x14ac:dyDescent="0.3">
      <c r="A35" s="30">
        <v>155</v>
      </c>
      <c r="B35" s="98">
        <v>20230123163</v>
      </c>
      <c r="C35" s="40"/>
      <c r="D35" s="98"/>
      <c r="E35" s="98" t="s">
        <v>294</v>
      </c>
      <c r="F35" s="99" t="s">
        <v>293</v>
      </c>
      <c r="G35" s="99" t="s">
        <v>13</v>
      </c>
      <c r="H35" s="99" t="s">
        <v>8</v>
      </c>
      <c r="I35" s="40">
        <v>3</v>
      </c>
      <c r="J35" s="40">
        <v>6</v>
      </c>
      <c r="K35" s="40">
        <v>6</v>
      </c>
      <c r="L35" s="40">
        <v>7</v>
      </c>
      <c r="M35" s="40">
        <v>6</v>
      </c>
      <c r="N35" s="40">
        <v>19</v>
      </c>
      <c r="O35" s="40">
        <v>6</v>
      </c>
      <c r="P35" s="40"/>
      <c r="Q35" s="40"/>
      <c r="R35" s="40"/>
      <c r="S35" s="40"/>
      <c r="T35" s="40"/>
      <c r="U35" s="40"/>
      <c r="V35" s="40"/>
      <c r="W35" s="40"/>
      <c r="X35" s="40"/>
      <c r="Y35" s="41"/>
      <c r="Z35" s="64" t="str">
        <f t="shared" si="0"/>
        <v>M 6</v>
      </c>
      <c r="AA35" s="64">
        <f>VLOOKUP(Z35,[4]base!$Q$3:$Z$27,HLOOKUP(VLOOKUP($H35,[4]Film!$B$3:$V$29,21,FALSE),[4]base!$R$1:$Z$2,2,FALSE)+1,FALSE)</f>
        <v>3</v>
      </c>
    </row>
    <row r="36" spans="1:27" x14ac:dyDescent="0.3">
      <c r="A36" s="30">
        <v>7</v>
      </c>
      <c r="B36" s="98">
        <v>20210061189</v>
      </c>
      <c r="C36" s="40"/>
      <c r="D36" s="98"/>
      <c r="E36" s="98" t="s">
        <v>316</v>
      </c>
      <c r="F36" s="99" t="s">
        <v>850</v>
      </c>
      <c r="G36" s="99" t="s">
        <v>669</v>
      </c>
      <c r="H36" s="99" t="s">
        <v>8</v>
      </c>
      <c r="I36" s="40">
        <v>4</v>
      </c>
      <c r="J36" s="40">
        <v>2</v>
      </c>
      <c r="K36" s="40">
        <v>6</v>
      </c>
      <c r="L36" s="40">
        <v>4</v>
      </c>
      <c r="M36" s="40">
        <v>6</v>
      </c>
      <c r="N36" s="40">
        <v>16</v>
      </c>
      <c r="O36" s="40">
        <v>6</v>
      </c>
      <c r="P36" s="40"/>
      <c r="Q36" s="40"/>
      <c r="R36" s="40"/>
      <c r="S36" s="40"/>
      <c r="T36" s="40"/>
      <c r="U36" s="40"/>
      <c r="V36" s="40"/>
      <c r="W36" s="40"/>
      <c r="X36" s="40"/>
      <c r="Y36" s="41"/>
      <c r="Z36" s="64" t="str">
        <f t="shared" si="0"/>
        <v>M 6</v>
      </c>
      <c r="AA36" s="64">
        <f>VLOOKUP(Z36,[4]base!$Q$3:$Z$27,HLOOKUP(VLOOKUP($H36,[4]Film!$B$3:$V$29,21,FALSE),[4]base!$R$1:$Z$2,2,FALSE)+1,FALSE)</f>
        <v>3</v>
      </c>
    </row>
    <row r="37" spans="1:27" x14ac:dyDescent="0.3">
      <c r="A37" s="30">
        <v>40</v>
      </c>
      <c r="B37" s="98">
        <v>20230128507</v>
      </c>
      <c r="C37" s="40"/>
      <c r="D37" s="98"/>
      <c r="E37" s="98" t="s">
        <v>730</v>
      </c>
      <c r="F37" s="99" t="s">
        <v>729</v>
      </c>
      <c r="G37" s="99" t="s">
        <v>669</v>
      </c>
      <c r="H37" s="99" t="s">
        <v>8</v>
      </c>
      <c r="I37" s="40">
        <v>5</v>
      </c>
      <c r="J37" s="40">
        <v>7</v>
      </c>
      <c r="K37" s="64">
        <v>6</v>
      </c>
      <c r="L37" s="64">
        <v>6</v>
      </c>
      <c r="M37" s="64">
        <v>7</v>
      </c>
      <c r="N37" s="64">
        <v>19</v>
      </c>
      <c r="O37" s="64">
        <v>6</v>
      </c>
      <c r="Z37" s="64" t="str">
        <f t="shared" si="0"/>
        <v>M 6</v>
      </c>
      <c r="AA37" s="64">
        <f>VLOOKUP(Z37,[4]base!$Q$3:$Z$27,HLOOKUP(VLOOKUP($H37,[4]Film!$B$3:$V$29,21,FALSE),[4]base!$R$1:$Z$2,2,FALSE)+1,FALSE)</f>
        <v>3</v>
      </c>
    </row>
    <row r="38" spans="1:27" x14ac:dyDescent="0.3">
      <c r="A38" s="30">
        <v>15</v>
      </c>
      <c r="B38" s="40">
        <v>20230131720</v>
      </c>
      <c r="E38" s="40" t="s">
        <v>525</v>
      </c>
      <c r="F38" s="30" t="s">
        <v>828</v>
      </c>
      <c r="G38" s="100" t="s">
        <v>669</v>
      </c>
      <c r="H38" s="100" t="s">
        <v>8</v>
      </c>
      <c r="I38" s="64">
        <v>6</v>
      </c>
      <c r="J38" s="64">
        <v>7</v>
      </c>
      <c r="K38" s="64">
        <v>6</v>
      </c>
      <c r="L38" s="64">
        <v>7</v>
      </c>
      <c r="M38" s="64">
        <v>6</v>
      </c>
      <c r="N38" s="64">
        <v>19</v>
      </c>
      <c r="O38" s="64">
        <v>6</v>
      </c>
      <c r="Z38" s="64" t="str">
        <f t="shared" si="0"/>
        <v>M 6</v>
      </c>
      <c r="AA38" s="64">
        <f>VLOOKUP(Z38,[4]base!$Q$3:$Z$27,HLOOKUP(VLOOKUP($H38,[4]Film!$B$3:$V$29,21,FALSE),[4]base!$R$1:$Z$2,2,FALSE)+1,FALSE)</f>
        <v>3</v>
      </c>
    </row>
    <row r="39" spans="1:27" x14ac:dyDescent="0.3">
      <c r="A39" s="30">
        <v>186</v>
      </c>
      <c r="B39" s="40">
        <v>20230123459</v>
      </c>
      <c r="E39" s="40" t="s">
        <v>132</v>
      </c>
      <c r="F39" s="30" t="s">
        <v>131</v>
      </c>
      <c r="G39" s="100" t="s">
        <v>13</v>
      </c>
      <c r="H39" s="100" t="s">
        <v>8</v>
      </c>
      <c r="I39" s="64">
        <v>3</v>
      </c>
      <c r="J39" s="64">
        <v>7</v>
      </c>
      <c r="K39" s="40" t="s">
        <v>899</v>
      </c>
      <c r="L39" s="40">
        <v>5</v>
      </c>
      <c r="M39" s="40">
        <v>5</v>
      </c>
      <c r="N39" s="40">
        <v>20</v>
      </c>
      <c r="O39" s="40">
        <v>7</v>
      </c>
      <c r="P39" s="40"/>
      <c r="Q39" s="40"/>
      <c r="R39" s="40"/>
      <c r="S39" s="40"/>
      <c r="T39" s="40"/>
      <c r="U39" s="40"/>
      <c r="V39" s="40"/>
      <c r="W39" s="40"/>
      <c r="X39" s="40"/>
      <c r="Y39" s="41"/>
      <c r="Z39" s="64" t="str">
        <f t="shared" si="0"/>
        <v>M 7</v>
      </c>
      <c r="AA39" s="64">
        <f>VLOOKUP(Z39,[4]base!$Q$3:$Z$27,HLOOKUP(VLOOKUP($H39,[4]Film!$B$3:$V$29,21,FALSE),[4]base!$R$1:$Z$2,2,FALSE)+1,FALSE)</f>
        <v>2</v>
      </c>
    </row>
    <row r="40" spans="1:27" x14ac:dyDescent="0.3">
      <c r="A40" s="30">
        <v>134</v>
      </c>
      <c r="B40" s="40">
        <v>20230122872</v>
      </c>
      <c r="E40" s="40" t="s">
        <v>364</v>
      </c>
      <c r="F40" s="30" t="s">
        <v>363</v>
      </c>
      <c r="G40" s="100" t="s">
        <v>13</v>
      </c>
      <c r="H40" s="100" t="s">
        <v>8</v>
      </c>
      <c r="I40" s="64">
        <v>4</v>
      </c>
      <c r="J40" s="64">
        <v>6</v>
      </c>
      <c r="K40" s="64">
        <v>7</v>
      </c>
      <c r="L40" s="64">
        <v>7</v>
      </c>
      <c r="M40" s="64">
        <v>7</v>
      </c>
      <c r="N40" s="64">
        <v>21</v>
      </c>
      <c r="O40" s="64">
        <v>7</v>
      </c>
      <c r="Z40" s="64" t="str">
        <f t="shared" si="0"/>
        <v>M 7</v>
      </c>
      <c r="AA40" s="64">
        <f>VLOOKUP(Z40,[4]base!$Q$3:$Z$27,HLOOKUP(VLOOKUP($H40,[4]Film!$B$3:$V$29,21,FALSE),[4]base!$R$1:$Z$2,2,FALSE)+1,FALSE)</f>
        <v>2</v>
      </c>
    </row>
    <row r="41" spans="1:27" x14ac:dyDescent="0.3">
      <c r="A41" s="30">
        <v>140</v>
      </c>
      <c r="B41" s="40">
        <v>20230122638</v>
      </c>
      <c r="E41" s="40" t="s">
        <v>346</v>
      </c>
      <c r="F41" s="30" t="s">
        <v>345</v>
      </c>
      <c r="G41" s="100" t="s">
        <v>13</v>
      </c>
      <c r="H41" s="100" t="s">
        <v>8</v>
      </c>
      <c r="I41" s="64">
        <v>5</v>
      </c>
      <c r="J41" s="64">
        <v>6</v>
      </c>
      <c r="K41" s="40">
        <v>7</v>
      </c>
      <c r="L41" s="40">
        <v>7</v>
      </c>
      <c r="M41" s="40">
        <v>6</v>
      </c>
      <c r="N41" s="40">
        <v>20</v>
      </c>
      <c r="O41" s="40">
        <v>7</v>
      </c>
      <c r="P41" s="40"/>
      <c r="Q41" s="40"/>
      <c r="R41" s="40"/>
      <c r="S41" s="40"/>
      <c r="T41" s="40"/>
      <c r="U41" s="40"/>
      <c r="V41" s="40"/>
      <c r="W41" s="40"/>
      <c r="X41" s="40"/>
      <c r="Y41" s="41"/>
      <c r="Z41" s="64" t="str">
        <f t="shared" si="0"/>
        <v>M 7</v>
      </c>
      <c r="AA41" s="64">
        <f>VLOOKUP(Z41,[4]base!$Q$3:$Z$27,HLOOKUP(VLOOKUP($H41,[4]Film!$B$3:$V$29,21,FALSE),[4]base!$R$1:$Z$2,2,FALSE)+1,FALSE)</f>
        <v>2</v>
      </c>
    </row>
    <row r="42" spans="1:27" x14ac:dyDescent="0.3">
      <c r="A42" s="30">
        <v>9</v>
      </c>
      <c r="B42" s="40">
        <v>20220087899</v>
      </c>
      <c r="E42" s="40" t="s">
        <v>310</v>
      </c>
      <c r="F42" s="30" t="s">
        <v>848</v>
      </c>
      <c r="G42" s="100" t="s">
        <v>669</v>
      </c>
      <c r="H42" s="100" t="s">
        <v>8</v>
      </c>
      <c r="I42" s="64">
        <v>6</v>
      </c>
      <c r="J42" s="64">
        <v>4</v>
      </c>
      <c r="K42" s="64">
        <v>7</v>
      </c>
      <c r="L42" s="64">
        <v>6</v>
      </c>
      <c r="M42" s="64">
        <v>7</v>
      </c>
      <c r="N42" s="64">
        <v>20</v>
      </c>
      <c r="O42" s="64">
        <v>7</v>
      </c>
      <c r="Z42" s="64" t="str">
        <f t="shared" si="0"/>
        <v>M 7</v>
      </c>
      <c r="AA42" s="64">
        <f>VLOOKUP(Z42,[4]base!$Q$3:$Z$27,HLOOKUP(VLOOKUP($H42,[4]Film!$B$3:$V$29,21,FALSE),[4]base!$R$1:$Z$2,2,FALSE)+1,FALSE)</f>
        <v>2</v>
      </c>
    </row>
    <row r="43" spans="1:27" x14ac:dyDescent="0.3">
      <c r="A43" s="30">
        <v>68</v>
      </c>
      <c r="B43" s="98">
        <v>20230144563</v>
      </c>
      <c r="C43" s="40"/>
      <c r="D43" s="98"/>
      <c r="E43" s="98" t="s">
        <v>643</v>
      </c>
      <c r="F43" s="99" t="s">
        <v>642</v>
      </c>
      <c r="G43" s="99" t="s">
        <v>566</v>
      </c>
      <c r="H43" s="99" t="s">
        <v>8</v>
      </c>
      <c r="I43" s="40">
        <v>3</v>
      </c>
      <c r="J43" s="40">
        <v>8</v>
      </c>
      <c r="K43" s="64" t="s">
        <v>899</v>
      </c>
      <c r="L43" s="64">
        <v>8</v>
      </c>
      <c r="M43" s="64">
        <v>8</v>
      </c>
      <c r="N43" s="64">
        <v>26</v>
      </c>
      <c r="O43" s="64">
        <v>8</v>
      </c>
      <c r="Z43" s="64" t="str">
        <f t="shared" si="0"/>
        <v>M 8</v>
      </c>
      <c r="AA43" s="64">
        <f>VLOOKUP(Z43,[4]base!$Q$3:$Z$27,HLOOKUP(VLOOKUP($H43,[4]Film!$B$3:$V$29,21,FALSE),[4]base!$R$1:$Z$2,2,FALSE)+1,FALSE)</f>
        <v>1</v>
      </c>
    </row>
    <row r="44" spans="1:27" x14ac:dyDescent="0.3">
      <c r="A44" s="30">
        <v>92</v>
      </c>
      <c r="B44" s="98">
        <v>20230134074</v>
      </c>
      <c r="C44" s="40"/>
      <c r="D44" s="98"/>
      <c r="E44" s="98" t="s">
        <v>580</v>
      </c>
      <c r="F44" s="99" t="s">
        <v>579</v>
      </c>
      <c r="G44" s="99" t="s">
        <v>566</v>
      </c>
      <c r="H44" s="99" t="s">
        <v>8</v>
      </c>
      <c r="I44" s="40">
        <v>4</v>
      </c>
      <c r="J44" s="40">
        <v>8</v>
      </c>
      <c r="K44" s="40">
        <v>8</v>
      </c>
      <c r="L44" s="40">
        <v>8</v>
      </c>
      <c r="M44" s="40">
        <v>8</v>
      </c>
      <c r="N44" s="40">
        <v>24</v>
      </c>
      <c r="O44" s="40">
        <v>8</v>
      </c>
      <c r="P44" s="40"/>
      <c r="Q44" s="40"/>
      <c r="R44" s="40"/>
      <c r="S44" s="40"/>
      <c r="T44" s="40"/>
      <c r="U44" s="40"/>
      <c r="V44" s="40"/>
      <c r="W44" s="40"/>
      <c r="X44" s="40"/>
      <c r="Y44" s="41"/>
      <c r="Z44" s="64" t="str">
        <f t="shared" si="0"/>
        <v>M 8</v>
      </c>
      <c r="AA44" s="64">
        <f>VLOOKUP(Z44,[4]base!$Q$3:$Z$27,HLOOKUP(VLOOKUP($H44,[4]Film!$B$3:$V$29,21,FALSE),[4]base!$R$1:$Z$2,2,FALSE)+1,FALSE)</f>
        <v>1</v>
      </c>
    </row>
    <row r="45" spans="1:27" x14ac:dyDescent="0.3">
      <c r="A45" s="30">
        <v>77</v>
      </c>
      <c r="B45" s="98">
        <v>20230134065</v>
      </c>
      <c r="C45" s="40"/>
      <c r="E45" s="40" t="s">
        <v>165</v>
      </c>
      <c r="F45" s="99" t="s">
        <v>619</v>
      </c>
      <c r="G45" s="99" t="s">
        <v>566</v>
      </c>
      <c r="H45" s="99" t="s">
        <v>8</v>
      </c>
      <c r="I45" s="40">
        <v>5</v>
      </c>
      <c r="J45" s="40">
        <v>8</v>
      </c>
      <c r="K45" s="40">
        <v>8</v>
      </c>
      <c r="L45" s="40">
        <v>8</v>
      </c>
      <c r="M45" s="40">
        <v>8</v>
      </c>
      <c r="N45" s="40">
        <v>24</v>
      </c>
      <c r="O45" s="40">
        <v>8</v>
      </c>
      <c r="P45" s="40"/>
      <c r="Q45" s="40"/>
      <c r="R45" s="40"/>
      <c r="S45" s="40"/>
      <c r="T45" s="40"/>
      <c r="U45" s="40"/>
      <c r="V45" s="40"/>
      <c r="W45" s="40"/>
      <c r="X45" s="40"/>
      <c r="Y45" s="41"/>
      <c r="Z45" s="64" t="str">
        <f t="shared" si="0"/>
        <v>M 8</v>
      </c>
      <c r="AA45" s="64">
        <f>VLOOKUP(Z45,[4]base!$Q$3:$Z$27,HLOOKUP(VLOOKUP($H45,[4]Film!$B$3:$V$29,21,FALSE),[4]base!$R$1:$Z$2,2,FALSE)+1,FALSE)</f>
        <v>1</v>
      </c>
    </row>
    <row r="46" spans="1:27" x14ac:dyDescent="0.3">
      <c r="A46" s="30">
        <v>123</v>
      </c>
      <c r="B46" s="40">
        <v>20230121266</v>
      </c>
      <c r="E46" s="40" t="s">
        <v>426</v>
      </c>
      <c r="F46" s="30" t="s">
        <v>425</v>
      </c>
      <c r="G46" s="100" t="s">
        <v>367</v>
      </c>
      <c r="H46" s="100" t="s">
        <v>8</v>
      </c>
      <c r="I46" s="64">
        <v>6</v>
      </c>
      <c r="J46" s="64">
        <v>5</v>
      </c>
      <c r="K46" s="40">
        <v>8</v>
      </c>
      <c r="L46" s="40">
        <v>8</v>
      </c>
      <c r="M46" s="40">
        <v>8</v>
      </c>
      <c r="N46" s="40">
        <v>24</v>
      </c>
      <c r="O46" s="40">
        <v>8</v>
      </c>
      <c r="P46" s="40"/>
      <c r="Q46" s="40"/>
      <c r="R46" s="40"/>
      <c r="S46" s="40"/>
      <c r="T46" s="40"/>
      <c r="U46" s="40"/>
      <c r="V46" s="40"/>
      <c r="W46" s="40"/>
      <c r="X46" s="40"/>
      <c r="Y46" s="41"/>
      <c r="Z46" s="64" t="str">
        <f t="shared" si="0"/>
        <v>M 8</v>
      </c>
      <c r="AA46" s="64">
        <f>VLOOKUP(Z46,[4]base!$Q$3:$Z$27,HLOOKUP(VLOOKUP($H46,[4]Film!$B$3:$V$29,21,FALSE),[4]base!$R$1:$Z$2,2,FALSE)+1,FALSE)</f>
        <v>1</v>
      </c>
    </row>
    <row r="47" spans="1:27" s="95" customFormat="1" x14ac:dyDescent="0.3">
      <c r="A47" s="30">
        <v>24</v>
      </c>
      <c r="B47" s="98">
        <v>20190013447</v>
      </c>
      <c r="C47" s="40"/>
      <c r="D47" s="98"/>
      <c r="E47" s="103" t="s">
        <v>629</v>
      </c>
      <c r="F47" s="104" t="s">
        <v>792</v>
      </c>
      <c r="G47" s="104" t="s">
        <v>669</v>
      </c>
      <c r="H47" s="104" t="s">
        <v>7</v>
      </c>
      <c r="I47" s="40">
        <v>8</v>
      </c>
      <c r="J47" s="40">
        <v>1</v>
      </c>
      <c r="K47" s="40">
        <v>1</v>
      </c>
      <c r="L47" s="40">
        <v>1</v>
      </c>
      <c r="M47" s="40">
        <v>1</v>
      </c>
      <c r="N47" s="40">
        <v>3</v>
      </c>
      <c r="O47" s="40">
        <v>1</v>
      </c>
      <c r="P47" s="40"/>
      <c r="Q47" s="40"/>
      <c r="R47" s="40"/>
      <c r="S47" s="40">
        <v>204</v>
      </c>
      <c r="T47" s="40">
        <v>1</v>
      </c>
      <c r="U47" s="40">
        <v>1</v>
      </c>
      <c r="V47" s="40">
        <v>103</v>
      </c>
      <c r="W47" s="40">
        <v>1.9999999999999996</v>
      </c>
      <c r="X47" s="40">
        <v>1</v>
      </c>
      <c r="Y47" s="41"/>
      <c r="Z47" s="97">
        <f t="shared" si="0"/>
        <v>1</v>
      </c>
      <c r="AA47" s="97">
        <f>VLOOKUP(Z47,[4]base!$Q$3:$Z$27,HLOOKUP(VLOOKUP($H47,[4]Film!$B$3:$V$29,21,FALSE),[4]base!$R$1:$Z$2,2,FALSE)+1,FALSE)</f>
        <v>22</v>
      </c>
    </row>
    <row r="48" spans="1:27" x14ac:dyDescent="0.3">
      <c r="A48" s="30">
        <v>79</v>
      </c>
      <c r="B48" s="40">
        <v>20210070100</v>
      </c>
      <c r="E48" s="40" t="s">
        <v>616</v>
      </c>
      <c r="F48" s="30" t="s">
        <v>615</v>
      </c>
      <c r="G48" s="100" t="s">
        <v>566</v>
      </c>
      <c r="H48" s="100" t="s">
        <v>7</v>
      </c>
      <c r="I48" s="64">
        <v>9</v>
      </c>
      <c r="J48" s="64">
        <v>3</v>
      </c>
      <c r="K48" s="64">
        <v>1</v>
      </c>
      <c r="L48" s="64">
        <v>1</v>
      </c>
      <c r="M48" s="64">
        <v>1</v>
      </c>
      <c r="N48" s="64">
        <v>3</v>
      </c>
      <c r="O48" s="64">
        <v>1</v>
      </c>
      <c r="S48" s="64">
        <v>204</v>
      </c>
      <c r="T48" s="64">
        <v>2</v>
      </c>
      <c r="U48" s="64">
        <v>2</v>
      </c>
      <c r="V48" s="64">
        <v>103</v>
      </c>
      <c r="W48" s="64">
        <v>3.9999999999999991</v>
      </c>
      <c r="X48" s="64">
        <v>2</v>
      </c>
      <c r="Z48" s="64">
        <f t="shared" si="0"/>
        <v>2</v>
      </c>
      <c r="AA48" s="64">
        <f>VLOOKUP(Z48,[4]base!$Q$3:$Z$27,HLOOKUP(VLOOKUP($H48,[4]Film!$B$3:$V$29,21,FALSE),[4]base!$R$1:$Z$2,2,FALSE)+1,FALSE)</f>
        <v>18</v>
      </c>
    </row>
    <row r="49" spans="1:27" x14ac:dyDescent="0.3">
      <c r="A49" s="30">
        <v>89</v>
      </c>
      <c r="B49" s="98">
        <v>20220107315</v>
      </c>
      <c r="C49" s="40"/>
      <c r="D49" s="98"/>
      <c r="E49" s="98" t="s">
        <v>588</v>
      </c>
      <c r="F49" s="99" t="s">
        <v>587</v>
      </c>
      <c r="G49" s="99" t="s">
        <v>566</v>
      </c>
      <c r="H49" s="99" t="s">
        <v>7</v>
      </c>
      <c r="I49" s="40">
        <v>8</v>
      </c>
      <c r="J49" s="40">
        <v>5</v>
      </c>
      <c r="K49" s="40">
        <v>2</v>
      </c>
      <c r="L49" s="40">
        <v>2</v>
      </c>
      <c r="M49" s="40">
        <v>2</v>
      </c>
      <c r="N49" s="40">
        <v>6</v>
      </c>
      <c r="O49" s="40">
        <v>2</v>
      </c>
      <c r="P49" s="40"/>
      <c r="Q49" s="40"/>
      <c r="R49" s="40"/>
      <c r="S49" s="40">
        <v>203</v>
      </c>
      <c r="T49" s="40">
        <v>3</v>
      </c>
      <c r="U49" s="40">
        <v>2</v>
      </c>
      <c r="V49" s="40">
        <v>103</v>
      </c>
      <c r="W49" s="40">
        <v>3.0000000000000004</v>
      </c>
      <c r="X49" s="40">
        <v>3</v>
      </c>
      <c r="Y49" s="41"/>
      <c r="Z49" s="64">
        <f t="shared" si="0"/>
        <v>3</v>
      </c>
      <c r="AA49" s="64">
        <f>VLOOKUP(Z49,[4]base!$Q$3:$Z$27,HLOOKUP(VLOOKUP($H49,[4]Film!$B$3:$V$29,21,FALSE),[4]base!$R$1:$Z$2,2,FALSE)+1,FALSE)</f>
        <v>15</v>
      </c>
    </row>
    <row r="50" spans="1:27" x14ac:dyDescent="0.3">
      <c r="A50" s="30">
        <v>162</v>
      </c>
      <c r="B50" s="40">
        <v>20210059048</v>
      </c>
      <c r="E50" s="40" t="s">
        <v>242</v>
      </c>
      <c r="F50" s="30" t="s">
        <v>241</v>
      </c>
      <c r="G50" s="100" t="s">
        <v>13</v>
      </c>
      <c r="H50" s="100" t="s">
        <v>7</v>
      </c>
      <c r="I50" s="64">
        <v>7</v>
      </c>
      <c r="J50" s="64">
        <v>2</v>
      </c>
      <c r="K50" s="64">
        <v>1</v>
      </c>
      <c r="L50" s="64">
        <v>1</v>
      </c>
      <c r="M50" s="64">
        <v>1</v>
      </c>
      <c r="N50" s="64">
        <v>3</v>
      </c>
      <c r="O50" s="64">
        <v>1</v>
      </c>
      <c r="S50" s="64">
        <v>203</v>
      </c>
      <c r="T50" s="64">
        <v>1</v>
      </c>
      <c r="U50" s="64">
        <v>1</v>
      </c>
      <c r="V50" s="64">
        <v>103</v>
      </c>
      <c r="W50" s="64">
        <v>1.0000000000000009</v>
      </c>
      <c r="X50" s="64">
        <v>4</v>
      </c>
      <c r="Z50" s="64">
        <f t="shared" si="0"/>
        <v>4</v>
      </c>
      <c r="AA50" s="64">
        <f>VLOOKUP(Z50,[4]base!$Q$3:$Z$27,HLOOKUP(VLOOKUP($H50,[4]Film!$B$3:$V$29,21,FALSE),[4]base!$R$1:$Z$2,2,FALSE)+1,FALSE)</f>
        <v>13</v>
      </c>
    </row>
    <row r="51" spans="1:27" x14ac:dyDescent="0.3">
      <c r="A51" s="30">
        <v>50</v>
      </c>
      <c r="B51" s="98">
        <v>20230120880</v>
      </c>
      <c r="C51" s="40"/>
      <c r="E51" s="40" t="s">
        <v>700</v>
      </c>
      <c r="F51" s="99" t="s">
        <v>699</v>
      </c>
      <c r="G51" s="99" t="s">
        <v>669</v>
      </c>
      <c r="H51" s="99" t="s">
        <v>7</v>
      </c>
      <c r="I51" s="40">
        <v>10</v>
      </c>
      <c r="J51" s="40">
        <v>6</v>
      </c>
      <c r="K51" s="40">
        <v>1</v>
      </c>
      <c r="L51" s="40">
        <v>1</v>
      </c>
      <c r="M51" s="40">
        <v>2</v>
      </c>
      <c r="N51" s="40">
        <v>4</v>
      </c>
      <c r="O51" s="40">
        <v>1</v>
      </c>
      <c r="P51" s="40"/>
      <c r="Q51" s="40"/>
      <c r="R51" s="40"/>
      <c r="S51" s="40">
        <v>203</v>
      </c>
      <c r="T51" s="40">
        <v>2</v>
      </c>
      <c r="U51" s="40">
        <v>4</v>
      </c>
      <c r="V51" s="40">
        <v>103</v>
      </c>
      <c r="W51" s="40">
        <v>7</v>
      </c>
      <c r="X51" s="40">
        <v>5</v>
      </c>
      <c r="Y51" s="41"/>
      <c r="Z51" s="64">
        <f t="shared" si="0"/>
        <v>5</v>
      </c>
      <c r="AA51" s="64">
        <f>VLOOKUP(Z51,[4]base!$Q$3:$Z$27,HLOOKUP(VLOOKUP($H51,[4]Film!$B$3:$V$29,21,FALSE),[4]base!$R$1:$Z$2,2,FALSE)+1,FALSE)</f>
        <v>12</v>
      </c>
    </row>
    <row r="52" spans="1:27" x14ac:dyDescent="0.3">
      <c r="A52" s="30">
        <v>130</v>
      </c>
      <c r="B52" s="40">
        <v>20220093617</v>
      </c>
      <c r="E52" s="40" t="s">
        <v>377</v>
      </c>
      <c r="F52" s="30" t="s">
        <v>376</v>
      </c>
      <c r="G52" s="100" t="s">
        <v>367</v>
      </c>
      <c r="H52" s="100" t="s">
        <v>7</v>
      </c>
      <c r="I52" s="64">
        <v>8</v>
      </c>
      <c r="J52" s="64">
        <v>4</v>
      </c>
      <c r="K52" s="40">
        <v>1</v>
      </c>
      <c r="L52" s="40">
        <v>4</v>
      </c>
      <c r="M52" s="40">
        <v>3</v>
      </c>
      <c r="N52" s="40">
        <v>8</v>
      </c>
      <c r="O52" s="40">
        <v>3</v>
      </c>
      <c r="P52" s="40"/>
      <c r="Q52" s="40"/>
      <c r="R52" s="40"/>
      <c r="S52" s="40">
        <v>204</v>
      </c>
      <c r="T52" s="40">
        <v>5</v>
      </c>
      <c r="U52" s="40">
        <v>3</v>
      </c>
      <c r="V52" s="40">
        <v>103</v>
      </c>
      <c r="W52" s="40">
        <v>6.0000000000000009</v>
      </c>
      <c r="X52" s="40">
        <v>6</v>
      </c>
      <c r="Y52" s="41"/>
      <c r="Z52" s="64">
        <f t="shared" si="0"/>
        <v>6</v>
      </c>
      <c r="AA52" s="64">
        <f>VLOOKUP(Z52,[4]base!$Q$3:$Z$27,HLOOKUP(VLOOKUP($H52,[4]Film!$B$3:$V$29,21,FALSE),[4]base!$R$1:$Z$2,2,FALSE)+1,FALSE)</f>
        <v>11</v>
      </c>
    </row>
    <row r="53" spans="1:27" x14ac:dyDescent="0.3">
      <c r="A53" s="30">
        <v>98</v>
      </c>
      <c r="B53" s="40">
        <v>20220113904</v>
      </c>
      <c r="E53" s="40" t="s">
        <v>562</v>
      </c>
      <c r="F53" s="30" t="s">
        <v>561</v>
      </c>
      <c r="G53" s="100" t="s">
        <v>367</v>
      </c>
      <c r="H53" s="100" t="s">
        <v>7</v>
      </c>
      <c r="I53" s="64">
        <v>9</v>
      </c>
      <c r="J53" s="64">
        <v>5</v>
      </c>
      <c r="K53" s="64">
        <v>2</v>
      </c>
      <c r="L53" s="64">
        <v>2</v>
      </c>
      <c r="M53" s="64">
        <v>2</v>
      </c>
      <c r="N53" s="64">
        <v>6</v>
      </c>
      <c r="O53" s="64">
        <v>2</v>
      </c>
      <c r="S53" s="64">
        <v>203</v>
      </c>
      <c r="T53" s="64">
        <v>4</v>
      </c>
      <c r="U53" s="64">
        <v>3</v>
      </c>
      <c r="V53" s="64">
        <v>103</v>
      </c>
      <c r="W53" s="64">
        <v>5</v>
      </c>
      <c r="X53" s="64">
        <v>7</v>
      </c>
      <c r="Z53" s="64">
        <f t="shared" si="0"/>
        <v>7</v>
      </c>
      <c r="AA53" s="64">
        <f>VLOOKUP(Z53,[4]base!$Q$3:$Z$27,HLOOKUP(VLOOKUP($H53,[4]Film!$B$3:$V$29,21,FALSE),[4]base!$R$1:$Z$2,2,FALSE)+1,FALSE)</f>
        <v>10</v>
      </c>
    </row>
    <row r="54" spans="1:27" x14ac:dyDescent="0.3">
      <c r="A54" s="30">
        <v>100</v>
      </c>
      <c r="B54" s="40">
        <v>20220114074</v>
      </c>
      <c r="E54" s="40" t="s">
        <v>553</v>
      </c>
      <c r="F54" s="30" t="s">
        <v>552</v>
      </c>
      <c r="G54" s="100" t="s">
        <v>367</v>
      </c>
      <c r="H54" s="100" t="s">
        <v>7</v>
      </c>
      <c r="I54" s="64">
        <v>10</v>
      </c>
      <c r="J54" s="64">
        <v>5</v>
      </c>
      <c r="K54" s="40">
        <v>2</v>
      </c>
      <c r="L54" s="40">
        <v>2</v>
      </c>
      <c r="M54" s="40">
        <v>1</v>
      </c>
      <c r="N54" s="40">
        <v>5</v>
      </c>
      <c r="O54" s="40">
        <v>2</v>
      </c>
      <c r="P54" s="40"/>
      <c r="Q54" s="40"/>
      <c r="R54" s="40"/>
      <c r="S54" s="40">
        <v>204</v>
      </c>
      <c r="T54" s="40">
        <v>4</v>
      </c>
      <c r="U54" s="40">
        <v>4</v>
      </c>
      <c r="V54" s="40">
        <v>103</v>
      </c>
      <c r="W54" s="40">
        <v>8</v>
      </c>
      <c r="X54" s="40">
        <v>8</v>
      </c>
      <c r="Y54" s="41"/>
      <c r="Z54" s="64">
        <f t="shared" si="0"/>
        <v>8</v>
      </c>
      <c r="AA54" s="64">
        <f>VLOOKUP(Z54,[4]base!$Q$3:$Z$27,HLOOKUP(VLOOKUP($H54,[4]Film!$B$3:$V$29,21,FALSE),[4]base!$R$1:$Z$2,2,FALSE)+1,FALSE)</f>
        <v>9</v>
      </c>
    </row>
    <row r="55" spans="1:27" x14ac:dyDescent="0.3">
      <c r="A55" s="30">
        <v>170</v>
      </c>
      <c r="B55" s="98">
        <v>20190011611</v>
      </c>
      <c r="C55" s="40"/>
      <c r="D55" s="98"/>
      <c r="E55" s="98" t="s">
        <v>217</v>
      </c>
      <c r="F55" s="99" t="s">
        <v>216</v>
      </c>
      <c r="G55" s="99" t="s">
        <v>13</v>
      </c>
      <c r="H55" s="99" t="s">
        <v>7</v>
      </c>
      <c r="I55" s="40">
        <v>7</v>
      </c>
      <c r="J55" s="40">
        <v>1</v>
      </c>
      <c r="K55" s="64">
        <v>2</v>
      </c>
      <c r="L55" s="64">
        <v>2</v>
      </c>
      <c r="M55" s="64">
        <v>2</v>
      </c>
      <c r="N55" s="64">
        <v>6</v>
      </c>
      <c r="O55" s="64">
        <v>2</v>
      </c>
      <c r="S55" s="64">
        <v>204</v>
      </c>
      <c r="T55" s="64">
        <v>3</v>
      </c>
      <c r="U55" s="64">
        <v>5</v>
      </c>
      <c r="Z55" s="64" t="str">
        <f t="shared" si="0"/>
        <v>1/2 5</v>
      </c>
      <c r="AA55" s="64">
        <f>VLOOKUP(Z55,[4]base!$Q$3:$Z$27,HLOOKUP(VLOOKUP($H55,[4]Film!$B$3:$V$29,21,FALSE),[4]base!$R$1:$Z$2,2,FALSE)+1,FALSE)</f>
        <v>8</v>
      </c>
    </row>
    <row r="56" spans="1:27" x14ac:dyDescent="0.3">
      <c r="A56" s="30">
        <v>11</v>
      </c>
      <c r="B56" s="98">
        <v>20200031073</v>
      </c>
      <c r="C56" s="40"/>
      <c r="D56" s="98"/>
      <c r="E56" s="98" t="s">
        <v>832</v>
      </c>
      <c r="F56" s="99" t="s">
        <v>842</v>
      </c>
      <c r="G56" s="99" t="s">
        <v>669</v>
      </c>
      <c r="H56" s="105" t="s">
        <v>7</v>
      </c>
      <c r="I56" s="40">
        <v>10</v>
      </c>
      <c r="J56" s="40">
        <v>1</v>
      </c>
      <c r="K56" s="64">
        <v>3</v>
      </c>
      <c r="L56" s="64">
        <v>3</v>
      </c>
      <c r="M56" s="64">
        <v>3</v>
      </c>
      <c r="N56" s="64">
        <v>9</v>
      </c>
      <c r="O56" s="64">
        <v>3</v>
      </c>
      <c r="S56" s="64">
        <v>203</v>
      </c>
      <c r="T56" s="64">
        <v>6</v>
      </c>
      <c r="U56" s="64">
        <v>5</v>
      </c>
      <c r="Z56" s="64" t="str">
        <f t="shared" si="0"/>
        <v>1/2 5</v>
      </c>
      <c r="AA56" s="64">
        <f>VLOOKUP(Z56,[4]base!$Q$3:$Z$27,HLOOKUP(VLOOKUP($H56,[4]Film!$B$3:$V$29,21,FALSE),[4]base!$R$1:$Z$2,2,FALSE)+1,FALSE)</f>
        <v>8</v>
      </c>
    </row>
    <row r="57" spans="1:27" x14ac:dyDescent="0.3">
      <c r="A57" s="30">
        <v>132</v>
      </c>
      <c r="B57" s="40">
        <v>20220089348</v>
      </c>
      <c r="E57" s="40" t="s">
        <v>28</v>
      </c>
      <c r="F57" s="30" t="s">
        <v>372</v>
      </c>
      <c r="G57" s="100" t="s">
        <v>367</v>
      </c>
      <c r="H57" s="100" t="s">
        <v>7</v>
      </c>
      <c r="I57" s="64">
        <v>9</v>
      </c>
      <c r="J57" s="64">
        <v>4</v>
      </c>
      <c r="K57" s="40">
        <v>3</v>
      </c>
      <c r="L57" s="40">
        <v>3</v>
      </c>
      <c r="M57" s="40">
        <v>5</v>
      </c>
      <c r="N57" s="40">
        <v>11</v>
      </c>
      <c r="O57" s="40">
        <v>4</v>
      </c>
      <c r="P57" s="40"/>
      <c r="Q57" s="40"/>
      <c r="R57" s="40"/>
      <c r="S57" s="40">
        <v>203</v>
      </c>
      <c r="T57" s="40">
        <v>8</v>
      </c>
      <c r="U57" s="40">
        <v>6</v>
      </c>
      <c r="V57" s="40"/>
      <c r="W57" s="40"/>
      <c r="X57" s="40"/>
      <c r="Y57" s="41"/>
      <c r="Z57" s="64" t="str">
        <f t="shared" si="0"/>
        <v>1/2 6</v>
      </c>
      <c r="AA57" s="64">
        <f>VLOOKUP(Z57,[4]base!$Q$3:$Z$27,HLOOKUP(VLOOKUP($H57,[4]Film!$B$3:$V$29,21,FALSE),[4]base!$R$1:$Z$2,2,FALSE)+1,FALSE)</f>
        <v>7</v>
      </c>
    </row>
    <row r="58" spans="1:27" x14ac:dyDescent="0.3">
      <c r="A58" s="30">
        <v>110</v>
      </c>
      <c r="B58" s="40">
        <v>20200055521</v>
      </c>
      <c r="E58" s="40" t="s">
        <v>500</v>
      </c>
      <c r="F58" s="30" t="s">
        <v>499</v>
      </c>
      <c r="G58" s="100" t="s">
        <v>367</v>
      </c>
      <c r="H58" s="100" t="s">
        <v>7</v>
      </c>
      <c r="I58" s="64">
        <v>10</v>
      </c>
      <c r="J58" s="64">
        <v>2</v>
      </c>
      <c r="K58" s="40">
        <v>5</v>
      </c>
      <c r="L58" s="40">
        <v>4</v>
      </c>
      <c r="M58" s="40">
        <v>4</v>
      </c>
      <c r="N58" s="40">
        <v>13</v>
      </c>
      <c r="O58" s="40">
        <v>4</v>
      </c>
      <c r="P58" s="40"/>
      <c r="Q58" s="40"/>
      <c r="R58" s="40"/>
      <c r="S58" s="40">
        <v>204</v>
      </c>
      <c r="T58" s="40">
        <v>8</v>
      </c>
      <c r="U58" s="40">
        <v>6</v>
      </c>
      <c r="V58" s="40"/>
      <c r="W58" s="40"/>
      <c r="X58" s="40"/>
      <c r="Y58" s="41"/>
      <c r="Z58" s="64" t="str">
        <f t="shared" si="0"/>
        <v>1/2 6</v>
      </c>
      <c r="AA58" s="64">
        <f>VLOOKUP(Z58,[4]base!$Q$3:$Z$27,HLOOKUP(VLOOKUP($H58,[4]Film!$B$3:$V$29,21,FALSE),[4]base!$R$1:$Z$2,2,FALSE)+1,FALSE)</f>
        <v>7</v>
      </c>
    </row>
    <row r="59" spans="1:27" x14ac:dyDescent="0.3">
      <c r="A59" s="30">
        <v>128</v>
      </c>
      <c r="B59" s="40">
        <v>20210058640</v>
      </c>
      <c r="E59" s="40" t="s">
        <v>385</v>
      </c>
      <c r="F59" s="30" t="s">
        <v>384</v>
      </c>
      <c r="G59" s="100" t="s">
        <v>367</v>
      </c>
      <c r="H59" s="100" t="s">
        <v>7</v>
      </c>
      <c r="I59" s="64">
        <v>8</v>
      </c>
      <c r="J59" s="64">
        <v>2</v>
      </c>
      <c r="K59" s="64">
        <v>3</v>
      </c>
      <c r="L59" s="64">
        <v>3</v>
      </c>
      <c r="M59" s="64">
        <v>4</v>
      </c>
      <c r="N59" s="64">
        <v>10</v>
      </c>
      <c r="O59" s="64">
        <v>4</v>
      </c>
      <c r="S59" s="64">
        <v>203</v>
      </c>
      <c r="T59" s="64">
        <v>7</v>
      </c>
      <c r="U59" s="64">
        <v>7</v>
      </c>
      <c r="Z59" s="64" t="str">
        <f t="shared" si="0"/>
        <v>1/2 7</v>
      </c>
      <c r="AA59" s="64">
        <f>VLOOKUP(Z59,[4]base!$Q$3:$Z$27,HLOOKUP(VLOOKUP($H59,[4]Film!$B$3:$V$29,21,FALSE),[4]base!$R$1:$Z$2,2,FALSE)+1,FALSE)</f>
        <v>6</v>
      </c>
    </row>
    <row r="60" spans="1:27" x14ac:dyDescent="0.3">
      <c r="A60" s="30">
        <v>46</v>
      </c>
      <c r="B60" s="98">
        <v>20190022261</v>
      </c>
      <c r="C60" s="40"/>
      <c r="D60" s="98"/>
      <c r="E60" s="98" t="s">
        <v>711</v>
      </c>
      <c r="F60" s="99" t="s">
        <v>710</v>
      </c>
      <c r="G60" s="99" t="s">
        <v>669</v>
      </c>
      <c r="H60" s="99" t="s">
        <v>7</v>
      </c>
      <c r="I60" s="40">
        <v>9</v>
      </c>
      <c r="J60" s="40">
        <v>1</v>
      </c>
      <c r="K60" s="64">
        <v>4</v>
      </c>
      <c r="L60" s="64">
        <v>4</v>
      </c>
      <c r="M60" s="64">
        <v>3</v>
      </c>
      <c r="N60" s="64">
        <v>11</v>
      </c>
      <c r="O60" s="64">
        <v>3</v>
      </c>
      <c r="S60" s="64">
        <v>204</v>
      </c>
      <c r="T60" s="64">
        <v>6</v>
      </c>
      <c r="U60" s="64">
        <v>7</v>
      </c>
      <c r="Z60" s="64" t="str">
        <f t="shared" si="0"/>
        <v>1/2 7</v>
      </c>
      <c r="AA60" s="64">
        <f>VLOOKUP(Z60,[4]base!$Q$3:$Z$27,HLOOKUP(VLOOKUP($H60,[4]Film!$B$3:$V$29,21,FALSE),[4]base!$R$1:$Z$2,2,FALSE)+1,FALSE)</f>
        <v>6</v>
      </c>
    </row>
    <row r="61" spans="1:27" x14ac:dyDescent="0.3">
      <c r="A61" s="30">
        <v>198</v>
      </c>
      <c r="B61" s="98">
        <v>20210059171</v>
      </c>
      <c r="C61" s="40"/>
      <c r="D61" s="98"/>
      <c r="E61" s="98" t="s">
        <v>67</v>
      </c>
      <c r="F61" s="99" t="s">
        <v>66</v>
      </c>
      <c r="G61" s="99" t="s">
        <v>13</v>
      </c>
      <c r="H61" s="99" t="s">
        <v>7</v>
      </c>
      <c r="I61" s="40">
        <v>7</v>
      </c>
      <c r="J61" s="40">
        <v>3</v>
      </c>
      <c r="K61" s="64">
        <v>3</v>
      </c>
      <c r="L61" s="64">
        <v>3</v>
      </c>
      <c r="M61" s="64">
        <v>3</v>
      </c>
      <c r="N61" s="64">
        <v>9</v>
      </c>
      <c r="O61" s="64">
        <v>3</v>
      </c>
      <c r="S61" s="64">
        <v>203</v>
      </c>
      <c r="T61" s="64">
        <v>5</v>
      </c>
      <c r="U61" s="64">
        <v>8</v>
      </c>
      <c r="Z61" s="64" t="str">
        <f t="shared" si="0"/>
        <v>1/2 8</v>
      </c>
      <c r="AA61" s="64">
        <f>VLOOKUP(Z61,[4]base!$Q$3:$Z$27,HLOOKUP(VLOOKUP($H61,[4]Film!$B$3:$V$29,21,FALSE),[4]base!$R$1:$Z$2,2,FALSE)+1,FALSE)</f>
        <v>5</v>
      </c>
    </row>
    <row r="62" spans="1:27" x14ac:dyDescent="0.3">
      <c r="A62" s="30">
        <v>84</v>
      </c>
      <c r="B62" s="40">
        <v>20220107312</v>
      </c>
      <c r="E62" s="40" t="s">
        <v>601</v>
      </c>
      <c r="F62" s="30" t="s">
        <v>600</v>
      </c>
      <c r="G62" s="100" t="s">
        <v>566</v>
      </c>
      <c r="H62" s="100" t="s">
        <v>7</v>
      </c>
      <c r="I62" s="64">
        <v>7</v>
      </c>
      <c r="J62" s="64">
        <v>5</v>
      </c>
      <c r="K62" s="40">
        <v>7</v>
      </c>
      <c r="L62" s="40">
        <v>4</v>
      </c>
      <c r="M62" s="40">
        <v>4</v>
      </c>
      <c r="N62" s="40">
        <v>15</v>
      </c>
      <c r="O62" s="40">
        <v>4</v>
      </c>
      <c r="P62" s="40"/>
      <c r="Q62" s="40"/>
      <c r="R62" s="40"/>
      <c r="S62" s="40">
        <v>204</v>
      </c>
      <c r="T62" s="40">
        <v>7</v>
      </c>
      <c r="U62" s="40">
        <v>8</v>
      </c>
      <c r="V62" s="40"/>
      <c r="W62" s="40"/>
      <c r="X62" s="40"/>
      <c r="Y62" s="41"/>
      <c r="Z62" s="64" t="str">
        <f t="shared" si="0"/>
        <v>1/2 8</v>
      </c>
      <c r="AA62" s="64">
        <f>VLOOKUP(Z62,[4]base!$Q$3:$Z$27,HLOOKUP(VLOOKUP($H62,[4]Film!$B$3:$V$29,21,FALSE),[4]base!$R$1:$Z$2,2,FALSE)+1,FALSE)</f>
        <v>5</v>
      </c>
    </row>
    <row r="63" spans="1:27" x14ac:dyDescent="0.3">
      <c r="A63" s="30">
        <v>203</v>
      </c>
      <c r="B63" s="98">
        <v>20230122886</v>
      </c>
      <c r="C63" s="40"/>
      <c r="D63" s="98"/>
      <c r="E63" s="98" t="s">
        <v>36</v>
      </c>
      <c r="F63" s="99" t="s">
        <v>35</v>
      </c>
      <c r="G63" s="99" t="s">
        <v>13</v>
      </c>
      <c r="H63" s="99" t="s">
        <v>7</v>
      </c>
      <c r="I63" s="40">
        <v>7</v>
      </c>
      <c r="J63" s="40">
        <v>6</v>
      </c>
      <c r="K63" s="64">
        <v>4</v>
      </c>
      <c r="L63" s="64">
        <v>6</v>
      </c>
      <c r="M63" s="64">
        <v>5</v>
      </c>
      <c r="N63" s="64">
        <v>15</v>
      </c>
      <c r="O63" s="64">
        <v>5</v>
      </c>
      <c r="Z63" s="64" t="str">
        <f t="shared" si="0"/>
        <v>M 5</v>
      </c>
      <c r="AA63" s="64">
        <f>VLOOKUP(Z63,[4]base!$Q$3:$Z$27,HLOOKUP(VLOOKUP($H63,[4]Film!$B$3:$V$29,21,FALSE),[4]base!$R$1:$Z$2,2,FALSE)+1,FALSE)</f>
        <v>4</v>
      </c>
    </row>
    <row r="64" spans="1:27" x14ac:dyDescent="0.3">
      <c r="A64" s="30">
        <v>173</v>
      </c>
      <c r="B64" s="98">
        <v>20210060491</v>
      </c>
      <c r="C64" s="40"/>
      <c r="D64" s="98"/>
      <c r="E64" s="98" t="s">
        <v>211</v>
      </c>
      <c r="F64" s="99" t="s">
        <v>210</v>
      </c>
      <c r="G64" s="99" t="s">
        <v>13</v>
      </c>
      <c r="H64" s="99" t="s">
        <v>7</v>
      </c>
      <c r="I64" s="40">
        <v>8</v>
      </c>
      <c r="J64" s="40">
        <v>3</v>
      </c>
      <c r="K64" s="40">
        <v>2</v>
      </c>
      <c r="L64" s="40">
        <v>5</v>
      </c>
      <c r="M64" s="40">
        <v>5</v>
      </c>
      <c r="N64" s="40">
        <v>12</v>
      </c>
      <c r="O64" s="40">
        <v>5</v>
      </c>
      <c r="P64" s="40"/>
      <c r="Q64" s="40"/>
      <c r="R64" s="40"/>
      <c r="S64" s="40"/>
      <c r="T64" s="40"/>
      <c r="U64" s="40"/>
      <c r="V64" s="40"/>
      <c r="W64" s="40"/>
      <c r="X64" s="40"/>
      <c r="Y64" s="41"/>
      <c r="Z64" s="64" t="str">
        <f t="shared" si="0"/>
        <v>M 5</v>
      </c>
      <c r="AA64" s="64">
        <f>VLOOKUP(Z64,[4]base!$Q$3:$Z$27,HLOOKUP(VLOOKUP($H64,[4]Film!$B$3:$V$29,21,FALSE),[4]base!$R$1:$Z$2,2,FALSE)+1,FALSE)</f>
        <v>4</v>
      </c>
    </row>
    <row r="65" spans="1:27" x14ac:dyDescent="0.3">
      <c r="A65" s="30">
        <v>137</v>
      </c>
      <c r="B65" s="98">
        <v>20210058430</v>
      </c>
      <c r="C65" s="40"/>
      <c r="D65" s="57"/>
      <c r="E65" s="98" t="s">
        <v>356</v>
      </c>
      <c r="F65" s="99" t="s">
        <v>355</v>
      </c>
      <c r="G65" s="99" t="s">
        <v>13</v>
      </c>
      <c r="H65" s="99" t="s">
        <v>7</v>
      </c>
      <c r="I65" s="40">
        <v>9</v>
      </c>
      <c r="J65" s="40">
        <v>2</v>
      </c>
      <c r="K65" s="40">
        <v>6</v>
      </c>
      <c r="L65" s="40">
        <v>5</v>
      </c>
      <c r="M65" s="40">
        <v>4</v>
      </c>
      <c r="N65" s="40">
        <v>15</v>
      </c>
      <c r="O65" s="40">
        <v>5</v>
      </c>
      <c r="P65" s="40"/>
      <c r="Q65" s="40"/>
      <c r="R65" s="40"/>
      <c r="S65" s="40"/>
      <c r="T65" s="40"/>
      <c r="U65" s="40"/>
      <c r="V65" s="40"/>
      <c r="W65" s="40"/>
      <c r="X65" s="40"/>
      <c r="Y65" s="41"/>
      <c r="Z65" s="64" t="str">
        <f t="shared" si="0"/>
        <v>M 5</v>
      </c>
      <c r="AA65" s="64">
        <f>VLOOKUP(Z65,[4]base!$Q$3:$Z$27,HLOOKUP(VLOOKUP($H65,[4]Film!$B$3:$V$29,21,FALSE),[4]base!$R$1:$Z$2,2,FALSE)+1,FALSE)</f>
        <v>4</v>
      </c>
    </row>
    <row r="66" spans="1:27" x14ac:dyDescent="0.3">
      <c r="A66" s="30">
        <v>139</v>
      </c>
      <c r="B66" s="40">
        <v>20220087894</v>
      </c>
      <c r="E66" s="40" t="s">
        <v>348</v>
      </c>
      <c r="F66" s="30" t="s">
        <v>347</v>
      </c>
      <c r="G66" s="100" t="s">
        <v>13</v>
      </c>
      <c r="H66" s="100" t="s">
        <v>7</v>
      </c>
      <c r="I66" s="64">
        <v>10</v>
      </c>
      <c r="J66" s="64">
        <v>3</v>
      </c>
      <c r="K66" s="40">
        <v>4</v>
      </c>
      <c r="L66" s="40">
        <v>6</v>
      </c>
      <c r="M66" s="40">
        <v>5</v>
      </c>
      <c r="N66" s="40">
        <v>15</v>
      </c>
      <c r="O66" s="40">
        <v>5</v>
      </c>
      <c r="P66" s="40"/>
      <c r="Q66" s="40"/>
      <c r="R66" s="40"/>
      <c r="S66" s="40"/>
      <c r="T66" s="40"/>
      <c r="U66" s="40"/>
      <c r="V66" s="40"/>
      <c r="W66" s="40"/>
      <c r="X66" s="40"/>
      <c r="Y66" s="41"/>
      <c r="Z66" s="64" t="str">
        <f t="shared" ref="Z66:Z129" si="1">IF(O66="Abs","Abs",IF(X66&lt;&gt;"",X66,IF(U66&lt;&gt;"",CONCATENATE("1/2 ",U66),IF(R66&lt;&gt;"",CONCATENATE("1/4 ",R66),CONCATENATE("M ",O66)))))</f>
        <v>M 5</v>
      </c>
      <c r="AA66" s="64">
        <f>VLOOKUP(Z66,[4]base!$Q$3:$Z$27,HLOOKUP(VLOOKUP($H66,[4]Film!$B$3:$V$29,21,FALSE),[4]base!$R$1:$Z$2,2,FALSE)+1,FALSE)</f>
        <v>4</v>
      </c>
    </row>
    <row r="67" spans="1:27" x14ac:dyDescent="0.3">
      <c r="A67" s="30">
        <v>90</v>
      </c>
      <c r="B67" s="98">
        <v>20220104201</v>
      </c>
      <c r="C67" s="40"/>
      <c r="D67" s="98"/>
      <c r="E67" s="98" t="s">
        <v>586</v>
      </c>
      <c r="F67" s="99" t="s">
        <v>585</v>
      </c>
      <c r="G67" s="99" t="s">
        <v>566</v>
      </c>
      <c r="H67" s="99" t="s">
        <v>7</v>
      </c>
      <c r="I67" s="40">
        <v>7</v>
      </c>
      <c r="J67" s="40">
        <v>4</v>
      </c>
      <c r="K67" s="64">
        <v>5</v>
      </c>
      <c r="L67" s="64">
        <v>5</v>
      </c>
      <c r="M67" s="64">
        <v>6</v>
      </c>
      <c r="N67" s="64">
        <v>16</v>
      </c>
      <c r="O67" s="64">
        <v>6</v>
      </c>
      <c r="Z67" s="64" t="str">
        <f t="shared" si="1"/>
        <v>M 6</v>
      </c>
      <c r="AA67" s="64">
        <f>VLOOKUP(Z67,[4]base!$Q$3:$Z$27,HLOOKUP(VLOOKUP($H67,[4]Film!$B$3:$V$29,21,FALSE),[4]base!$R$1:$Z$2,2,FALSE)+1,FALSE)</f>
        <v>3</v>
      </c>
    </row>
    <row r="68" spans="1:27" x14ac:dyDescent="0.3">
      <c r="A68" s="30">
        <v>1</v>
      </c>
      <c r="B68" s="98">
        <v>20230138325</v>
      </c>
      <c r="C68" s="40"/>
      <c r="D68" s="98"/>
      <c r="E68" s="98" t="s">
        <v>360</v>
      </c>
      <c r="F68" s="99" t="s">
        <v>868</v>
      </c>
      <c r="G68" s="99" t="s">
        <v>669</v>
      </c>
      <c r="H68" s="99" t="s">
        <v>7</v>
      </c>
      <c r="I68" s="40">
        <v>8</v>
      </c>
      <c r="J68" s="40">
        <v>7</v>
      </c>
      <c r="K68" s="64">
        <v>3</v>
      </c>
      <c r="L68" s="64">
        <v>6</v>
      </c>
      <c r="M68" s="64">
        <v>6</v>
      </c>
      <c r="N68" s="64">
        <v>15</v>
      </c>
      <c r="O68" s="64">
        <v>6</v>
      </c>
      <c r="Z68" s="64" t="str">
        <f t="shared" si="1"/>
        <v>M 6</v>
      </c>
      <c r="AA68" s="64">
        <f>VLOOKUP(Z68,[4]base!$Q$3:$Z$27,HLOOKUP(VLOOKUP($H68,[4]Film!$B$3:$V$29,21,FALSE),[4]base!$R$1:$Z$2,2,FALSE)+1,FALSE)</f>
        <v>3</v>
      </c>
    </row>
    <row r="69" spans="1:27" x14ac:dyDescent="0.3">
      <c r="A69" s="30">
        <v>32</v>
      </c>
      <c r="B69" s="40">
        <v>20230121982</v>
      </c>
      <c r="E69" s="40" t="s">
        <v>747</v>
      </c>
      <c r="F69" s="30" t="s">
        <v>746</v>
      </c>
      <c r="G69" s="100" t="s">
        <v>669</v>
      </c>
      <c r="H69" s="100" t="s">
        <v>7</v>
      </c>
      <c r="I69" s="64">
        <v>9</v>
      </c>
      <c r="J69" s="64">
        <v>6</v>
      </c>
      <c r="K69" s="40">
        <v>5</v>
      </c>
      <c r="L69" s="40">
        <v>6</v>
      </c>
      <c r="M69" s="40">
        <v>6</v>
      </c>
      <c r="N69" s="40">
        <v>17</v>
      </c>
      <c r="O69" s="40">
        <v>6</v>
      </c>
      <c r="P69" s="40"/>
      <c r="Q69" s="40"/>
      <c r="R69" s="40"/>
      <c r="S69" s="40"/>
      <c r="T69" s="40"/>
      <c r="U69" s="40"/>
      <c r="V69" s="40"/>
      <c r="W69" s="40"/>
      <c r="X69" s="40"/>
      <c r="Y69" s="41"/>
      <c r="Z69" s="64" t="str">
        <f t="shared" si="1"/>
        <v>M 6</v>
      </c>
      <c r="AA69" s="64">
        <f>VLOOKUP(Z69,[4]base!$Q$3:$Z$27,HLOOKUP(VLOOKUP($H69,[4]Film!$B$3:$V$29,21,FALSE),[4]base!$R$1:$Z$2,2,FALSE)+1,FALSE)</f>
        <v>3</v>
      </c>
    </row>
    <row r="70" spans="1:27" x14ac:dyDescent="0.3">
      <c r="A70" s="30">
        <v>43</v>
      </c>
      <c r="B70" s="40">
        <v>20220087925</v>
      </c>
      <c r="E70" s="40" t="s">
        <v>718</v>
      </c>
      <c r="F70" s="30" t="s">
        <v>717</v>
      </c>
      <c r="G70" s="100" t="s">
        <v>669</v>
      </c>
      <c r="H70" s="100" t="s">
        <v>7</v>
      </c>
      <c r="I70" s="64">
        <v>10</v>
      </c>
      <c r="J70" s="64">
        <v>4</v>
      </c>
      <c r="K70" s="64">
        <v>6</v>
      </c>
      <c r="L70" s="64">
        <v>5</v>
      </c>
      <c r="M70" s="64">
        <v>6</v>
      </c>
      <c r="N70" s="64">
        <v>17</v>
      </c>
      <c r="O70" s="64">
        <v>6</v>
      </c>
      <c r="Z70" s="64" t="str">
        <f t="shared" si="1"/>
        <v>M 6</v>
      </c>
      <c r="AA70" s="64">
        <f>VLOOKUP(Z70,[4]base!$Q$3:$Z$27,HLOOKUP(VLOOKUP($H70,[4]Film!$B$3:$V$29,21,FALSE),[4]base!$R$1:$Z$2,2,FALSE)+1,FALSE)</f>
        <v>3</v>
      </c>
    </row>
    <row r="71" spans="1:27" x14ac:dyDescent="0.3">
      <c r="A71" s="30">
        <v>149</v>
      </c>
      <c r="B71" s="40">
        <v>20230123504</v>
      </c>
      <c r="E71" s="40" t="s">
        <v>314</v>
      </c>
      <c r="F71" s="30" t="s">
        <v>313</v>
      </c>
      <c r="G71" s="100" t="s">
        <v>13</v>
      </c>
      <c r="H71" s="100" t="s">
        <v>7</v>
      </c>
      <c r="I71" s="64">
        <v>7</v>
      </c>
      <c r="J71" s="64">
        <v>7</v>
      </c>
      <c r="K71" s="64">
        <v>6</v>
      </c>
      <c r="L71" s="64">
        <v>7</v>
      </c>
      <c r="M71" s="64">
        <v>7</v>
      </c>
      <c r="N71" s="64">
        <v>20</v>
      </c>
      <c r="O71" s="64">
        <v>7</v>
      </c>
      <c r="Z71" s="64" t="str">
        <f t="shared" si="1"/>
        <v>M 7</v>
      </c>
      <c r="AA71" s="64">
        <f>VLOOKUP(Z71,[4]base!$Q$3:$Z$27,HLOOKUP(VLOOKUP($H71,[4]Film!$B$3:$V$29,21,FALSE),[4]base!$R$1:$Z$2,2,FALSE)+1,FALSE)</f>
        <v>2</v>
      </c>
    </row>
    <row r="72" spans="1:27" x14ac:dyDescent="0.3">
      <c r="A72" s="30">
        <v>154</v>
      </c>
      <c r="B72" s="40">
        <v>20230122629</v>
      </c>
      <c r="E72" s="40" t="s">
        <v>296</v>
      </c>
      <c r="F72" s="30" t="s">
        <v>295</v>
      </c>
      <c r="G72" s="100" t="s">
        <v>13</v>
      </c>
      <c r="H72" s="100" t="s">
        <v>7</v>
      </c>
      <c r="I72" s="64">
        <v>8</v>
      </c>
      <c r="J72" s="64">
        <v>6</v>
      </c>
      <c r="K72" s="40" t="s">
        <v>899</v>
      </c>
      <c r="L72" s="40" t="s">
        <v>899</v>
      </c>
      <c r="M72" s="40" t="s">
        <v>899</v>
      </c>
      <c r="N72" s="40">
        <v>27</v>
      </c>
      <c r="O72" s="40" t="s">
        <v>900</v>
      </c>
      <c r="P72" s="40"/>
      <c r="Q72" s="40"/>
      <c r="R72" s="40"/>
      <c r="S72" s="40"/>
      <c r="T72" s="40"/>
      <c r="U72" s="40"/>
      <c r="V72" s="40"/>
      <c r="W72" s="40"/>
      <c r="X72" s="40"/>
      <c r="Y72" s="41"/>
      <c r="Z72" s="64" t="str">
        <f t="shared" si="1"/>
        <v>Abs</v>
      </c>
      <c r="AA72" s="64">
        <f>VLOOKUP(Z72,[4]base!$Q$3:$Z$27,HLOOKUP(VLOOKUP($H72,[4]Film!$B$3:$V$29,21,FALSE),[4]base!$R$1:$Z$2,2,FALSE)+1,FALSE)</f>
        <v>0</v>
      </c>
    </row>
    <row r="73" spans="1:27" s="95" customFormat="1" x14ac:dyDescent="0.3">
      <c r="A73" s="30">
        <v>105</v>
      </c>
      <c r="B73" s="40">
        <v>20210081597</v>
      </c>
      <c r="C73" s="41"/>
      <c r="D73" s="40"/>
      <c r="E73" s="94" t="s">
        <v>529</v>
      </c>
      <c r="F73" s="95" t="s">
        <v>528</v>
      </c>
      <c r="G73" s="96" t="s">
        <v>367</v>
      </c>
      <c r="H73" s="96" t="s">
        <v>6</v>
      </c>
      <c r="I73" s="64">
        <v>13</v>
      </c>
      <c r="J73" s="64">
        <v>4</v>
      </c>
      <c r="K73" s="64">
        <v>1</v>
      </c>
      <c r="L73" s="64">
        <v>1</v>
      </c>
      <c r="M73" s="64">
        <v>1</v>
      </c>
      <c r="N73" s="64">
        <v>3</v>
      </c>
      <c r="O73" s="64">
        <v>1</v>
      </c>
      <c r="P73" s="64"/>
      <c r="Q73" s="64"/>
      <c r="R73" s="64"/>
      <c r="S73" s="64">
        <v>206</v>
      </c>
      <c r="T73" s="64">
        <v>2</v>
      </c>
      <c r="U73" s="64">
        <v>1</v>
      </c>
      <c r="V73" s="64">
        <v>104</v>
      </c>
      <c r="W73" s="64">
        <v>1.9999999999999996</v>
      </c>
      <c r="X73" s="64">
        <v>1</v>
      </c>
      <c r="Y73" s="30"/>
      <c r="Z73" s="97">
        <f t="shared" si="1"/>
        <v>1</v>
      </c>
      <c r="AA73" s="97">
        <f>VLOOKUP(Z73,[4]base!$Q$3:$Z$27,HLOOKUP(VLOOKUP($H73,[4]Film!$B$3:$V$29,21,FALSE),[4]base!$R$1:$Z$2,2,FALSE)+1,FALSE)</f>
        <v>22</v>
      </c>
    </row>
    <row r="74" spans="1:27" x14ac:dyDescent="0.3">
      <c r="A74" s="30">
        <v>152</v>
      </c>
      <c r="B74" s="40">
        <v>20180002428</v>
      </c>
      <c r="E74" s="40" t="s">
        <v>302</v>
      </c>
      <c r="F74" s="30" t="s">
        <v>301</v>
      </c>
      <c r="G74" s="100" t="s">
        <v>13</v>
      </c>
      <c r="H74" s="100" t="s">
        <v>6</v>
      </c>
      <c r="I74" s="64">
        <v>12</v>
      </c>
      <c r="J74" s="64">
        <v>1</v>
      </c>
      <c r="K74" s="40">
        <v>2</v>
      </c>
      <c r="L74" s="40">
        <v>2</v>
      </c>
      <c r="M74" s="40">
        <v>2</v>
      </c>
      <c r="N74" s="40">
        <v>6</v>
      </c>
      <c r="O74" s="40">
        <v>2</v>
      </c>
      <c r="P74" s="40"/>
      <c r="Q74" s="40"/>
      <c r="R74" s="40"/>
      <c r="S74" s="40">
        <v>205</v>
      </c>
      <c r="T74" s="40">
        <v>3</v>
      </c>
      <c r="U74" s="40">
        <v>1</v>
      </c>
      <c r="V74" s="40">
        <v>104</v>
      </c>
      <c r="W74" s="40">
        <v>1.0000000000000009</v>
      </c>
      <c r="X74" s="40">
        <v>2</v>
      </c>
      <c r="Y74" s="41"/>
      <c r="Z74" s="64">
        <f t="shared" si="1"/>
        <v>2</v>
      </c>
      <c r="AA74" s="64">
        <f>VLOOKUP(Z74,[4]base!$Q$3:$Z$27,HLOOKUP(VLOOKUP($H74,[4]Film!$B$3:$V$29,21,FALSE),[4]base!$R$1:$Z$2,2,FALSE)+1,FALSE)</f>
        <v>18</v>
      </c>
    </row>
    <row r="75" spans="1:27" x14ac:dyDescent="0.3">
      <c r="A75" s="30">
        <v>5</v>
      </c>
      <c r="B75" s="40">
        <v>20170016962</v>
      </c>
      <c r="E75" s="40" t="s">
        <v>540</v>
      </c>
      <c r="F75" s="30" t="s">
        <v>861</v>
      </c>
      <c r="G75" s="100" t="s">
        <v>669</v>
      </c>
      <c r="H75" s="100" t="s">
        <v>6</v>
      </c>
      <c r="I75" s="64">
        <v>11</v>
      </c>
      <c r="J75" s="64">
        <v>1</v>
      </c>
      <c r="K75" s="64">
        <v>1</v>
      </c>
      <c r="L75" s="64">
        <v>1</v>
      </c>
      <c r="M75" s="64">
        <v>1</v>
      </c>
      <c r="N75" s="64">
        <v>3</v>
      </c>
      <c r="O75" s="64">
        <v>1</v>
      </c>
      <c r="S75" s="64">
        <v>205</v>
      </c>
      <c r="T75" s="64">
        <v>1</v>
      </c>
      <c r="U75" s="64">
        <v>2</v>
      </c>
      <c r="V75" s="64">
        <v>104</v>
      </c>
      <c r="W75" s="64">
        <v>3.0000000000000004</v>
      </c>
      <c r="X75" s="64">
        <v>3</v>
      </c>
      <c r="Z75" s="64">
        <f t="shared" si="1"/>
        <v>3</v>
      </c>
      <c r="AA75" s="64">
        <f>VLOOKUP(Z75,[4]base!$Q$3:$Z$27,HLOOKUP(VLOOKUP($H75,[4]Film!$B$3:$V$29,21,FALSE),[4]base!$R$1:$Z$2,2,FALSE)+1,FALSE)</f>
        <v>15</v>
      </c>
    </row>
    <row r="76" spans="1:27" x14ac:dyDescent="0.3">
      <c r="A76" s="30">
        <v>33</v>
      </c>
      <c r="B76" s="40">
        <v>20210084484</v>
      </c>
      <c r="E76" s="40" t="s">
        <v>146</v>
      </c>
      <c r="F76" s="30" t="s">
        <v>745</v>
      </c>
      <c r="G76" s="100" t="s">
        <v>669</v>
      </c>
      <c r="H76" s="100" t="s">
        <v>6</v>
      </c>
      <c r="I76" s="64">
        <v>12</v>
      </c>
      <c r="J76" s="64">
        <v>4</v>
      </c>
      <c r="K76" s="64">
        <v>1</v>
      </c>
      <c r="L76" s="64">
        <v>1</v>
      </c>
      <c r="M76" s="64">
        <v>1</v>
      </c>
      <c r="N76" s="64">
        <v>3</v>
      </c>
      <c r="O76" s="64">
        <v>1</v>
      </c>
      <c r="S76" s="64">
        <v>206</v>
      </c>
      <c r="T76" s="64">
        <v>1</v>
      </c>
      <c r="U76" s="64">
        <v>2</v>
      </c>
      <c r="V76" s="64">
        <v>104</v>
      </c>
      <c r="W76" s="64">
        <v>3.9999999999999991</v>
      </c>
      <c r="X76" s="64">
        <v>4</v>
      </c>
      <c r="Z76" s="64">
        <f t="shared" si="1"/>
        <v>4</v>
      </c>
      <c r="AA76" s="64">
        <f>VLOOKUP(Z76,[4]base!$Q$3:$Z$27,HLOOKUP(VLOOKUP($H76,[4]Film!$B$3:$V$29,21,FALSE),[4]base!$R$1:$Z$2,2,FALSE)+1,FALSE)</f>
        <v>13</v>
      </c>
    </row>
    <row r="77" spans="1:27" x14ac:dyDescent="0.3">
      <c r="A77" s="30">
        <v>183</v>
      </c>
      <c r="B77" s="98">
        <v>20220118817</v>
      </c>
      <c r="C77" s="40"/>
      <c r="D77" s="98"/>
      <c r="E77" s="98" t="s">
        <v>148</v>
      </c>
      <c r="F77" s="99" t="s">
        <v>147</v>
      </c>
      <c r="G77" s="99" t="s">
        <v>13</v>
      </c>
      <c r="H77" s="99" t="s">
        <v>6</v>
      </c>
      <c r="I77" s="40">
        <v>13</v>
      </c>
      <c r="J77" s="40">
        <v>6</v>
      </c>
      <c r="K77" s="64">
        <v>2</v>
      </c>
      <c r="L77" s="64">
        <v>2</v>
      </c>
      <c r="M77" s="64">
        <v>2</v>
      </c>
      <c r="N77" s="64">
        <v>6</v>
      </c>
      <c r="O77" s="64">
        <v>2</v>
      </c>
      <c r="S77" s="64">
        <v>205</v>
      </c>
      <c r="T77" s="64">
        <v>4</v>
      </c>
      <c r="U77" s="64">
        <v>3</v>
      </c>
      <c r="V77" s="64">
        <v>104</v>
      </c>
      <c r="W77" s="64">
        <v>5</v>
      </c>
      <c r="X77" s="64">
        <v>5</v>
      </c>
      <c r="Z77" s="64">
        <f t="shared" si="1"/>
        <v>5</v>
      </c>
      <c r="AA77" s="64">
        <f>VLOOKUP(Z77,[4]base!$Q$3:$Z$27,HLOOKUP(VLOOKUP($H77,[4]Film!$B$3:$V$29,21,FALSE),[4]base!$R$1:$Z$2,2,FALSE)+1,FALSE)</f>
        <v>12</v>
      </c>
    </row>
    <row r="78" spans="1:27" x14ac:dyDescent="0.3">
      <c r="A78" s="30">
        <v>42</v>
      </c>
      <c r="B78" s="40">
        <v>20190002274</v>
      </c>
      <c r="E78" s="40" t="s">
        <v>722</v>
      </c>
      <c r="F78" s="30" t="s">
        <v>721</v>
      </c>
      <c r="G78" s="100" t="s">
        <v>669</v>
      </c>
      <c r="H78" s="100" t="s">
        <v>6</v>
      </c>
      <c r="I78" s="64">
        <v>14</v>
      </c>
      <c r="J78" s="64">
        <v>1</v>
      </c>
      <c r="K78" s="64">
        <v>1</v>
      </c>
      <c r="L78" s="64">
        <v>1</v>
      </c>
      <c r="M78" s="64">
        <v>1</v>
      </c>
      <c r="N78" s="64">
        <v>3</v>
      </c>
      <c r="O78" s="64">
        <v>1</v>
      </c>
      <c r="S78" s="64">
        <v>205</v>
      </c>
      <c r="T78" s="64">
        <v>2</v>
      </c>
      <c r="U78" s="64">
        <v>4</v>
      </c>
      <c r="V78" s="64">
        <v>104</v>
      </c>
      <c r="W78" s="64">
        <v>7</v>
      </c>
      <c r="X78" s="64">
        <v>6</v>
      </c>
      <c r="Z78" s="64">
        <f t="shared" si="1"/>
        <v>6</v>
      </c>
      <c r="AA78" s="64">
        <f>VLOOKUP(Z78,[4]base!$Q$3:$Z$27,HLOOKUP(VLOOKUP($H78,[4]Film!$B$3:$V$29,21,FALSE),[4]base!$R$1:$Z$2,2,FALSE)+1,FALSE)</f>
        <v>11</v>
      </c>
    </row>
    <row r="79" spans="1:27" x14ac:dyDescent="0.3">
      <c r="A79" s="30">
        <v>197</v>
      </c>
      <c r="B79" s="40">
        <v>20200033045</v>
      </c>
      <c r="E79" s="40" t="s">
        <v>69</v>
      </c>
      <c r="F79" s="30" t="s">
        <v>68</v>
      </c>
      <c r="G79" s="100" t="s">
        <v>13</v>
      </c>
      <c r="H79" s="100" t="s">
        <v>6</v>
      </c>
      <c r="I79" s="64">
        <v>12</v>
      </c>
      <c r="J79" s="64">
        <v>2</v>
      </c>
      <c r="K79" s="40">
        <v>3</v>
      </c>
      <c r="L79" s="40">
        <v>3</v>
      </c>
      <c r="M79" s="40">
        <v>4</v>
      </c>
      <c r="N79" s="40">
        <v>10</v>
      </c>
      <c r="O79" s="40">
        <v>3</v>
      </c>
      <c r="P79" s="40"/>
      <c r="Q79" s="40"/>
      <c r="R79" s="40"/>
      <c r="S79" s="40">
        <v>206</v>
      </c>
      <c r="T79" s="40">
        <v>5</v>
      </c>
      <c r="U79" s="40">
        <v>4</v>
      </c>
      <c r="V79" s="40">
        <v>104</v>
      </c>
      <c r="W79" s="40">
        <v>8</v>
      </c>
      <c r="X79" s="40">
        <v>7</v>
      </c>
      <c r="Y79" s="41"/>
      <c r="Z79" s="64">
        <f t="shared" si="1"/>
        <v>7</v>
      </c>
      <c r="AA79" s="64">
        <f>VLOOKUP(Z79,[4]base!$Q$3:$Z$27,HLOOKUP(VLOOKUP($H79,[4]Film!$B$3:$V$29,21,FALSE),[4]base!$R$1:$Z$2,2,FALSE)+1,FALSE)</f>
        <v>10</v>
      </c>
    </row>
    <row r="80" spans="1:27" x14ac:dyDescent="0.3">
      <c r="A80" s="30">
        <v>106</v>
      </c>
      <c r="B80" s="40">
        <v>20200055490</v>
      </c>
      <c r="E80" s="40" t="s">
        <v>527</v>
      </c>
      <c r="F80" s="30" t="s">
        <v>526</v>
      </c>
      <c r="G80" s="100" t="s">
        <v>367</v>
      </c>
      <c r="H80" s="100" t="s">
        <v>6</v>
      </c>
      <c r="I80" s="64">
        <v>11</v>
      </c>
      <c r="J80" s="64">
        <v>3</v>
      </c>
      <c r="K80" s="40">
        <v>4</v>
      </c>
      <c r="L80" s="40">
        <v>2</v>
      </c>
      <c r="M80" s="40">
        <v>2</v>
      </c>
      <c r="N80" s="40">
        <v>8</v>
      </c>
      <c r="O80" s="40">
        <v>2</v>
      </c>
      <c r="P80" s="40"/>
      <c r="Q80" s="40"/>
      <c r="R80" s="40"/>
      <c r="S80" s="40">
        <v>206</v>
      </c>
      <c r="T80" s="40">
        <v>3</v>
      </c>
      <c r="U80" s="40">
        <v>3</v>
      </c>
      <c r="V80" s="40">
        <v>104</v>
      </c>
      <c r="W80" s="40">
        <v>6.0000000000000009</v>
      </c>
      <c r="X80" s="40">
        <v>8</v>
      </c>
      <c r="Y80" s="41"/>
      <c r="Z80" s="64">
        <f t="shared" si="1"/>
        <v>8</v>
      </c>
      <c r="AA80" s="64">
        <f>VLOOKUP(Z80,[4]base!$Q$3:$Z$27,HLOOKUP(VLOOKUP($H80,[4]Film!$B$3:$V$29,21,FALSE),[4]base!$R$1:$Z$2,2,FALSE)+1,FALSE)</f>
        <v>9</v>
      </c>
    </row>
    <row r="81" spans="1:27" x14ac:dyDescent="0.3">
      <c r="A81" s="30">
        <v>58</v>
      </c>
      <c r="B81" s="98">
        <v>20220087886</v>
      </c>
      <c r="C81" s="40"/>
      <c r="D81" s="98"/>
      <c r="E81" s="98" t="s">
        <v>682</v>
      </c>
      <c r="F81" s="99" t="s">
        <v>681</v>
      </c>
      <c r="G81" s="99" t="s">
        <v>669</v>
      </c>
      <c r="H81" s="99" t="s">
        <v>6</v>
      </c>
      <c r="I81" s="40">
        <v>11</v>
      </c>
      <c r="J81" s="40">
        <v>5</v>
      </c>
      <c r="K81" s="64" t="s">
        <v>898</v>
      </c>
      <c r="L81" s="64">
        <v>3</v>
      </c>
      <c r="M81" s="64">
        <v>3</v>
      </c>
      <c r="N81" s="64">
        <v>12</v>
      </c>
      <c r="O81" s="64">
        <v>4</v>
      </c>
      <c r="S81" s="64">
        <v>206</v>
      </c>
      <c r="T81" s="64">
        <v>7</v>
      </c>
      <c r="U81" s="64">
        <v>5</v>
      </c>
      <c r="Z81" s="64" t="str">
        <f t="shared" si="1"/>
        <v>1/2 5</v>
      </c>
      <c r="AA81" s="64">
        <f>VLOOKUP(Z81,[4]base!$Q$3:$Z$27,HLOOKUP(VLOOKUP($H81,[4]Film!$B$3:$V$29,21,FALSE),[4]base!$R$1:$Z$2,2,FALSE)+1,FALSE)</f>
        <v>8</v>
      </c>
    </row>
    <row r="82" spans="1:27" x14ac:dyDescent="0.3">
      <c r="A82" s="30">
        <v>108</v>
      </c>
      <c r="B82" s="98">
        <v>20190003161</v>
      </c>
      <c r="C82" s="40"/>
      <c r="D82" s="98"/>
      <c r="E82" s="98" t="s">
        <v>517</v>
      </c>
      <c r="F82" s="99" t="s">
        <v>516</v>
      </c>
      <c r="G82" s="99" t="s">
        <v>367</v>
      </c>
      <c r="H82" s="99" t="s">
        <v>6</v>
      </c>
      <c r="I82" s="40">
        <v>14</v>
      </c>
      <c r="J82" s="40">
        <v>2</v>
      </c>
      <c r="K82" s="40">
        <v>3</v>
      </c>
      <c r="L82" s="40">
        <v>3</v>
      </c>
      <c r="M82" s="40">
        <v>3</v>
      </c>
      <c r="N82" s="40">
        <v>9</v>
      </c>
      <c r="O82" s="40">
        <v>3</v>
      </c>
      <c r="P82" s="40"/>
      <c r="Q82" s="40"/>
      <c r="R82" s="40"/>
      <c r="S82" s="40">
        <v>205</v>
      </c>
      <c r="T82" s="40">
        <v>6</v>
      </c>
      <c r="U82" s="40">
        <v>5</v>
      </c>
      <c r="V82" s="40"/>
      <c r="W82" s="40"/>
      <c r="X82" s="40"/>
      <c r="Y82" s="41"/>
      <c r="Z82" s="64" t="str">
        <f t="shared" si="1"/>
        <v>1/2 5</v>
      </c>
      <c r="AA82" s="64">
        <f>VLOOKUP(Z82,[4]base!$Q$3:$Z$27,HLOOKUP(VLOOKUP($H82,[4]Film!$B$3:$V$29,21,FALSE),[4]base!$R$1:$Z$2,2,FALSE)+1,FALSE)</f>
        <v>8</v>
      </c>
    </row>
    <row r="83" spans="1:27" x14ac:dyDescent="0.3">
      <c r="A83" s="30">
        <v>178</v>
      </c>
      <c r="B83" s="98">
        <v>20190001955</v>
      </c>
      <c r="C83" s="40"/>
      <c r="D83" s="98"/>
      <c r="E83" s="98" t="s">
        <v>167</v>
      </c>
      <c r="F83" s="99" t="s">
        <v>166</v>
      </c>
      <c r="G83" s="99" t="s">
        <v>13</v>
      </c>
      <c r="H83" s="99" t="s">
        <v>6</v>
      </c>
      <c r="I83" s="40">
        <v>13</v>
      </c>
      <c r="J83" s="40">
        <v>1</v>
      </c>
      <c r="K83" s="40">
        <v>5</v>
      </c>
      <c r="L83" s="40">
        <v>4</v>
      </c>
      <c r="M83" s="40">
        <v>4</v>
      </c>
      <c r="N83" s="40">
        <v>13</v>
      </c>
      <c r="O83" s="40">
        <v>4</v>
      </c>
      <c r="P83" s="40"/>
      <c r="Q83" s="40"/>
      <c r="R83" s="40"/>
      <c r="S83" s="40">
        <v>205</v>
      </c>
      <c r="T83" s="40">
        <v>8</v>
      </c>
      <c r="U83" s="40">
        <v>6</v>
      </c>
      <c r="V83" s="40"/>
      <c r="W83" s="40"/>
      <c r="X83" s="40"/>
      <c r="Y83" s="41"/>
      <c r="Z83" s="64" t="str">
        <f t="shared" si="1"/>
        <v>1/2 6</v>
      </c>
      <c r="AA83" s="64">
        <f>VLOOKUP(Z83,[4]base!$Q$3:$Z$27,HLOOKUP(VLOOKUP($H83,[4]Film!$B$3:$V$29,21,FALSE),[4]base!$R$1:$Z$2,2,FALSE)+1,FALSE)</f>
        <v>7</v>
      </c>
    </row>
    <row r="84" spans="1:27" x14ac:dyDescent="0.3">
      <c r="A84" s="30">
        <v>18</v>
      </c>
      <c r="B84" s="98">
        <v>20220108729</v>
      </c>
      <c r="C84" s="40"/>
      <c r="D84" s="98"/>
      <c r="E84" s="98" t="s">
        <v>818</v>
      </c>
      <c r="F84" s="99" t="s">
        <v>817</v>
      </c>
      <c r="G84" s="99" t="s">
        <v>669</v>
      </c>
      <c r="H84" s="99" t="s">
        <v>6</v>
      </c>
      <c r="I84" s="40">
        <v>14</v>
      </c>
      <c r="J84" s="40">
        <v>6</v>
      </c>
      <c r="K84" s="40">
        <v>4</v>
      </c>
      <c r="L84" s="40">
        <v>4</v>
      </c>
      <c r="M84" s="40">
        <v>5</v>
      </c>
      <c r="N84" s="40">
        <v>13</v>
      </c>
      <c r="O84" s="40">
        <v>4</v>
      </c>
      <c r="P84" s="40"/>
      <c r="Q84" s="40"/>
      <c r="R84" s="40"/>
      <c r="S84" s="40">
        <v>206</v>
      </c>
      <c r="T84" s="40">
        <v>8</v>
      </c>
      <c r="U84" s="40">
        <v>6</v>
      </c>
      <c r="V84" s="40"/>
      <c r="W84" s="40"/>
      <c r="X84" s="40"/>
      <c r="Y84" s="41"/>
      <c r="Z84" s="64" t="str">
        <f t="shared" si="1"/>
        <v>1/2 6</v>
      </c>
      <c r="AA84" s="64">
        <f>VLOOKUP(Z84,[4]base!$Q$3:$Z$27,HLOOKUP(VLOOKUP($H84,[4]Film!$B$3:$V$29,21,FALSE),[4]base!$R$1:$Z$2,2,FALSE)+1,FALSE)</f>
        <v>7</v>
      </c>
    </row>
    <row r="85" spans="1:27" x14ac:dyDescent="0.3">
      <c r="A85" s="30">
        <v>70</v>
      </c>
      <c r="B85" s="98">
        <v>20200038017</v>
      </c>
      <c r="C85" s="40"/>
      <c r="D85" s="98"/>
      <c r="E85" s="98" t="s">
        <v>637</v>
      </c>
      <c r="F85" s="99" t="s">
        <v>636</v>
      </c>
      <c r="G85" s="99" t="s">
        <v>566</v>
      </c>
      <c r="H85" s="99" t="s">
        <v>6</v>
      </c>
      <c r="I85" s="40">
        <v>11</v>
      </c>
      <c r="J85" s="40">
        <v>2</v>
      </c>
      <c r="K85" s="64">
        <v>2</v>
      </c>
      <c r="L85" s="64">
        <v>4</v>
      </c>
      <c r="M85" s="64">
        <v>4</v>
      </c>
      <c r="N85" s="64">
        <v>10</v>
      </c>
      <c r="O85" s="64">
        <v>3</v>
      </c>
      <c r="S85" s="64">
        <v>205</v>
      </c>
      <c r="T85" s="64">
        <v>5</v>
      </c>
      <c r="U85" s="64">
        <v>7</v>
      </c>
      <c r="Z85" s="64" t="str">
        <f t="shared" si="1"/>
        <v>1/2 7</v>
      </c>
      <c r="AA85" s="64">
        <f>VLOOKUP(Z85,[4]base!$Q$3:$Z$27,HLOOKUP(VLOOKUP($H85,[4]Film!$B$3:$V$29,21,FALSE),[4]base!$R$1:$Z$2,2,FALSE)+1,FALSE)</f>
        <v>6</v>
      </c>
    </row>
    <row r="86" spans="1:27" x14ac:dyDescent="0.3">
      <c r="A86" s="30">
        <v>64</v>
      </c>
      <c r="B86" s="40">
        <v>20210070088</v>
      </c>
      <c r="E86" s="40" t="s">
        <v>655</v>
      </c>
      <c r="F86" s="30" t="s">
        <v>654</v>
      </c>
      <c r="G86" s="100" t="s">
        <v>566</v>
      </c>
      <c r="H86" s="100" t="s">
        <v>6</v>
      </c>
      <c r="I86" s="64">
        <v>14</v>
      </c>
      <c r="J86" s="64">
        <v>4</v>
      </c>
      <c r="K86" s="64">
        <v>2</v>
      </c>
      <c r="L86" s="64">
        <v>2</v>
      </c>
      <c r="M86" s="64">
        <v>2</v>
      </c>
      <c r="N86" s="64">
        <v>6</v>
      </c>
      <c r="O86" s="64">
        <v>2</v>
      </c>
      <c r="S86" s="64">
        <v>206</v>
      </c>
      <c r="T86" s="64">
        <v>4</v>
      </c>
      <c r="U86" s="64">
        <v>7</v>
      </c>
      <c r="Z86" s="64" t="str">
        <f t="shared" si="1"/>
        <v>1/2 7</v>
      </c>
      <c r="AA86" s="64">
        <f>VLOOKUP(Z86,[4]base!$Q$3:$Z$27,HLOOKUP(VLOOKUP($H86,[4]Film!$B$3:$V$29,21,FALSE),[4]base!$R$1:$Z$2,2,FALSE)+1,FALSE)</f>
        <v>6</v>
      </c>
    </row>
    <row r="87" spans="1:27" x14ac:dyDescent="0.3">
      <c r="A87" s="30">
        <v>184</v>
      </c>
      <c r="B87" s="98">
        <v>20210058227</v>
      </c>
      <c r="C87" s="40"/>
      <c r="D87" s="98"/>
      <c r="E87" s="98" t="s">
        <v>145</v>
      </c>
      <c r="F87" s="99" t="s">
        <v>144</v>
      </c>
      <c r="G87" s="99" t="s">
        <v>13</v>
      </c>
      <c r="H87" s="99" t="s">
        <v>6</v>
      </c>
      <c r="I87" s="40">
        <v>12</v>
      </c>
      <c r="J87" s="40">
        <v>3</v>
      </c>
      <c r="K87" s="64">
        <v>4</v>
      </c>
      <c r="L87" s="64">
        <v>4</v>
      </c>
      <c r="M87" s="64">
        <v>3</v>
      </c>
      <c r="N87" s="64">
        <v>11</v>
      </c>
      <c r="O87" s="64">
        <v>4</v>
      </c>
      <c r="S87" s="64">
        <v>205</v>
      </c>
      <c r="T87" s="64">
        <v>7</v>
      </c>
      <c r="U87" s="64">
        <v>8</v>
      </c>
      <c r="Z87" s="64" t="str">
        <f t="shared" si="1"/>
        <v>1/2 8</v>
      </c>
      <c r="AA87" s="64">
        <f>VLOOKUP(Z87,[4]base!$Q$3:$Z$27,HLOOKUP(VLOOKUP($H87,[4]Film!$B$3:$V$29,21,FALSE),[4]base!$R$1:$Z$2,2,FALSE)+1,FALSE)</f>
        <v>5</v>
      </c>
    </row>
    <row r="88" spans="1:27" x14ac:dyDescent="0.3">
      <c r="A88" s="30">
        <v>133</v>
      </c>
      <c r="B88" s="40">
        <v>20220088022</v>
      </c>
      <c r="E88" s="40" t="s">
        <v>369</v>
      </c>
      <c r="F88" s="30" t="s">
        <v>368</v>
      </c>
      <c r="G88" s="100" t="s">
        <v>367</v>
      </c>
      <c r="H88" s="100" t="s">
        <v>6</v>
      </c>
      <c r="I88" s="64">
        <v>13</v>
      </c>
      <c r="J88" s="64">
        <v>5</v>
      </c>
      <c r="K88" s="64">
        <v>3</v>
      </c>
      <c r="L88" s="64">
        <v>3</v>
      </c>
      <c r="M88" s="64">
        <v>3</v>
      </c>
      <c r="N88" s="64">
        <v>9</v>
      </c>
      <c r="O88" s="64">
        <v>3</v>
      </c>
      <c r="S88" s="64">
        <v>206</v>
      </c>
      <c r="T88" s="64">
        <v>6</v>
      </c>
      <c r="U88" s="64">
        <v>8</v>
      </c>
      <c r="Z88" s="64" t="str">
        <f t="shared" si="1"/>
        <v>1/2 8</v>
      </c>
      <c r="AA88" s="64">
        <f>VLOOKUP(Z88,[4]base!$Q$3:$Z$27,HLOOKUP(VLOOKUP($H88,[4]Film!$B$3:$V$29,21,FALSE),[4]base!$R$1:$Z$2,2,FALSE)+1,FALSE)</f>
        <v>5</v>
      </c>
    </row>
    <row r="89" spans="1:27" x14ac:dyDescent="0.3">
      <c r="A89" s="30">
        <v>102</v>
      </c>
      <c r="B89" s="40">
        <v>20230120962</v>
      </c>
      <c r="E89" s="40" t="s">
        <v>540</v>
      </c>
      <c r="F89" s="30" t="s">
        <v>539</v>
      </c>
      <c r="G89" s="100" t="s">
        <v>367</v>
      </c>
      <c r="H89" s="100" t="s">
        <v>6</v>
      </c>
      <c r="I89" s="64">
        <v>11</v>
      </c>
      <c r="J89" s="64">
        <v>6</v>
      </c>
      <c r="K89" s="40">
        <v>3</v>
      </c>
      <c r="L89" s="40">
        <v>5</v>
      </c>
      <c r="M89" s="40">
        <v>5</v>
      </c>
      <c r="N89" s="40">
        <v>13</v>
      </c>
      <c r="O89" s="40">
        <v>5</v>
      </c>
      <c r="P89" s="40"/>
      <c r="Q89" s="40"/>
      <c r="R89" s="40"/>
      <c r="S89" s="40"/>
      <c r="T89" s="40"/>
      <c r="U89" s="40"/>
      <c r="V89" s="40"/>
      <c r="W89" s="40"/>
      <c r="X89" s="40"/>
      <c r="Y89" s="41"/>
      <c r="Z89" s="64" t="str">
        <f t="shared" si="1"/>
        <v>M 5</v>
      </c>
      <c r="AA89" s="64">
        <f>VLOOKUP(Z89,[4]base!$Q$3:$Z$27,HLOOKUP(VLOOKUP($H89,[4]Film!$B$3:$V$29,21,FALSE),[4]base!$R$1:$Z$2,2,FALSE)+1,FALSE)</f>
        <v>4</v>
      </c>
    </row>
    <row r="90" spans="1:27" x14ac:dyDescent="0.3">
      <c r="A90" s="30">
        <v>44</v>
      </c>
      <c r="B90" s="98">
        <v>20220087931</v>
      </c>
      <c r="C90" s="40"/>
      <c r="D90" s="98"/>
      <c r="E90" s="98" t="s">
        <v>89</v>
      </c>
      <c r="F90" s="99" t="s">
        <v>714</v>
      </c>
      <c r="G90" s="99" t="s">
        <v>669</v>
      </c>
      <c r="H90" s="99" t="s">
        <v>6</v>
      </c>
      <c r="I90" s="40">
        <v>12</v>
      </c>
      <c r="J90" s="40">
        <v>5</v>
      </c>
      <c r="K90" s="40">
        <v>5</v>
      </c>
      <c r="L90" s="40">
        <v>5</v>
      </c>
      <c r="M90" s="40">
        <v>5</v>
      </c>
      <c r="N90" s="40">
        <v>15</v>
      </c>
      <c r="O90" s="40">
        <v>5</v>
      </c>
      <c r="P90" s="40"/>
      <c r="Q90" s="40"/>
      <c r="R90" s="40"/>
      <c r="S90" s="40"/>
      <c r="T90" s="40"/>
      <c r="U90" s="40"/>
      <c r="V90" s="40"/>
      <c r="W90" s="40"/>
      <c r="X90" s="40"/>
      <c r="Y90" s="41"/>
      <c r="Z90" s="64" t="str">
        <f t="shared" si="1"/>
        <v>M 5</v>
      </c>
      <c r="AA90" s="64">
        <f>VLOOKUP(Z90,[4]base!$Q$3:$Z$27,HLOOKUP(VLOOKUP($H90,[4]Film!$B$3:$V$29,21,FALSE),[4]base!$R$1:$Z$2,2,FALSE)+1,FALSE)</f>
        <v>4</v>
      </c>
    </row>
    <row r="91" spans="1:27" x14ac:dyDescent="0.3">
      <c r="A91" s="30">
        <v>20</v>
      </c>
      <c r="B91" s="40">
        <v>20210058540</v>
      </c>
      <c r="E91" s="40" t="s">
        <v>812</v>
      </c>
      <c r="F91" s="30" t="s">
        <v>811</v>
      </c>
      <c r="G91" s="100" t="s">
        <v>669</v>
      </c>
      <c r="H91" s="100" t="s">
        <v>6</v>
      </c>
      <c r="I91" s="64">
        <v>13</v>
      </c>
      <c r="J91" s="64">
        <v>3</v>
      </c>
      <c r="K91" s="64">
        <v>4</v>
      </c>
      <c r="L91" s="64">
        <v>5</v>
      </c>
      <c r="M91" s="64">
        <v>5</v>
      </c>
      <c r="N91" s="64">
        <v>14</v>
      </c>
      <c r="O91" s="64">
        <v>5</v>
      </c>
      <c r="Z91" s="64" t="str">
        <f t="shared" si="1"/>
        <v>M 5</v>
      </c>
      <c r="AA91" s="64">
        <f>VLOOKUP(Z91,[4]base!$Q$3:$Z$27,HLOOKUP(VLOOKUP($H91,[4]Film!$B$3:$V$29,21,FALSE),[4]base!$R$1:$Z$2,2,FALSE)+1,FALSE)</f>
        <v>4</v>
      </c>
    </row>
    <row r="92" spans="1:27" x14ac:dyDescent="0.3">
      <c r="A92" s="30">
        <v>38</v>
      </c>
      <c r="B92" s="98">
        <v>20210060953</v>
      </c>
      <c r="C92" s="40"/>
      <c r="D92" s="98"/>
      <c r="E92" s="98" t="s">
        <v>734</v>
      </c>
      <c r="F92" s="99" t="s">
        <v>733</v>
      </c>
      <c r="G92" s="99" t="s">
        <v>669</v>
      </c>
      <c r="H92" s="99" t="s">
        <v>6</v>
      </c>
      <c r="I92" s="40">
        <v>14</v>
      </c>
      <c r="J92" s="40">
        <v>3</v>
      </c>
      <c r="K92" s="64">
        <v>5</v>
      </c>
      <c r="L92" s="64">
        <v>5</v>
      </c>
      <c r="M92" s="64">
        <v>4</v>
      </c>
      <c r="N92" s="64">
        <v>14</v>
      </c>
      <c r="O92" s="64">
        <v>5</v>
      </c>
      <c r="Z92" s="64" t="str">
        <f t="shared" si="1"/>
        <v>M 5</v>
      </c>
      <c r="AA92" s="64">
        <f>VLOOKUP(Z92,[4]base!$Q$3:$Z$27,HLOOKUP(VLOOKUP($H92,[4]Film!$B$3:$V$29,21,FALSE),[4]base!$R$1:$Z$2,2,FALSE)+1,FALSE)</f>
        <v>4</v>
      </c>
    </row>
    <row r="93" spans="1:27" x14ac:dyDescent="0.3">
      <c r="A93" s="30">
        <v>166</v>
      </c>
      <c r="B93" s="98">
        <v>20230122903</v>
      </c>
      <c r="C93" s="40"/>
      <c r="D93" s="98"/>
      <c r="E93" s="98" t="s">
        <v>228</v>
      </c>
      <c r="F93" s="99" t="s">
        <v>227</v>
      </c>
      <c r="G93" s="99" t="s">
        <v>13</v>
      </c>
      <c r="H93" s="99" t="s">
        <v>6</v>
      </c>
      <c r="I93" s="40">
        <v>11</v>
      </c>
      <c r="J93" s="40">
        <v>7</v>
      </c>
      <c r="K93" s="40">
        <v>5</v>
      </c>
      <c r="L93" s="40">
        <v>6</v>
      </c>
      <c r="M93" s="40">
        <v>6</v>
      </c>
      <c r="N93" s="40">
        <v>17</v>
      </c>
      <c r="O93" s="40">
        <v>6</v>
      </c>
      <c r="P93" s="40"/>
      <c r="Q93" s="40"/>
      <c r="R93" s="40"/>
      <c r="S93" s="40"/>
      <c r="T93" s="40"/>
      <c r="U93" s="40"/>
      <c r="V93" s="40"/>
      <c r="W93" s="40"/>
      <c r="X93" s="40"/>
      <c r="Y93" s="41"/>
      <c r="Z93" s="64" t="str">
        <f t="shared" si="1"/>
        <v>M 6</v>
      </c>
      <c r="AA93" s="64">
        <f>VLOOKUP(Z93,[4]base!$Q$3:$Z$27,HLOOKUP(VLOOKUP($H93,[4]Film!$B$3:$V$29,21,FALSE),[4]base!$R$1:$Z$2,2,FALSE)+1,FALSE)</f>
        <v>3</v>
      </c>
    </row>
    <row r="94" spans="1:27" x14ac:dyDescent="0.3">
      <c r="A94" s="30">
        <v>180</v>
      </c>
      <c r="B94" s="40">
        <v>20230122950</v>
      </c>
      <c r="E94" s="40" t="s">
        <v>157</v>
      </c>
      <c r="F94" s="30" t="s">
        <v>156</v>
      </c>
      <c r="G94" s="100" t="s">
        <v>13</v>
      </c>
      <c r="H94" s="100" t="s">
        <v>6</v>
      </c>
      <c r="I94" s="64">
        <v>12</v>
      </c>
      <c r="J94" s="64">
        <v>7</v>
      </c>
      <c r="K94" s="40">
        <v>6</v>
      </c>
      <c r="L94" s="40">
        <v>6</v>
      </c>
      <c r="M94" s="40">
        <v>6</v>
      </c>
      <c r="N94" s="40">
        <v>18</v>
      </c>
      <c r="O94" s="40">
        <v>6</v>
      </c>
      <c r="P94" s="40"/>
      <c r="Q94" s="40"/>
      <c r="R94" s="40"/>
      <c r="S94" s="40"/>
      <c r="T94" s="40"/>
      <c r="U94" s="40"/>
      <c r="V94" s="40"/>
      <c r="W94" s="40"/>
      <c r="X94" s="40"/>
      <c r="Y94" s="41"/>
      <c r="Z94" s="64" t="str">
        <f t="shared" si="1"/>
        <v>M 6</v>
      </c>
      <c r="AA94" s="64">
        <f>VLOOKUP(Z94,[4]base!$Q$3:$Z$27,HLOOKUP(VLOOKUP($H94,[4]Film!$B$3:$V$29,21,FALSE),[4]base!$R$1:$Z$2,2,FALSE)+1,FALSE)</f>
        <v>3</v>
      </c>
    </row>
    <row r="95" spans="1:27" x14ac:dyDescent="0.3">
      <c r="A95" s="30">
        <v>174</v>
      </c>
      <c r="B95" s="98">
        <v>20200031185</v>
      </c>
      <c r="C95" s="40"/>
      <c r="D95" s="98"/>
      <c r="E95" s="98" t="s">
        <v>203</v>
      </c>
      <c r="F95" s="99" t="s">
        <v>202</v>
      </c>
      <c r="G95" s="99" t="s">
        <v>13</v>
      </c>
      <c r="H95" s="99" t="s">
        <v>6</v>
      </c>
      <c r="I95" s="40">
        <v>13</v>
      </c>
      <c r="J95" s="40">
        <v>2</v>
      </c>
      <c r="K95" s="40">
        <v>6</v>
      </c>
      <c r="L95" s="40">
        <v>6</v>
      </c>
      <c r="M95" s="40">
        <v>6</v>
      </c>
      <c r="N95" s="40">
        <v>18</v>
      </c>
      <c r="O95" s="40">
        <v>6</v>
      </c>
      <c r="P95" s="40"/>
      <c r="Q95" s="40"/>
      <c r="R95" s="40"/>
      <c r="S95" s="40"/>
      <c r="T95" s="40"/>
      <c r="U95" s="40"/>
      <c r="V95" s="40"/>
      <c r="W95" s="40"/>
      <c r="X95" s="40"/>
      <c r="Y95" s="41"/>
      <c r="Z95" s="64" t="str">
        <f t="shared" si="1"/>
        <v>M 6</v>
      </c>
      <c r="AA95" s="64">
        <f>VLOOKUP(Z95,[4]base!$Q$3:$Z$27,HLOOKUP(VLOOKUP($H95,[4]Film!$B$3:$V$29,21,FALSE),[4]base!$R$1:$Z$2,2,FALSE)+1,FALSE)</f>
        <v>3</v>
      </c>
    </row>
    <row r="96" spans="1:27" x14ac:dyDescent="0.3">
      <c r="A96" s="30">
        <v>145</v>
      </c>
      <c r="B96" s="40">
        <v>20220090568</v>
      </c>
      <c r="E96" s="40" t="s">
        <v>334</v>
      </c>
      <c r="F96" s="30" t="s">
        <v>333</v>
      </c>
      <c r="G96" s="100" t="s">
        <v>13</v>
      </c>
      <c r="H96" s="100" t="s">
        <v>6</v>
      </c>
      <c r="I96" s="64">
        <v>14</v>
      </c>
      <c r="J96" s="64">
        <v>5</v>
      </c>
      <c r="K96" s="40">
        <v>6</v>
      </c>
      <c r="L96" s="40">
        <v>6</v>
      </c>
      <c r="M96" s="40">
        <v>7</v>
      </c>
      <c r="N96" s="40">
        <v>19</v>
      </c>
      <c r="O96" s="40">
        <v>6</v>
      </c>
      <c r="P96" s="40"/>
      <c r="Q96" s="40"/>
      <c r="R96" s="40"/>
      <c r="S96" s="40"/>
      <c r="T96" s="40"/>
      <c r="U96" s="40"/>
      <c r="V96" s="40"/>
      <c r="W96" s="40"/>
      <c r="X96" s="40"/>
      <c r="Y96" s="41"/>
      <c r="Z96" s="64" t="str">
        <f t="shared" si="1"/>
        <v>M 6</v>
      </c>
      <c r="AA96" s="64">
        <f>VLOOKUP(Z96,[4]base!$Q$3:$Z$27,HLOOKUP(VLOOKUP($H96,[4]Film!$B$3:$V$29,21,FALSE),[4]base!$R$1:$Z$2,2,FALSE)+1,FALSE)</f>
        <v>3</v>
      </c>
    </row>
    <row r="97" spans="1:27" x14ac:dyDescent="0.3">
      <c r="A97" s="30">
        <v>57</v>
      </c>
      <c r="B97" s="98">
        <v>20230120908</v>
      </c>
      <c r="C97" s="40"/>
      <c r="D97" s="98"/>
      <c r="E97" s="98" t="s">
        <v>684</v>
      </c>
      <c r="F97" s="99" t="s">
        <v>683</v>
      </c>
      <c r="G97" s="99" t="s">
        <v>669</v>
      </c>
      <c r="H97" s="99" t="s">
        <v>6</v>
      </c>
      <c r="I97" s="40">
        <v>12</v>
      </c>
      <c r="J97" s="40">
        <v>6</v>
      </c>
      <c r="K97" s="64">
        <v>7</v>
      </c>
      <c r="L97" s="64">
        <v>7</v>
      </c>
      <c r="M97" s="64">
        <v>7</v>
      </c>
      <c r="N97" s="64">
        <v>21</v>
      </c>
      <c r="O97" s="64">
        <v>7</v>
      </c>
      <c r="Z97" s="64" t="str">
        <f t="shared" si="1"/>
        <v>M 7</v>
      </c>
      <c r="AA97" s="64">
        <f>VLOOKUP(Z97,[4]base!$Q$3:$Z$27,HLOOKUP(VLOOKUP($H97,[4]Film!$B$3:$V$29,21,FALSE),[4]base!$R$1:$Z$2,2,FALSE)+1,FALSE)</f>
        <v>2</v>
      </c>
    </row>
    <row r="98" spans="1:27" x14ac:dyDescent="0.3">
      <c r="A98" s="30">
        <v>169</v>
      </c>
      <c r="B98" s="40">
        <v>20230123607</v>
      </c>
      <c r="E98" s="40" t="s">
        <v>219</v>
      </c>
      <c r="F98" s="30" t="s">
        <v>218</v>
      </c>
      <c r="G98" s="100" t="s">
        <v>13</v>
      </c>
      <c r="H98" s="100" t="s">
        <v>6</v>
      </c>
      <c r="I98" s="64">
        <v>13</v>
      </c>
      <c r="J98" s="64">
        <v>7</v>
      </c>
      <c r="K98" s="64">
        <v>7</v>
      </c>
      <c r="L98" s="64">
        <v>7</v>
      </c>
      <c r="M98" s="64">
        <v>7</v>
      </c>
      <c r="N98" s="64">
        <v>21</v>
      </c>
      <c r="O98" s="64">
        <v>7</v>
      </c>
      <c r="Z98" s="64" t="str">
        <f t="shared" si="1"/>
        <v>M 7</v>
      </c>
      <c r="AA98" s="64">
        <f>VLOOKUP(Z98,[4]base!$Q$3:$Z$27,HLOOKUP(VLOOKUP($H98,[4]Film!$B$3:$V$29,21,FALSE),[4]base!$R$1:$Z$2,2,FALSE)+1,FALSE)</f>
        <v>2</v>
      </c>
    </row>
    <row r="99" spans="1:27" x14ac:dyDescent="0.3">
      <c r="A99" s="30">
        <v>54</v>
      </c>
      <c r="B99" s="40">
        <v>20230133009</v>
      </c>
      <c r="E99" s="40" t="s">
        <v>692</v>
      </c>
      <c r="F99" s="30" t="s">
        <v>691</v>
      </c>
      <c r="G99" s="100" t="s">
        <v>669</v>
      </c>
      <c r="H99" s="100" t="s">
        <v>6</v>
      </c>
      <c r="I99" s="64">
        <v>14</v>
      </c>
      <c r="J99" s="64">
        <v>7</v>
      </c>
      <c r="K99" s="64">
        <v>7</v>
      </c>
      <c r="L99" s="64">
        <v>7</v>
      </c>
      <c r="M99" s="64">
        <v>6</v>
      </c>
      <c r="N99" s="64">
        <v>20</v>
      </c>
      <c r="O99" s="64">
        <v>7</v>
      </c>
      <c r="Z99" s="64" t="str">
        <f t="shared" si="1"/>
        <v>M 7</v>
      </c>
      <c r="AA99" s="64">
        <f>VLOOKUP(Z99,[4]base!$Q$3:$Z$27,HLOOKUP(VLOOKUP($H99,[4]Film!$B$3:$V$29,21,FALSE),[4]base!$R$1:$Z$2,2,FALSE)+1,FALSE)</f>
        <v>2</v>
      </c>
    </row>
    <row r="100" spans="1:27" x14ac:dyDescent="0.3">
      <c r="A100" s="30">
        <v>85</v>
      </c>
      <c r="B100" s="98">
        <v>20230134072</v>
      </c>
      <c r="C100" s="40"/>
      <c r="D100" s="98"/>
      <c r="E100" s="98" t="s">
        <v>595</v>
      </c>
      <c r="F100" s="99" t="s">
        <v>594</v>
      </c>
      <c r="G100" s="99" t="s">
        <v>566</v>
      </c>
      <c r="H100" s="99" t="s">
        <v>6</v>
      </c>
      <c r="I100" s="40">
        <v>14</v>
      </c>
      <c r="J100" s="40">
        <v>8</v>
      </c>
      <c r="K100" s="64">
        <v>8</v>
      </c>
      <c r="L100" s="64">
        <v>8</v>
      </c>
      <c r="M100" s="64">
        <v>8</v>
      </c>
      <c r="N100" s="64">
        <v>24</v>
      </c>
      <c r="O100" s="64">
        <v>8</v>
      </c>
      <c r="Z100" s="64" t="str">
        <f t="shared" si="1"/>
        <v>M 8</v>
      </c>
      <c r="AA100" s="64">
        <f>VLOOKUP(Z100,[4]base!$Q$3:$Z$27,HLOOKUP(VLOOKUP($H100,[4]Film!$B$3:$V$29,21,FALSE),[4]base!$R$1:$Z$2,2,FALSE)+1,FALSE)</f>
        <v>1</v>
      </c>
    </row>
    <row r="101" spans="1:27" x14ac:dyDescent="0.3">
      <c r="A101" s="30">
        <v>176</v>
      </c>
      <c r="B101" s="98">
        <v>20210087161</v>
      </c>
      <c r="C101" s="40"/>
      <c r="D101" s="98"/>
      <c r="E101" s="98" t="s">
        <v>175</v>
      </c>
      <c r="F101" s="99" t="s">
        <v>174</v>
      </c>
      <c r="G101" s="99" t="s">
        <v>13</v>
      </c>
      <c r="H101" s="99" t="s">
        <v>6</v>
      </c>
      <c r="I101" s="40">
        <v>11</v>
      </c>
      <c r="J101" s="40">
        <v>4</v>
      </c>
      <c r="K101" s="40" t="s">
        <v>899</v>
      </c>
      <c r="L101" s="40" t="s">
        <v>899</v>
      </c>
      <c r="M101" s="40" t="s">
        <v>899</v>
      </c>
      <c r="N101" s="40">
        <v>27</v>
      </c>
      <c r="O101" s="40" t="s">
        <v>900</v>
      </c>
      <c r="P101" s="40"/>
      <c r="Q101" s="40"/>
      <c r="R101" s="40"/>
      <c r="S101" s="40"/>
      <c r="T101" s="40"/>
      <c r="U101" s="40"/>
      <c r="V101" s="40"/>
      <c r="W101" s="40"/>
      <c r="X101" s="40"/>
      <c r="Y101" s="41"/>
      <c r="Z101" s="64" t="str">
        <f t="shared" si="1"/>
        <v>Abs</v>
      </c>
      <c r="AA101" s="64">
        <f>VLOOKUP(Z101,[4]base!$Q$3:$Z$27,HLOOKUP(VLOOKUP($H101,[4]Film!$B$3:$V$29,21,FALSE),[4]base!$R$1:$Z$2,2,FALSE)+1,FALSE)</f>
        <v>0</v>
      </c>
    </row>
    <row r="102" spans="1:27" s="95" customFormat="1" x14ac:dyDescent="0.3">
      <c r="A102" s="30">
        <v>138</v>
      </c>
      <c r="B102" s="40">
        <v>20200030290</v>
      </c>
      <c r="C102" s="41"/>
      <c r="D102" s="40"/>
      <c r="E102" s="94" t="s">
        <v>336</v>
      </c>
      <c r="F102" s="95" t="s">
        <v>351</v>
      </c>
      <c r="G102" s="96" t="s">
        <v>13</v>
      </c>
      <c r="H102" s="96" t="s">
        <v>5</v>
      </c>
      <c r="I102" s="64">
        <v>17</v>
      </c>
      <c r="J102" s="64">
        <v>2</v>
      </c>
      <c r="K102" s="64">
        <v>1</v>
      </c>
      <c r="L102" s="64">
        <v>1</v>
      </c>
      <c r="M102" s="64">
        <v>1</v>
      </c>
      <c r="N102" s="64">
        <v>3</v>
      </c>
      <c r="O102" s="64">
        <v>1</v>
      </c>
      <c r="P102" s="64"/>
      <c r="Q102" s="64"/>
      <c r="R102" s="64"/>
      <c r="S102" s="64">
        <v>208</v>
      </c>
      <c r="T102" s="64">
        <v>2</v>
      </c>
      <c r="U102" s="64">
        <v>1</v>
      </c>
      <c r="V102" s="64">
        <v>105</v>
      </c>
      <c r="W102" s="64">
        <v>1.9999999999999996</v>
      </c>
      <c r="X102" s="64">
        <v>1</v>
      </c>
      <c r="Y102" s="30"/>
      <c r="Z102" s="97">
        <f t="shared" si="1"/>
        <v>1</v>
      </c>
      <c r="AA102" s="97">
        <f>VLOOKUP(Z102,[4]base!$Q$3:$Z$27,HLOOKUP(VLOOKUP($H102,[4]Film!$B$3:$V$29,21,FALSE),[4]base!$R$1:$Z$2,2,FALSE)+1,FALSE)</f>
        <v>22</v>
      </c>
    </row>
    <row r="103" spans="1:27" x14ac:dyDescent="0.3">
      <c r="A103" s="30">
        <v>104</v>
      </c>
      <c r="B103" s="40">
        <v>20210080448</v>
      </c>
      <c r="E103" s="40" t="s">
        <v>533</v>
      </c>
      <c r="F103" s="30" t="s">
        <v>532</v>
      </c>
      <c r="G103" s="100" t="s">
        <v>367</v>
      </c>
      <c r="H103" s="100" t="s">
        <v>5</v>
      </c>
      <c r="I103" s="64">
        <v>15</v>
      </c>
      <c r="J103" s="64">
        <v>3</v>
      </c>
      <c r="K103" s="40">
        <v>1</v>
      </c>
      <c r="L103" s="40">
        <v>2</v>
      </c>
      <c r="M103" s="40">
        <v>1</v>
      </c>
      <c r="N103" s="40">
        <v>4</v>
      </c>
      <c r="O103" s="40">
        <v>1</v>
      </c>
      <c r="P103" s="40"/>
      <c r="Q103" s="40"/>
      <c r="R103" s="40"/>
      <c r="S103" s="40">
        <v>207</v>
      </c>
      <c r="T103" s="40">
        <v>1</v>
      </c>
      <c r="U103" s="40">
        <v>1</v>
      </c>
      <c r="V103" s="40">
        <v>105</v>
      </c>
      <c r="W103" s="40">
        <v>1.0000000000000009</v>
      </c>
      <c r="X103" s="40">
        <v>2</v>
      </c>
      <c r="Y103" s="41"/>
      <c r="Z103" s="64">
        <f t="shared" si="1"/>
        <v>2</v>
      </c>
      <c r="AA103" s="64">
        <f>VLOOKUP(Z103,[4]base!$Q$3:$Z$27,HLOOKUP(VLOOKUP($H103,[4]Film!$B$3:$V$29,21,FALSE),[4]base!$R$1:$Z$2,2,FALSE)+1,FALSE)</f>
        <v>18</v>
      </c>
    </row>
    <row r="104" spans="1:27" x14ac:dyDescent="0.3">
      <c r="A104" s="30">
        <v>200</v>
      </c>
      <c r="B104" s="40">
        <v>20220088184</v>
      </c>
      <c r="E104" s="40" t="s">
        <v>48</v>
      </c>
      <c r="F104" s="30" t="s">
        <v>47</v>
      </c>
      <c r="G104" s="100" t="s">
        <v>13</v>
      </c>
      <c r="H104" s="100" t="s">
        <v>5</v>
      </c>
      <c r="I104" s="64">
        <v>17</v>
      </c>
      <c r="J104" s="64">
        <v>4</v>
      </c>
      <c r="K104" s="40">
        <v>2</v>
      </c>
      <c r="L104" s="40">
        <v>2</v>
      </c>
      <c r="M104" s="40">
        <v>2</v>
      </c>
      <c r="N104" s="40">
        <v>6</v>
      </c>
      <c r="O104" s="40">
        <v>2</v>
      </c>
      <c r="P104" s="40"/>
      <c r="Q104" s="40"/>
      <c r="R104" s="40"/>
      <c r="S104" s="40">
        <v>207</v>
      </c>
      <c r="T104" s="40">
        <v>3</v>
      </c>
      <c r="U104" s="40">
        <v>2</v>
      </c>
      <c r="V104" s="40">
        <v>105</v>
      </c>
      <c r="W104" s="40">
        <v>3.0000000000000004</v>
      </c>
      <c r="X104" s="40">
        <v>3</v>
      </c>
      <c r="Y104" s="41"/>
      <c r="Z104" s="64">
        <f t="shared" si="1"/>
        <v>3</v>
      </c>
      <c r="AA104" s="64">
        <f>VLOOKUP(Z104,[4]base!$Q$3:$Z$27,HLOOKUP(VLOOKUP($H104,[4]Film!$B$3:$V$29,21,FALSE),[4]base!$R$1:$Z$2,2,FALSE)+1,FALSE)</f>
        <v>15</v>
      </c>
    </row>
    <row r="105" spans="1:27" x14ac:dyDescent="0.3">
      <c r="A105" s="30">
        <v>56</v>
      </c>
      <c r="B105" s="40">
        <v>20200031112</v>
      </c>
      <c r="E105" s="40" t="s">
        <v>688</v>
      </c>
      <c r="F105" s="30" t="s">
        <v>687</v>
      </c>
      <c r="G105" s="100" t="s">
        <v>669</v>
      </c>
      <c r="H105" s="100" t="s">
        <v>5</v>
      </c>
      <c r="I105" s="64">
        <v>15</v>
      </c>
      <c r="J105" s="64">
        <v>2</v>
      </c>
      <c r="K105" s="64">
        <v>2</v>
      </c>
      <c r="L105" s="64">
        <v>1</v>
      </c>
      <c r="M105" s="64">
        <v>2</v>
      </c>
      <c r="N105" s="64">
        <v>5</v>
      </c>
      <c r="O105" s="64">
        <v>2</v>
      </c>
      <c r="S105" s="64">
        <v>208</v>
      </c>
      <c r="T105" s="64">
        <v>3</v>
      </c>
      <c r="U105" s="64">
        <v>2</v>
      </c>
      <c r="V105" s="64">
        <v>105</v>
      </c>
      <c r="W105" s="64">
        <v>3.9999999999999991</v>
      </c>
      <c r="X105" s="64">
        <v>4</v>
      </c>
      <c r="Z105" s="64">
        <f t="shared" si="1"/>
        <v>4</v>
      </c>
      <c r="AA105" s="64">
        <f>VLOOKUP(Z105,[4]base!$Q$3:$Z$27,HLOOKUP(VLOOKUP($H105,[4]Film!$B$3:$V$29,21,FALSE),[4]base!$R$1:$Z$2,2,FALSE)+1,FALSE)</f>
        <v>13</v>
      </c>
    </row>
    <row r="106" spans="1:27" x14ac:dyDescent="0.3">
      <c r="A106" s="30">
        <v>29</v>
      </c>
      <c r="B106" s="40">
        <v>20220087962</v>
      </c>
      <c r="E106" s="40" t="s">
        <v>761</v>
      </c>
      <c r="F106" s="30" t="s">
        <v>760</v>
      </c>
      <c r="G106" s="100" t="s">
        <v>669</v>
      </c>
      <c r="H106" s="100" t="s">
        <v>5</v>
      </c>
      <c r="I106" s="64">
        <v>16</v>
      </c>
      <c r="J106" s="64">
        <v>3</v>
      </c>
      <c r="K106" s="64">
        <v>2</v>
      </c>
      <c r="L106" s="64">
        <v>1</v>
      </c>
      <c r="M106" s="64">
        <v>1</v>
      </c>
      <c r="N106" s="64">
        <v>4</v>
      </c>
      <c r="O106" s="64">
        <v>1</v>
      </c>
      <c r="S106" s="64">
        <v>208</v>
      </c>
      <c r="T106" s="64">
        <v>1</v>
      </c>
      <c r="U106" s="64">
        <v>3</v>
      </c>
      <c r="V106" s="64">
        <v>105</v>
      </c>
      <c r="W106" s="64">
        <v>6.0000000000000009</v>
      </c>
      <c r="X106" s="64">
        <v>5</v>
      </c>
      <c r="Z106" s="64">
        <f t="shared" si="1"/>
        <v>5</v>
      </c>
      <c r="AA106" s="64">
        <f>VLOOKUP(Z106,[4]base!$Q$3:$Z$27,HLOOKUP(VLOOKUP($H106,[4]Film!$B$3:$V$29,21,FALSE),[4]base!$R$1:$Z$2,2,FALSE)+1,FALSE)</f>
        <v>12</v>
      </c>
    </row>
    <row r="107" spans="1:27" x14ac:dyDescent="0.3">
      <c r="A107" s="30">
        <v>175</v>
      </c>
      <c r="B107" s="40">
        <v>20230123081</v>
      </c>
      <c r="E107" s="40" t="s">
        <v>201</v>
      </c>
      <c r="F107" s="30" t="s">
        <v>200</v>
      </c>
      <c r="G107" s="100" t="s">
        <v>13</v>
      </c>
      <c r="H107" s="100" t="s">
        <v>5</v>
      </c>
      <c r="I107" s="64">
        <v>17</v>
      </c>
      <c r="J107" s="64">
        <v>6</v>
      </c>
      <c r="K107" s="64">
        <v>3</v>
      </c>
      <c r="L107" s="64">
        <v>3</v>
      </c>
      <c r="M107" s="64">
        <v>3</v>
      </c>
      <c r="N107" s="64">
        <v>9</v>
      </c>
      <c r="O107" s="64">
        <v>3</v>
      </c>
      <c r="S107" s="64">
        <v>207</v>
      </c>
      <c r="T107" s="64">
        <v>5</v>
      </c>
      <c r="U107" s="64">
        <v>3</v>
      </c>
      <c r="V107" s="64">
        <v>105</v>
      </c>
      <c r="W107" s="64">
        <v>5</v>
      </c>
      <c r="X107" s="64">
        <v>6</v>
      </c>
      <c r="Z107" s="64">
        <f t="shared" si="1"/>
        <v>6</v>
      </c>
      <c r="AA107" s="64">
        <f>VLOOKUP(Z107,[4]base!$Q$3:$Z$27,HLOOKUP(VLOOKUP($H107,[4]Film!$B$3:$V$29,21,FALSE),[4]base!$R$1:$Z$2,2,FALSE)+1,FALSE)</f>
        <v>11</v>
      </c>
    </row>
    <row r="108" spans="1:27" x14ac:dyDescent="0.3">
      <c r="A108" s="30">
        <v>193</v>
      </c>
      <c r="B108" s="40">
        <v>20230120943</v>
      </c>
      <c r="E108" s="40" t="s">
        <v>103</v>
      </c>
      <c r="F108" s="30" t="s">
        <v>102</v>
      </c>
      <c r="G108" s="100" t="s">
        <v>13</v>
      </c>
      <c r="H108" s="100" t="s">
        <v>5</v>
      </c>
      <c r="I108" s="64">
        <v>16</v>
      </c>
      <c r="J108" s="64">
        <v>5</v>
      </c>
      <c r="K108" s="40">
        <v>3</v>
      </c>
      <c r="L108" s="40">
        <v>3</v>
      </c>
      <c r="M108" s="40">
        <v>2</v>
      </c>
      <c r="N108" s="40">
        <v>8</v>
      </c>
      <c r="O108" s="40">
        <v>2</v>
      </c>
      <c r="P108" s="40"/>
      <c r="Q108" s="40"/>
      <c r="R108" s="40"/>
      <c r="S108" s="40">
        <v>207</v>
      </c>
      <c r="T108" s="40">
        <v>2</v>
      </c>
      <c r="U108" s="40">
        <v>4</v>
      </c>
      <c r="V108" s="40">
        <v>105</v>
      </c>
      <c r="W108" s="40">
        <v>7</v>
      </c>
      <c r="X108" s="40">
        <v>7</v>
      </c>
      <c r="Y108" s="41"/>
      <c r="Z108" s="64">
        <f t="shared" si="1"/>
        <v>7</v>
      </c>
      <c r="AA108" s="64">
        <f>VLOOKUP(Z108,[4]base!$Q$3:$Z$27,HLOOKUP(VLOOKUP($H108,[4]Film!$B$3:$V$29,21,FALSE),[4]base!$R$1:$Z$2,2,FALSE)+1,FALSE)</f>
        <v>10</v>
      </c>
    </row>
    <row r="109" spans="1:27" x14ac:dyDescent="0.3">
      <c r="A109" s="30">
        <v>91</v>
      </c>
      <c r="B109" s="40">
        <v>20220094751</v>
      </c>
      <c r="E109" s="40" t="s">
        <v>582</v>
      </c>
      <c r="F109" s="30" t="s">
        <v>581</v>
      </c>
      <c r="G109" s="100" t="s">
        <v>566</v>
      </c>
      <c r="H109" s="100" t="s">
        <v>5</v>
      </c>
      <c r="I109" s="64">
        <v>15</v>
      </c>
      <c r="J109" s="64">
        <v>5</v>
      </c>
      <c r="K109" s="64">
        <v>4</v>
      </c>
      <c r="L109" s="64">
        <v>4</v>
      </c>
      <c r="M109" s="64">
        <v>4</v>
      </c>
      <c r="N109" s="64">
        <v>12</v>
      </c>
      <c r="O109" s="64">
        <v>4</v>
      </c>
      <c r="S109" s="64">
        <v>208</v>
      </c>
      <c r="T109" s="64">
        <v>5</v>
      </c>
      <c r="U109" s="64">
        <v>4</v>
      </c>
      <c r="V109" s="64">
        <v>105</v>
      </c>
      <c r="W109" s="64">
        <v>8</v>
      </c>
      <c r="X109" s="64">
        <v>8</v>
      </c>
      <c r="Z109" s="64">
        <f t="shared" si="1"/>
        <v>8</v>
      </c>
      <c r="AA109" s="64">
        <f>VLOOKUP(Z109,[4]base!$Q$3:$Z$27,HLOOKUP(VLOOKUP($H109,[4]Film!$B$3:$V$29,21,FALSE),[4]base!$R$1:$Z$2,2,FALSE)+1,FALSE)</f>
        <v>9</v>
      </c>
    </row>
    <row r="110" spans="1:27" x14ac:dyDescent="0.3">
      <c r="A110" s="30">
        <v>83</v>
      </c>
      <c r="B110" s="98">
        <v>20180016878</v>
      </c>
      <c r="C110" s="40"/>
      <c r="D110" s="98"/>
      <c r="E110" s="98" t="s">
        <v>605</v>
      </c>
      <c r="F110" s="99" t="s">
        <v>604</v>
      </c>
      <c r="G110" s="99" t="s">
        <v>566</v>
      </c>
      <c r="H110" s="99" t="s">
        <v>5</v>
      </c>
      <c r="I110" s="40">
        <v>15</v>
      </c>
      <c r="J110" s="40">
        <v>1</v>
      </c>
      <c r="K110" s="64">
        <v>3</v>
      </c>
      <c r="L110" s="64">
        <v>3</v>
      </c>
      <c r="M110" s="64">
        <v>3</v>
      </c>
      <c r="N110" s="64">
        <v>9</v>
      </c>
      <c r="O110" s="64">
        <v>3</v>
      </c>
      <c r="S110" s="64">
        <v>207</v>
      </c>
      <c r="T110" s="64">
        <v>4</v>
      </c>
      <c r="U110" s="64">
        <v>5</v>
      </c>
      <c r="Z110" s="64" t="str">
        <f t="shared" si="1"/>
        <v>1/2 5</v>
      </c>
      <c r="AA110" s="64">
        <f>VLOOKUP(Z110,[4]base!$Q$3:$Z$27,HLOOKUP(VLOOKUP($H110,[4]Film!$B$3:$V$29,21,FALSE),[4]base!$R$1:$Z$2,2,FALSE)+1,FALSE)</f>
        <v>8</v>
      </c>
    </row>
    <row r="111" spans="1:27" x14ac:dyDescent="0.3">
      <c r="A111" s="30">
        <v>22</v>
      </c>
      <c r="B111" s="40">
        <v>20220088130</v>
      </c>
      <c r="E111" s="40" t="s">
        <v>799</v>
      </c>
      <c r="F111" s="30" t="s">
        <v>798</v>
      </c>
      <c r="G111" s="100" t="s">
        <v>669</v>
      </c>
      <c r="H111" s="100" t="s">
        <v>5</v>
      </c>
      <c r="I111" s="64">
        <v>17</v>
      </c>
      <c r="J111" s="64">
        <v>3</v>
      </c>
      <c r="K111" s="64">
        <v>4</v>
      </c>
      <c r="L111" s="64">
        <v>4</v>
      </c>
      <c r="M111" s="64">
        <v>4</v>
      </c>
      <c r="N111" s="64">
        <v>12</v>
      </c>
      <c r="O111" s="64">
        <v>4</v>
      </c>
      <c r="S111" s="64">
        <v>208</v>
      </c>
      <c r="T111" s="64">
        <v>6</v>
      </c>
      <c r="U111" s="64">
        <v>5</v>
      </c>
      <c r="Z111" s="64" t="str">
        <f t="shared" si="1"/>
        <v>1/2 5</v>
      </c>
      <c r="AA111" s="64">
        <f>VLOOKUP(Z111,[4]base!$Q$3:$Z$27,HLOOKUP(VLOOKUP($H111,[4]Film!$B$3:$V$29,21,FALSE),[4]base!$R$1:$Z$2,2,FALSE)+1,FALSE)</f>
        <v>8</v>
      </c>
    </row>
    <row r="112" spans="1:27" x14ac:dyDescent="0.3">
      <c r="A112" s="30">
        <v>37</v>
      </c>
      <c r="B112" s="40">
        <v>20200031100</v>
      </c>
      <c r="E112" s="40" t="s">
        <v>736</v>
      </c>
      <c r="F112" s="30" t="s">
        <v>735</v>
      </c>
      <c r="G112" s="100" t="s">
        <v>669</v>
      </c>
      <c r="H112" s="100" t="s">
        <v>5</v>
      </c>
      <c r="I112" s="64">
        <v>16</v>
      </c>
      <c r="J112" s="64">
        <v>2</v>
      </c>
      <c r="K112" s="64">
        <v>1</v>
      </c>
      <c r="L112" s="64">
        <v>2</v>
      </c>
      <c r="M112" s="64">
        <v>6</v>
      </c>
      <c r="N112" s="64">
        <v>9</v>
      </c>
      <c r="O112" s="64">
        <v>3</v>
      </c>
      <c r="S112" s="64">
        <v>208</v>
      </c>
      <c r="T112" s="64">
        <v>4</v>
      </c>
      <c r="U112" s="64">
        <v>6</v>
      </c>
      <c r="Z112" s="64" t="str">
        <f t="shared" si="1"/>
        <v>1/2 6</v>
      </c>
      <c r="AA112" s="64">
        <f>VLOOKUP(Z112,[4]base!$Q$3:$Z$27,HLOOKUP(VLOOKUP($H112,[4]Film!$B$3:$V$29,21,FALSE),[4]base!$R$1:$Z$2,2,FALSE)+1,FALSE)</f>
        <v>7</v>
      </c>
    </row>
    <row r="113" spans="1:27" x14ac:dyDescent="0.3">
      <c r="A113" s="30">
        <v>86</v>
      </c>
      <c r="B113" s="98">
        <v>20230134073</v>
      </c>
      <c r="C113" s="40"/>
      <c r="D113" s="98"/>
      <c r="E113" s="98" t="s">
        <v>593</v>
      </c>
      <c r="F113" s="99" t="s">
        <v>592</v>
      </c>
      <c r="G113" s="99" t="s">
        <v>566</v>
      </c>
      <c r="H113" s="99" t="s">
        <v>5</v>
      </c>
      <c r="I113" s="40">
        <v>16</v>
      </c>
      <c r="J113" s="40">
        <v>6</v>
      </c>
      <c r="K113" s="64">
        <v>4</v>
      </c>
      <c r="L113" s="64">
        <v>5</v>
      </c>
      <c r="M113" s="64">
        <v>3</v>
      </c>
      <c r="N113" s="64">
        <v>12</v>
      </c>
      <c r="O113" s="64">
        <v>4</v>
      </c>
      <c r="S113" s="64">
        <v>207</v>
      </c>
      <c r="T113" s="64">
        <v>6</v>
      </c>
      <c r="U113" s="64">
        <v>6</v>
      </c>
      <c r="Z113" s="64" t="str">
        <f t="shared" si="1"/>
        <v>1/2 6</v>
      </c>
      <c r="AA113" s="64">
        <f>VLOOKUP(Z113,[4]base!$Q$3:$Z$27,HLOOKUP(VLOOKUP($H113,[4]Film!$B$3:$V$29,21,FALSE),[4]base!$R$1:$Z$2,2,FALSE)+1,FALSE)</f>
        <v>7</v>
      </c>
    </row>
    <row r="114" spans="1:27" x14ac:dyDescent="0.3">
      <c r="A114" s="30">
        <v>72</v>
      </c>
      <c r="B114" s="40">
        <v>20220094745</v>
      </c>
      <c r="E114" s="40" t="s">
        <v>631</v>
      </c>
      <c r="F114" s="30" t="s">
        <v>630</v>
      </c>
      <c r="G114" s="100" t="s">
        <v>566</v>
      </c>
      <c r="H114" s="100" t="s">
        <v>5</v>
      </c>
      <c r="I114" s="64">
        <v>15</v>
      </c>
      <c r="J114" s="64">
        <v>4</v>
      </c>
      <c r="K114" s="64">
        <v>5</v>
      </c>
      <c r="L114" s="64">
        <v>5</v>
      </c>
      <c r="M114" s="64">
        <v>5</v>
      </c>
      <c r="N114" s="64">
        <v>15</v>
      </c>
      <c r="O114" s="64">
        <v>5</v>
      </c>
      <c r="Z114" s="64" t="str">
        <f t="shared" si="1"/>
        <v>M 5</v>
      </c>
      <c r="AA114" s="64">
        <f>VLOOKUP(Z114,[4]base!$Q$3:$Z$27,HLOOKUP(VLOOKUP($H114,[4]Film!$B$3:$V$29,21,FALSE),[4]base!$R$1:$Z$2,2,FALSE)+1,FALSE)</f>
        <v>4</v>
      </c>
    </row>
    <row r="115" spans="1:27" x14ac:dyDescent="0.3">
      <c r="A115" s="30">
        <v>136</v>
      </c>
      <c r="B115" s="98">
        <v>20190001925</v>
      </c>
      <c r="C115" s="40"/>
      <c r="D115" s="98"/>
      <c r="E115" s="98" t="s">
        <v>360</v>
      </c>
      <c r="F115" s="99" t="s">
        <v>359</v>
      </c>
      <c r="G115" s="99" t="s">
        <v>13</v>
      </c>
      <c r="H115" s="99" t="s">
        <v>5</v>
      </c>
      <c r="I115" s="40">
        <v>16</v>
      </c>
      <c r="J115" s="40">
        <v>1</v>
      </c>
      <c r="K115" s="40">
        <v>5</v>
      </c>
      <c r="L115" s="40">
        <v>4</v>
      </c>
      <c r="M115" s="40">
        <v>4</v>
      </c>
      <c r="N115" s="40">
        <v>13</v>
      </c>
      <c r="O115" s="40">
        <v>5</v>
      </c>
      <c r="P115" s="40"/>
      <c r="Q115" s="40"/>
      <c r="R115" s="40"/>
      <c r="S115" s="40"/>
      <c r="T115" s="40"/>
      <c r="U115" s="40"/>
      <c r="V115" s="40"/>
      <c r="W115" s="40"/>
      <c r="X115" s="40"/>
      <c r="Y115" s="41"/>
      <c r="Z115" s="64" t="str">
        <f t="shared" si="1"/>
        <v>M 5</v>
      </c>
      <c r="AA115" s="64">
        <f>VLOOKUP(Z115,[4]base!$Q$3:$Z$27,HLOOKUP(VLOOKUP($H115,[4]Film!$B$3:$V$29,21,FALSE),[4]base!$R$1:$Z$2,2,FALSE)+1,FALSE)</f>
        <v>4</v>
      </c>
    </row>
    <row r="116" spans="1:27" x14ac:dyDescent="0.3">
      <c r="A116" s="30">
        <v>194</v>
      </c>
      <c r="B116" s="98">
        <v>20230120967</v>
      </c>
      <c r="C116" s="40"/>
      <c r="D116" s="98"/>
      <c r="E116" s="98" t="s">
        <v>99</v>
      </c>
      <c r="F116" s="99" t="s">
        <v>98</v>
      </c>
      <c r="G116" s="99" t="s">
        <v>13</v>
      </c>
      <c r="H116" s="99" t="s">
        <v>5</v>
      </c>
      <c r="I116" s="40">
        <v>17</v>
      </c>
      <c r="J116" s="40">
        <v>5</v>
      </c>
      <c r="K116" s="64">
        <v>5</v>
      </c>
      <c r="L116" s="64">
        <v>5</v>
      </c>
      <c r="M116" s="64">
        <v>5</v>
      </c>
      <c r="N116" s="64">
        <v>15</v>
      </c>
      <c r="O116" s="64">
        <v>5</v>
      </c>
      <c r="Z116" s="64" t="str">
        <f t="shared" si="1"/>
        <v>M 5</v>
      </c>
      <c r="AA116" s="64">
        <f>VLOOKUP(Z116,[4]base!$Q$3:$Z$27,HLOOKUP(VLOOKUP($H116,[4]Film!$B$3:$V$29,21,FALSE),[4]base!$R$1:$Z$2,2,FALSE)+1,FALSE)</f>
        <v>4</v>
      </c>
    </row>
    <row r="117" spans="1:27" x14ac:dyDescent="0.3">
      <c r="A117" s="30">
        <v>125</v>
      </c>
      <c r="B117" s="40">
        <v>20220089057</v>
      </c>
      <c r="E117" s="40" t="s">
        <v>392</v>
      </c>
      <c r="F117" s="30" t="s">
        <v>391</v>
      </c>
      <c r="G117" s="100" t="s">
        <v>367</v>
      </c>
      <c r="H117" s="100" t="s">
        <v>5</v>
      </c>
      <c r="I117" s="64">
        <v>16</v>
      </c>
      <c r="J117" s="64">
        <v>4</v>
      </c>
      <c r="K117" s="40">
        <v>6</v>
      </c>
      <c r="L117" s="40">
        <v>6</v>
      </c>
      <c r="M117" s="40">
        <v>5</v>
      </c>
      <c r="N117" s="40">
        <v>17</v>
      </c>
      <c r="O117" s="40">
        <v>6</v>
      </c>
      <c r="P117" s="40"/>
      <c r="Q117" s="40"/>
      <c r="R117" s="40"/>
      <c r="S117" s="40"/>
      <c r="T117" s="40"/>
      <c r="U117" s="40"/>
      <c r="V117" s="40"/>
      <c r="W117" s="40"/>
      <c r="X117" s="40"/>
      <c r="Y117" s="41"/>
      <c r="Z117" s="64" t="str">
        <f t="shared" si="1"/>
        <v>M 6</v>
      </c>
      <c r="AA117" s="64">
        <f>VLOOKUP(Z117,[4]base!$Q$3:$Z$27,HLOOKUP(VLOOKUP($H117,[4]Film!$B$3:$V$29,21,FALSE),[4]base!$R$1:$Z$2,2,FALSE)+1,FALSE)</f>
        <v>3</v>
      </c>
    </row>
    <row r="118" spans="1:27" x14ac:dyDescent="0.3">
      <c r="A118" s="30">
        <v>177</v>
      </c>
      <c r="B118" s="98">
        <v>20190001954</v>
      </c>
      <c r="C118" s="40"/>
      <c r="D118" s="98"/>
      <c r="E118" s="98" t="s">
        <v>169</v>
      </c>
      <c r="F118" s="99" t="s">
        <v>168</v>
      </c>
      <c r="G118" s="99" t="s">
        <v>13</v>
      </c>
      <c r="H118" s="99" t="s">
        <v>5</v>
      </c>
      <c r="I118" s="40">
        <v>17</v>
      </c>
      <c r="J118" s="40">
        <v>1</v>
      </c>
      <c r="K118" s="64" t="s">
        <v>899</v>
      </c>
      <c r="L118" s="64" t="s">
        <v>899</v>
      </c>
      <c r="M118" s="64" t="s">
        <v>899</v>
      </c>
      <c r="N118" s="64">
        <v>24</v>
      </c>
      <c r="O118" s="64" t="s">
        <v>900</v>
      </c>
      <c r="Z118" s="64" t="str">
        <f t="shared" si="1"/>
        <v>Abs</v>
      </c>
      <c r="AA118" s="64">
        <f>VLOOKUP(Z118,[4]base!$Q$3:$Z$27,HLOOKUP(VLOOKUP($H118,[4]Film!$B$3:$V$29,21,FALSE),[4]base!$R$1:$Z$2,2,FALSE)+1,FALSE)</f>
        <v>0</v>
      </c>
    </row>
    <row r="119" spans="1:27" s="95" customFormat="1" x14ac:dyDescent="0.3">
      <c r="A119" s="30">
        <v>179</v>
      </c>
      <c r="B119" s="98">
        <v>20210060408</v>
      </c>
      <c r="C119" s="40"/>
      <c r="D119" s="98"/>
      <c r="E119" s="103" t="s">
        <v>161</v>
      </c>
      <c r="F119" s="104" t="s">
        <v>160</v>
      </c>
      <c r="G119" s="104" t="s">
        <v>13</v>
      </c>
      <c r="H119" s="104" t="s">
        <v>4</v>
      </c>
      <c r="I119" s="40">
        <v>18</v>
      </c>
      <c r="J119" s="40">
        <v>5</v>
      </c>
      <c r="K119" s="64">
        <v>1</v>
      </c>
      <c r="L119" s="64">
        <v>1</v>
      </c>
      <c r="M119" s="64">
        <v>2</v>
      </c>
      <c r="N119" s="64">
        <v>4</v>
      </c>
      <c r="O119" s="64">
        <v>1</v>
      </c>
      <c r="P119" s="64"/>
      <c r="Q119" s="64"/>
      <c r="R119" s="64"/>
      <c r="S119" s="64"/>
      <c r="T119" s="64"/>
      <c r="U119" s="64"/>
      <c r="V119" s="64">
        <v>106</v>
      </c>
      <c r="W119" s="64">
        <v>1</v>
      </c>
      <c r="X119" s="64">
        <v>1</v>
      </c>
      <c r="Y119" s="30"/>
      <c r="Z119" s="97">
        <f t="shared" si="1"/>
        <v>1</v>
      </c>
      <c r="AA119" s="97">
        <f>VLOOKUP(Z119,[4]base!$Q$3:$Z$27,HLOOKUP(VLOOKUP($H119,[4]Film!$B$3:$V$29,21,FALSE),[4]base!$R$1:$Z$2,2,FALSE)+1,FALSE)</f>
        <v>18</v>
      </c>
    </row>
    <row r="120" spans="1:27" x14ac:dyDescent="0.3">
      <c r="A120" s="30">
        <v>190</v>
      </c>
      <c r="B120" s="98">
        <v>20210080947</v>
      </c>
      <c r="C120" s="40"/>
      <c r="D120" s="98"/>
      <c r="E120" s="98" t="s">
        <v>119</v>
      </c>
      <c r="F120" s="99" t="s">
        <v>118</v>
      </c>
      <c r="G120" s="99" t="s">
        <v>13</v>
      </c>
      <c r="H120" s="99" t="s">
        <v>4</v>
      </c>
      <c r="I120" s="40">
        <v>19</v>
      </c>
      <c r="J120" s="40">
        <v>5</v>
      </c>
      <c r="K120" s="64">
        <v>1</v>
      </c>
      <c r="L120" s="64">
        <v>1</v>
      </c>
      <c r="M120" s="64">
        <v>1</v>
      </c>
      <c r="N120" s="64">
        <v>3</v>
      </c>
      <c r="O120" s="64">
        <v>1</v>
      </c>
      <c r="V120" s="64">
        <v>106</v>
      </c>
      <c r="W120" s="64">
        <v>2</v>
      </c>
      <c r="X120" s="64">
        <v>2</v>
      </c>
      <c r="Z120" s="64">
        <f t="shared" si="1"/>
        <v>2</v>
      </c>
      <c r="AA120" s="64">
        <f>VLOOKUP(Z120,[4]base!$Q$3:$Z$27,HLOOKUP(VLOOKUP($H120,[4]Film!$B$3:$V$29,21,FALSE),[4]base!$R$1:$Z$2,2,FALSE)+1,FALSE)</f>
        <v>14</v>
      </c>
    </row>
    <row r="121" spans="1:27" x14ac:dyDescent="0.3">
      <c r="A121" s="30">
        <v>19</v>
      </c>
      <c r="B121" s="40">
        <v>20190022332</v>
      </c>
      <c r="E121" s="40" t="s">
        <v>814</v>
      </c>
      <c r="F121" s="30" t="s">
        <v>813</v>
      </c>
      <c r="G121" s="100" t="s">
        <v>669</v>
      </c>
      <c r="H121" s="100" t="s">
        <v>4</v>
      </c>
      <c r="I121" s="64">
        <v>18</v>
      </c>
      <c r="J121" s="64">
        <v>3</v>
      </c>
      <c r="K121" s="40">
        <v>2</v>
      </c>
      <c r="L121" s="40">
        <v>2</v>
      </c>
      <c r="M121" s="40">
        <v>1</v>
      </c>
      <c r="N121" s="40">
        <v>5</v>
      </c>
      <c r="O121" s="40">
        <v>2</v>
      </c>
      <c r="P121" s="40"/>
      <c r="Q121" s="40"/>
      <c r="R121" s="40"/>
      <c r="S121" s="40"/>
      <c r="T121" s="40"/>
      <c r="U121" s="40"/>
      <c r="V121" s="40">
        <v>106</v>
      </c>
      <c r="W121" s="40">
        <v>3</v>
      </c>
      <c r="X121" s="40">
        <v>3</v>
      </c>
      <c r="Y121" s="41"/>
      <c r="Z121" s="64">
        <f t="shared" si="1"/>
        <v>3</v>
      </c>
      <c r="AA121" s="64">
        <f>VLOOKUP(Z121,[4]base!$Q$3:$Z$27,HLOOKUP(VLOOKUP($H121,[4]Film!$B$3:$V$29,21,FALSE),[4]base!$R$1:$Z$2,2,FALSE)+1,FALSE)</f>
        <v>11</v>
      </c>
    </row>
    <row r="122" spans="1:27" x14ac:dyDescent="0.3">
      <c r="A122" s="30">
        <v>150</v>
      </c>
      <c r="B122" s="98">
        <v>20220094499</v>
      </c>
      <c r="C122" s="40"/>
      <c r="D122" s="98"/>
      <c r="E122" s="98" t="s">
        <v>310</v>
      </c>
      <c r="F122" s="99" t="s">
        <v>309</v>
      </c>
      <c r="G122" s="99" t="s">
        <v>13</v>
      </c>
      <c r="H122" s="99" t="s">
        <v>4</v>
      </c>
      <c r="I122" s="40">
        <v>18</v>
      </c>
      <c r="J122" s="40">
        <v>6</v>
      </c>
      <c r="K122" s="40">
        <v>3</v>
      </c>
      <c r="L122" s="40">
        <v>3</v>
      </c>
      <c r="M122" s="40">
        <v>3</v>
      </c>
      <c r="N122" s="40">
        <v>9</v>
      </c>
      <c r="O122" s="40">
        <v>3</v>
      </c>
      <c r="P122" s="40"/>
      <c r="Q122" s="40"/>
      <c r="R122" s="40"/>
      <c r="S122" s="40"/>
      <c r="T122" s="40"/>
      <c r="U122" s="40"/>
      <c r="V122" s="40">
        <v>106</v>
      </c>
      <c r="W122" s="40">
        <v>5</v>
      </c>
      <c r="X122" s="40">
        <v>4</v>
      </c>
      <c r="Y122" s="41"/>
      <c r="Z122" s="64">
        <f t="shared" si="1"/>
        <v>4</v>
      </c>
      <c r="AA122" s="64">
        <f>VLOOKUP(Z122,[4]base!$Q$3:$Z$27,HLOOKUP(VLOOKUP($H122,[4]Film!$B$3:$V$29,21,FALSE),[4]base!$R$1:$Z$2,2,FALSE)+1,FALSE)</f>
        <v>9</v>
      </c>
    </row>
    <row r="123" spans="1:27" x14ac:dyDescent="0.3">
      <c r="A123" s="30">
        <v>126</v>
      </c>
      <c r="B123" s="40">
        <v>20230132423</v>
      </c>
      <c r="E123" s="40" t="s">
        <v>387</v>
      </c>
      <c r="F123" s="30" t="s">
        <v>390</v>
      </c>
      <c r="G123" s="100" t="s">
        <v>367</v>
      </c>
      <c r="H123" s="100" t="s">
        <v>4</v>
      </c>
      <c r="I123" s="64">
        <v>19</v>
      </c>
      <c r="J123" s="64">
        <v>8</v>
      </c>
      <c r="K123" s="64">
        <v>4</v>
      </c>
      <c r="L123" s="64">
        <v>4</v>
      </c>
      <c r="M123" s="64">
        <v>4</v>
      </c>
      <c r="N123" s="64">
        <v>12</v>
      </c>
      <c r="O123" s="64">
        <v>3</v>
      </c>
      <c r="V123" s="64">
        <v>106</v>
      </c>
      <c r="W123" s="64">
        <v>6</v>
      </c>
      <c r="X123" s="64">
        <v>5</v>
      </c>
      <c r="Z123" s="64">
        <f t="shared" si="1"/>
        <v>5</v>
      </c>
      <c r="AA123" s="64">
        <f>VLOOKUP(Z123,[4]base!$Q$3:$Z$27,HLOOKUP(VLOOKUP($H123,[4]Film!$B$3:$V$29,21,FALSE),[4]base!$R$1:$Z$2,2,FALSE)+1,FALSE)</f>
        <v>8</v>
      </c>
    </row>
    <row r="124" spans="1:27" x14ac:dyDescent="0.3">
      <c r="A124" s="30">
        <v>31</v>
      </c>
      <c r="B124" s="98">
        <v>20200028088</v>
      </c>
      <c r="C124" s="40"/>
      <c r="D124" s="98"/>
      <c r="E124" s="98" t="s">
        <v>749</v>
      </c>
      <c r="F124" s="99" t="s">
        <v>748</v>
      </c>
      <c r="G124" s="99" t="s">
        <v>669</v>
      </c>
      <c r="H124" s="99" t="s">
        <v>4</v>
      </c>
      <c r="I124" s="40">
        <v>19</v>
      </c>
      <c r="J124" s="40">
        <v>3</v>
      </c>
      <c r="K124" s="64">
        <v>5</v>
      </c>
      <c r="L124" s="64">
        <v>5</v>
      </c>
      <c r="M124" s="64">
        <v>3</v>
      </c>
      <c r="N124" s="64">
        <v>13</v>
      </c>
      <c r="O124" s="64">
        <v>4</v>
      </c>
      <c r="V124" s="64">
        <v>106</v>
      </c>
      <c r="W124" s="64">
        <v>8</v>
      </c>
      <c r="X124" s="64">
        <v>6</v>
      </c>
      <c r="Z124" s="64">
        <f t="shared" si="1"/>
        <v>6</v>
      </c>
      <c r="AA124" s="64">
        <f>VLOOKUP(Z124,[4]base!$Q$3:$Z$27,HLOOKUP(VLOOKUP($H124,[4]Film!$B$3:$V$29,21,FALSE),[4]base!$R$1:$Z$2,2,FALSE)+1,FALSE)</f>
        <v>7</v>
      </c>
    </row>
    <row r="125" spans="1:27" x14ac:dyDescent="0.3">
      <c r="A125" s="30">
        <v>10</v>
      </c>
      <c r="B125" s="98">
        <v>20220087912</v>
      </c>
      <c r="C125" s="40"/>
      <c r="D125" s="98"/>
      <c r="E125" s="98" t="s">
        <v>844</v>
      </c>
      <c r="F125" s="99" t="s">
        <v>843</v>
      </c>
      <c r="G125" s="99" t="s">
        <v>669</v>
      </c>
      <c r="H125" s="99" t="s">
        <v>4</v>
      </c>
      <c r="I125" s="40">
        <v>19</v>
      </c>
      <c r="J125" s="40">
        <v>6</v>
      </c>
      <c r="K125" s="64">
        <v>2</v>
      </c>
      <c r="L125" s="64">
        <v>3</v>
      </c>
      <c r="M125" s="64">
        <v>2</v>
      </c>
      <c r="N125" s="64">
        <v>7</v>
      </c>
      <c r="O125" s="64">
        <v>2</v>
      </c>
      <c r="V125" s="64">
        <v>106</v>
      </c>
      <c r="W125" s="64">
        <v>4</v>
      </c>
      <c r="X125" s="64">
        <v>7</v>
      </c>
      <c r="Z125" s="64">
        <f t="shared" si="1"/>
        <v>7</v>
      </c>
      <c r="AA125" s="64">
        <f>VLOOKUP(Z125,[4]base!$Q$3:$Z$27,HLOOKUP(VLOOKUP($H125,[4]Film!$B$3:$V$29,21,FALSE),[4]base!$R$1:$Z$2,2,FALSE)+1,FALSE)</f>
        <v>6</v>
      </c>
    </row>
    <row r="126" spans="1:27" x14ac:dyDescent="0.3">
      <c r="A126" s="30">
        <v>201</v>
      </c>
      <c r="B126" s="98">
        <v>20190005152</v>
      </c>
      <c r="C126" s="40"/>
      <c r="E126" s="40" t="s">
        <v>44</v>
      </c>
      <c r="F126" s="99" t="s">
        <v>43</v>
      </c>
      <c r="G126" s="99" t="s">
        <v>13</v>
      </c>
      <c r="H126" s="105" t="s">
        <v>4</v>
      </c>
      <c r="I126" s="40">
        <v>18</v>
      </c>
      <c r="J126" s="40">
        <v>2</v>
      </c>
      <c r="K126" s="40">
        <v>4</v>
      </c>
      <c r="L126" s="40">
        <v>4</v>
      </c>
      <c r="M126" s="40">
        <v>4</v>
      </c>
      <c r="N126" s="40">
        <v>12</v>
      </c>
      <c r="O126" s="40">
        <v>4</v>
      </c>
      <c r="P126" s="40"/>
      <c r="Q126" s="40"/>
      <c r="R126" s="40"/>
      <c r="S126" s="40"/>
      <c r="T126" s="40"/>
      <c r="U126" s="40"/>
      <c r="V126" s="40">
        <v>106</v>
      </c>
      <c r="W126" s="40">
        <v>7</v>
      </c>
      <c r="X126" s="64">
        <v>8</v>
      </c>
      <c r="Y126" s="41"/>
      <c r="Z126" s="64">
        <f t="shared" si="1"/>
        <v>8</v>
      </c>
      <c r="AA126" s="64">
        <f>VLOOKUP(Z126,[4]base!$Q$3:$Z$27,HLOOKUP(VLOOKUP($H126,[4]Film!$B$3:$V$29,21,FALSE),[4]base!$R$1:$Z$2,2,FALSE)+1,FALSE)</f>
        <v>5</v>
      </c>
    </row>
    <row r="127" spans="1:27" x14ac:dyDescent="0.3">
      <c r="A127" s="30">
        <v>159</v>
      </c>
      <c r="B127" s="98">
        <v>20230123380</v>
      </c>
      <c r="C127" s="40"/>
      <c r="D127" s="98"/>
      <c r="E127" s="98" t="s">
        <v>274</v>
      </c>
      <c r="F127" s="99" t="s">
        <v>273</v>
      </c>
      <c r="G127" s="99" t="s">
        <v>13</v>
      </c>
      <c r="H127" s="99" t="s">
        <v>4</v>
      </c>
      <c r="I127" s="40">
        <v>18</v>
      </c>
      <c r="J127" s="40">
        <v>7</v>
      </c>
      <c r="K127" s="64">
        <v>6</v>
      </c>
      <c r="L127" s="64">
        <v>5</v>
      </c>
      <c r="M127" s="64">
        <v>5</v>
      </c>
      <c r="N127" s="64">
        <v>16</v>
      </c>
      <c r="O127" s="64">
        <v>5</v>
      </c>
      <c r="Z127" s="64" t="str">
        <f t="shared" si="1"/>
        <v>M 5</v>
      </c>
      <c r="AA127" s="64">
        <f>VLOOKUP(Z127,[4]base!$Q$3:$Z$27,HLOOKUP(VLOOKUP($H127,[4]Film!$B$3:$V$29,21,FALSE),[4]base!$R$1:$Z$2,2,FALSE)+1,FALSE)</f>
        <v>4</v>
      </c>
    </row>
    <row r="128" spans="1:27" x14ac:dyDescent="0.3">
      <c r="A128" s="30">
        <v>82</v>
      </c>
      <c r="B128" s="40">
        <v>20160001798</v>
      </c>
      <c r="E128" s="40" t="s">
        <v>607</v>
      </c>
      <c r="F128" s="30" t="s">
        <v>606</v>
      </c>
      <c r="G128" s="100" t="s">
        <v>566</v>
      </c>
      <c r="H128" s="100" t="s">
        <v>4</v>
      </c>
      <c r="I128" s="64">
        <v>19</v>
      </c>
      <c r="J128" s="64">
        <v>1</v>
      </c>
      <c r="K128" s="64">
        <v>3</v>
      </c>
      <c r="L128" s="64">
        <v>2</v>
      </c>
      <c r="M128" s="64">
        <v>8</v>
      </c>
      <c r="N128" s="64">
        <v>13</v>
      </c>
      <c r="O128" s="64">
        <v>5</v>
      </c>
      <c r="Z128" s="64" t="str">
        <f t="shared" si="1"/>
        <v>M 5</v>
      </c>
      <c r="AA128" s="64">
        <f>VLOOKUP(Z128,[4]base!$Q$3:$Z$27,HLOOKUP(VLOOKUP($H128,[4]Film!$B$3:$V$29,21,FALSE),[4]base!$R$1:$Z$2,2,FALSE)+1,FALSE)</f>
        <v>4</v>
      </c>
    </row>
    <row r="129" spans="1:27" x14ac:dyDescent="0.3">
      <c r="A129" s="30">
        <v>181</v>
      </c>
      <c r="B129" s="40">
        <v>20120002381</v>
      </c>
      <c r="E129" s="40" t="s">
        <v>155</v>
      </c>
      <c r="F129" s="30" t="s">
        <v>154</v>
      </c>
      <c r="G129" s="100" t="s">
        <v>13</v>
      </c>
      <c r="H129" s="100" t="s">
        <v>4</v>
      </c>
      <c r="I129" s="64">
        <v>18</v>
      </c>
      <c r="J129" s="64">
        <v>1</v>
      </c>
      <c r="K129" s="40">
        <v>5</v>
      </c>
      <c r="L129" s="40">
        <v>6</v>
      </c>
      <c r="M129" s="40">
        <v>6</v>
      </c>
      <c r="N129" s="40">
        <v>17</v>
      </c>
      <c r="O129" s="40">
        <v>6</v>
      </c>
      <c r="P129" s="40"/>
      <c r="Q129" s="40"/>
      <c r="R129" s="40"/>
      <c r="S129" s="40"/>
      <c r="T129" s="40"/>
      <c r="U129" s="40"/>
      <c r="V129" s="40"/>
      <c r="W129" s="40"/>
      <c r="X129" s="40"/>
      <c r="Y129" s="41"/>
      <c r="Z129" s="64" t="str">
        <f t="shared" si="1"/>
        <v>M 6</v>
      </c>
      <c r="AA129" s="64">
        <f>VLOOKUP(Z129,[4]base!$Q$3:$Z$27,HLOOKUP(VLOOKUP($H129,[4]Film!$B$3:$V$29,21,FALSE),[4]base!$R$1:$Z$2,2,FALSE)+1,FALSE)</f>
        <v>3</v>
      </c>
    </row>
    <row r="130" spans="1:27" x14ac:dyDescent="0.3">
      <c r="A130" s="30">
        <v>107</v>
      </c>
      <c r="B130" s="98">
        <v>20200028360</v>
      </c>
      <c r="C130" s="40"/>
      <c r="D130" s="98"/>
      <c r="E130" s="98" t="s">
        <v>519</v>
      </c>
      <c r="F130" s="99" t="s">
        <v>518</v>
      </c>
      <c r="G130" s="99" t="s">
        <v>367</v>
      </c>
      <c r="H130" s="99" t="s">
        <v>4</v>
      </c>
      <c r="I130" s="40">
        <v>19</v>
      </c>
      <c r="J130" s="40">
        <v>4</v>
      </c>
      <c r="K130" s="40">
        <v>6</v>
      </c>
      <c r="L130" s="40">
        <v>6</v>
      </c>
      <c r="M130" s="40">
        <v>5</v>
      </c>
      <c r="N130" s="40">
        <v>17</v>
      </c>
      <c r="O130" s="40">
        <v>6</v>
      </c>
      <c r="P130" s="40"/>
      <c r="Q130" s="40"/>
      <c r="R130" s="40"/>
      <c r="S130" s="40"/>
      <c r="T130" s="40"/>
      <c r="U130" s="40"/>
      <c r="V130" s="40"/>
      <c r="W130" s="40"/>
      <c r="X130" s="40"/>
      <c r="Y130" s="41"/>
      <c r="Z130" s="64" t="str">
        <f t="shared" ref="Z130:Z193" si="2">IF(O130="Abs","Abs",IF(X130&lt;&gt;"",X130,IF(U130&lt;&gt;"",CONCATENATE("1/2 ",U130),IF(R130&lt;&gt;"",CONCATENATE("1/4 ",R130),CONCATENATE("M ",O130)))))</f>
        <v>M 6</v>
      </c>
      <c r="AA130" s="64">
        <f>VLOOKUP(Z130,[4]base!$Q$3:$Z$27,HLOOKUP(VLOOKUP($H130,[4]Film!$B$3:$V$29,21,FALSE),[4]base!$R$1:$Z$2,2,FALSE)+1,FALSE)</f>
        <v>3</v>
      </c>
    </row>
    <row r="131" spans="1:27" x14ac:dyDescent="0.3">
      <c r="A131" s="30">
        <v>167</v>
      </c>
      <c r="B131" s="98">
        <v>20190001947</v>
      </c>
      <c r="C131" s="40"/>
      <c r="D131" s="98"/>
      <c r="E131" s="40" t="s">
        <v>225</v>
      </c>
      <c r="F131" s="99" t="s">
        <v>224</v>
      </c>
      <c r="G131" s="99" t="s">
        <v>13</v>
      </c>
      <c r="H131" s="99" t="s">
        <v>4</v>
      </c>
      <c r="I131" s="40">
        <v>19</v>
      </c>
      <c r="J131" s="40">
        <v>2</v>
      </c>
      <c r="K131" s="40">
        <v>7</v>
      </c>
      <c r="L131" s="40">
        <v>7</v>
      </c>
      <c r="M131" s="40">
        <v>6</v>
      </c>
      <c r="N131" s="40">
        <v>20</v>
      </c>
      <c r="O131" s="40">
        <v>7</v>
      </c>
      <c r="P131" s="40"/>
      <c r="Q131" s="40"/>
      <c r="R131" s="40"/>
      <c r="S131" s="40"/>
      <c r="T131" s="40"/>
      <c r="U131" s="40"/>
      <c r="V131" s="40"/>
      <c r="W131" s="40"/>
      <c r="X131" s="40"/>
      <c r="Y131" s="41"/>
      <c r="Z131" s="64" t="str">
        <f t="shared" si="2"/>
        <v>M 7</v>
      </c>
      <c r="AA131" s="64">
        <f>VLOOKUP(Z131,[4]base!$Q$3:$Z$27,HLOOKUP(VLOOKUP($H131,[4]Film!$B$3:$V$29,21,FALSE),[4]base!$R$1:$Z$2,2,FALSE)+1,FALSE)</f>
        <v>2</v>
      </c>
    </row>
    <row r="132" spans="1:27" x14ac:dyDescent="0.3">
      <c r="A132" s="30">
        <v>185</v>
      </c>
      <c r="B132" s="40">
        <v>20230124200</v>
      </c>
      <c r="E132" s="40" t="s">
        <v>136</v>
      </c>
      <c r="F132" s="30" t="s">
        <v>135</v>
      </c>
      <c r="G132" s="100" t="s">
        <v>13</v>
      </c>
      <c r="H132" s="100" t="s">
        <v>4</v>
      </c>
      <c r="I132" s="64">
        <v>19</v>
      </c>
      <c r="J132" s="64">
        <v>7</v>
      </c>
      <c r="K132" s="64">
        <v>8</v>
      </c>
      <c r="L132" s="64">
        <v>8</v>
      </c>
      <c r="M132" s="64">
        <v>7</v>
      </c>
      <c r="N132" s="64">
        <v>23</v>
      </c>
      <c r="O132" s="64">
        <v>8</v>
      </c>
      <c r="Z132" s="64" t="str">
        <f t="shared" si="2"/>
        <v>M 8</v>
      </c>
      <c r="AA132" s="64">
        <f>VLOOKUP(Z132,[4]base!$Q$3:$Z$27,HLOOKUP(VLOOKUP($H132,[4]Film!$B$3:$V$29,21,FALSE),[4]base!$R$1:$Z$2,2,FALSE)+1,FALSE)</f>
        <v>1</v>
      </c>
    </row>
    <row r="133" spans="1:27" x14ac:dyDescent="0.3">
      <c r="A133" s="30">
        <v>78</v>
      </c>
      <c r="B133" s="40">
        <v>20200038029</v>
      </c>
      <c r="E133" s="40" t="s">
        <v>618</v>
      </c>
      <c r="F133" s="30" t="s">
        <v>617</v>
      </c>
      <c r="G133" s="100" t="s">
        <v>566</v>
      </c>
      <c r="H133" s="100" t="s">
        <v>4</v>
      </c>
      <c r="I133" s="64">
        <v>18</v>
      </c>
      <c r="J133" s="64">
        <v>4</v>
      </c>
      <c r="K133" s="64" t="s">
        <v>899</v>
      </c>
      <c r="L133" s="64" t="s">
        <v>899</v>
      </c>
      <c r="M133" s="64" t="s">
        <v>899</v>
      </c>
      <c r="N133" s="64">
        <v>27</v>
      </c>
      <c r="O133" s="64" t="s">
        <v>900</v>
      </c>
      <c r="Z133" s="64" t="str">
        <f t="shared" si="2"/>
        <v>Abs</v>
      </c>
      <c r="AA133" s="64">
        <f>VLOOKUP(Z133,[4]base!$Q$3:$Z$27,HLOOKUP(VLOOKUP($H133,[4]Film!$B$3:$V$29,21,FALSE),[4]base!$R$1:$Z$2,2,FALSE)+1,FALSE)</f>
        <v>0</v>
      </c>
    </row>
    <row r="134" spans="1:27" s="95" customFormat="1" x14ac:dyDescent="0.3">
      <c r="A134" s="30">
        <v>14</v>
      </c>
      <c r="B134" s="98">
        <v>20160019573</v>
      </c>
      <c r="C134" s="40"/>
      <c r="D134" s="98"/>
      <c r="E134" s="103" t="s">
        <v>832</v>
      </c>
      <c r="F134" s="104" t="s">
        <v>831</v>
      </c>
      <c r="G134" s="104" t="s">
        <v>669</v>
      </c>
      <c r="H134" s="104" t="s">
        <v>3</v>
      </c>
      <c r="I134" s="40">
        <v>22</v>
      </c>
      <c r="J134" s="40">
        <v>3</v>
      </c>
      <c r="K134" s="64">
        <v>6</v>
      </c>
      <c r="L134" s="64">
        <v>1</v>
      </c>
      <c r="M134" s="64">
        <v>1</v>
      </c>
      <c r="N134" s="64">
        <v>8</v>
      </c>
      <c r="O134" s="64">
        <v>2</v>
      </c>
      <c r="P134" s="64"/>
      <c r="Q134" s="64"/>
      <c r="R134" s="64"/>
      <c r="S134" s="64">
        <v>209</v>
      </c>
      <c r="T134" s="64">
        <v>3</v>
      </c>
      <c r="U134" s="64">
        <v>1</v>
      </c>
      <c r="V134" s="64">
        <v>107</v>
      </c>
      <c r="W134" s="64">
        <v>1.0000000000000009</v>
      </c>
      <c r="X134" s="64">
        <v>1</v>
      </c>
      <c r="Y134" s="30"/>
      <c r="Z134" s="97">
        <f t="shared" si="2"/>
        <v>1</v>
      </c>
      <c r="AA134" s="97">
        <f>VLOOKUP(Z134,[4]base!$Q$3:$Z$27,HLOOKUP(VLOOKUP($H134,[4]Film!$B$3:$V$29,21,FALSE),[4]base!$R$1:$Z$2,2,FALSE)+1,FALSE)</f>
        <v>22</v>
      </c>
    </row>
    <row r="135" spans="1:27" x14ac:dyDescent="0.3">
      <c r="A135" s="30">
        <v>87</v>
      </c>
      <c r="B135" s="98">
        <v>20210075930</v>
      </c>
      <c r="C135" s="40"/>
      <c r="D135" s="98"/>
      <c r="E135" s="98" t="s">
        <v>591</v>
      </c>
      <c r="F135" s="99" t="s">
        <v>414</v>
      </c>
      <c r="G135" s="99" t="s">
        <v>566</v>
      </c>
      <c r="H135" s="99" t="s">
        <v>3</v>
      </c>
      <c r="I135" s="40">
        <v>21</v>
      </c>
      <c r="J135" s="40">
        <v>6</v>
      </c>
      <c r="K135" s="40">
        <v>1</v>
      </c>
      <c r="L135" s="40">
        <v>4</v>
      </c>
      <c r="M135" s="40">
        <v>5</v>
      </c>
      <c r="N135" s="40">
        <v>10</v>
      </c>
      <c r="O135" s="40">
        <v>4</v>
      </c>
      <c r="P135" s="40"/>
      <c r="Q135" s="40"/>
      <c r="R135" s="40"/>
      <c r="S135" s="40">
        <v>209</v>
      </c>
      <c r="T135" s="40">
        <v>6</v>
      </c>
      <c r="U135" s="40">
        <v>3</v>
      </c>
      <c r="V135" s="40">
        <v>107</v>
      </c>
      <c r="W135" s="40">
        <v>5</v>
      </c>
      <c r="X135" s="40">
        <v>2</v>
      </c>
      <c r="Y135" s="41"/>
      <c r="Z135" s="64">
        <f t="shared" si="2"/>
        <v>2</v>
      </c>
      <c r="AA135" s="64">
        <f>VLOOKUP(Z135,[4]base!$Q$3:$Z$27,HLOOKUP(VLOOKUP($H135,[4]Film!$B$3:$V$29,21,FALSE),[4]base!$R$1:$Z$2,2,FALSE)+1,FALSE)</f>
        <v>18</v>
      </c>
    </row>
    <row r="136" spans="1:27" x14ac:dyDescent="0.3">
      <c r="A136" s="30">
        <v>81</v>
      </c>
      <c r="B136" s="40">
        <v>20200038033</v>
      </c>
      <c r="E136" s="40" t="s">
        <v>609</v>
      </c>
      <c r="F136" s="30" t="s">
        <v>608</v>
      </c>
      <c r="G136" s="100" t="s">
        <v>566</v>
      </c>
      <c r="H136" s="100" t="s">
        <v>3</v>
      </c>
      <c r="I136" s="64">
        <v>20</v>
      </c>
      <c r="J136" s="64">
        <v>5</v>
      </c>
      <c r="K136" s="40">
        <v>1</v>
      </c>
      <c r="L136" s="40">
        <v>2</v>
      </c>
      <c r="M136" s="40">
        <v>1</v>
      </c>
      <c r="N136" s="40">
        <v>4</v>
      </c>
      <c r="O136" s="40">
        <v>1</v>
      </c>
      <c r="P136" s="40"/>
      <c r="Q136" s="40"/>
      <c r="R136" s="40"/>
      <c r="S136" s="40">
        <v>209</v>
      </c>
      <c r="T136" s="40">
        <v>1</v>
      </c>
      <c r="U136" s="40">
        <v>2</v>
      </c>
      <c r="V136" s="40">
        <v>107</v>
      </c>
      <c r="W136" s="40">
        <v>3.0000000000000004</v>
      </c>
      <c r="X136" s="40">
        <v>3</v>
      </c>
      <c r="Y136" s="41"/>
      <c r="Z136" s="64">
        <f t="shared" si="2"/>
        <v>3</v>
      </c>
      <c r="AA136" s="64">
        <f>VLOOKUP(Z136,[4]base!$Q$3:$Z$27,HLOOKUP(VLOOKUP($H136,[4]Film!$B$3:$V$29,21,FALSE),[4]base!$R$1:$Z$2,2,FALSE)+1,FALSE)</f>
        <v>15</v>
      </c>
    </row>
    <row r="137" spans="1:27" x14ac:dyDescent="0.3">
      <c r="A137" s="30">
        <v>189</v>
      </c>
      <c r="B137" s="40">
        <v>20140040279</v>
      </c>
      <c r="E137" s="40" t="s">
        <v>122</v>
      </c>
      <c r="F137" s="30" t="s">
        <v>121</v>
      </c>
      <c r="G137" s="100" t="s">
        <v>120</v>
      </c>
      <c r="H137" s="100" t="s">
        <v>3</v>
      </c>
      <c r="I137" s="64">
        <v>20</v>
      </c>
      <c r="J137" s="64">
        <v>2</v>
      </c>
      <c r="K137" s="64">
        <v>2</v>
      </c>
      <c r="L137" s="64">
        <v>1</v>
      </c>
      <c r="M137" s="64">
        <v>2</v>
      </c>
      <c r="N137" s="64">
        <v>5</v>
      </c>
      <c r="O137" s="64">
        <v>2</v>
      </c>
      <c r="S137" s="64">
        <v>210</v>
      </c>
      <c r="T137" s="64">
        <v>3</v>
      </c>
      <c r="U137" s="64">
        <v>1</v>
      </c>
      <c r="V137" s="64">
        <v>107</v>
      </c>
      <c r="W137" s="64">
        <v>1.9999999999999996</v>
      </c>
      <c r="X137" s="64">
        <v>4</v>
      </c>
      <c r="Z137" s="64">
        <f t="shared" si="2"/>
        <v>4</v>
      </c>
      <c r="AA137" s="64">
        <f>VLOOKUP(Z137,[4]base!$Q$3:$Z$27,HLOOKUP(VLOOKUP($H137,[4]Film!$B$3:$V$29,21,FALSE),[4]base!$R$1:$Z$2,2,FALSE)+1,FALSE)</f>
        <v>13</v>
      </c>
    </row>
    <row r="138" spans="1:27" x14ac:dyDescent="0.3">
      <c r="A138" s="30">
        <v>94</v>
      </c>
      <c r="B138" s="98">
        <v>20080005618</v>
      </c>
      <c r="C138" s="40"/>
      <c r="D138" s="98"/>
      <c r="E138" s="98" t="s">
        <v>576</v>
      </c>
      <c r="F138" s="99" t="s">
        <v>575</v>
      </c>
      <c r="G138" s="99" t="s">
        <v>566</v>
      </c>
      <c r="H138" s="99" t="s">
        <v>3</v>
      </c>
      <c r="I138" s="40">
        <v>21</v>
      </c>
      <c r="J138" s="40">
        <v>2</v>
      </c>
      <c r="K138" s="64">
        <v>3</v>
      </c>
      <c r="L138" s="64">
        <v>2</v>
      </c>
      <c r="M138" s="64">
        <v>1</v>
      </c>
      <c r="N138" s="64">
        <v>6</v>
      </c>
      <c r="O138" s="64">
        <v>2</v>
      </c>
      <c r="S138" s="64">
        <v>209</v>
      </c>
      <c r="T138" s="64">
        <v>2</v>
      </c>
      <c r="U138" s="64">
        <v>4</v>
      </c>
      <c r="V138" s="64">
        <v>107</v>
      </c>
      <c r="W138" s="64">
        <v>7</v>
      </c>
      <c r="X138" s="64">
        <v>5</v>
      </c>
      <c r="Z138" s="64">
        <f t="shared" si="2"/>
        <v>5</v>
      </c>
      <c r="AA138" s="64">
        <f>VLOOKUP(Z138,[4]base!$Q$3:$Z$27,HLOOKUP(VLOOKUP($H138,[4]Film!$B$3:$V$29,21,FALSE),[4]base!$R$1:$Z$2,2,FALSE)+1,FALSE)</f>
        <v>12</v>
      </c>
    </row>
    <row r="139" spans="1:27" x14ac:dyDescent="0.3">
      <c r="A139" s="30">
        <v>8</v>
      </c>
      <c r="B139" s="98">
        <v>20200055385</v>
      </c>
      <c r="C139" s="40"/>
      <c r="D139" s="98"/>
      <c r="E139" s="98" t="s">
        <v>830</v>
      </c>
      <c r="F139" s="99" t="s">
        <v>849</v>
      </c>
      <c r="G139" s="99" t="s">
        <v>669</v>
      </c>
      <c r="H139" s="99" t="s">
        <v>3</v>
      </c>
      <c r="I139" s="40">
        <v>22</v>
      </c>
      <c r="J139" s="40">
        <v>5</v>
      </c>
      <c r="K139" s="40">
        <v>1</v>
      </c>
      <c r="L139" s="40">
        <v>3</v>
      </c>
      <c r="M139" s="40">
        <v>3</v>
      </c>
      <c r="N139" s="40">
        <v>7</v>
      </c>
      <c r="O139" s="40">
        <v>1</v>
      </c>
      <c r="P139" s="40"/>
      <c r="Q139" s="40"/>
      <c r="R139" s="40"/>
      <c r="S139" s="40">
        <v>210</v>
      </c>
      <c r="T139" s="40">
        <v>2</v>
      </c>
      <c r="U139" s="40">
        <v>3</v>
      </c>
      <c r="V139" s="40">
        <v>107</v>
      </c>
      <c r="W139" s="40">
        <v>6.0000000000000009</v>
      </c>
      <c r="X139" s="40">
        <v>6</v>
      </c>
      <c r="Y139" s="41"/>
      <c r="Z139" s="64">
        <f t="shared" si="2"/>
        <v>6</v>
      </c>
      <c r="AA139" s="64">
        <f>VLOOKUP(Z139,[4]base!$Q$3:$Z$27,HLOOKUP(VLOOKUP($H139,[4]Film!$B$3:$V$29,21,FALSE),[4]base!$R$1:$Z$2,2,FALSE)+1,FALSE)</f>
        <v>11</v>
      </c>
    </row>
    <row r="140" spans="1:27" x14ac:dyDescent="0.3">
      <c r="A140" s="30">
        <v>151</v>
      </c>
      <c r="B140" s="40">
        <v>19970017523</v>
      </c>
      <c r="E140" s="40" t="s">
        <v>308</v>
      </c>
      <c r="F140" s="30" t="s">
        <v>307</v>
      </c>
      <c r="G140" s="100" t="s">
        <v>13</v>
      </c>
      <c r="H140" s="100" t="s">
        <v>3</v>
      </c>
      <c r="I140" s="64">
        <v>20</v>
      </c>
      <c r="J140" s="64">
        <v>1</v>
      </c>
      <c r="K140" s="64">
        <v>4</v>
      </c>
      <c r="L140" s="64">
        <v>3</v>
      </c>
      <c r="M140" s="64">
        <v>5</v>
      </c>
      <c r="N140" s="64">
        <v>12</v>
      </c>
      <c r="O140" s="64">
        <v>4</v>
      </c>
      <c r="S140" s="64">
        <v>210</v>
      </c>
      <c r="T140" s="64">
        <v>5</v>
      </c>
      <c r="U140" s="64">
        <v>4</v>
      </c>
      <c r="V140" s="64">
        <v>107</v>
      </c>
      <c r="W140" s="64">
        <v>8</v>
      </c>
      <c r="X140" s="64">
        <v>7</v>
      </c>
      <c r="Z140" s="64">
        <f t="shared" si="2"/>
        <v>7</v>
      </c>
      <c r="AA140" s="64">
        <f>VLOOKUP(Z140,[4]base!$Q$3:$Z$27,HLOOKUP(VLOOKUP($H140,[4]Film!$B$3:$V$29,21,FALSE),[4]base!$R$1:$Z$2,2,FALSE)+1,FALSE)</f>
        <v>10</v>
      </c>
    </row>
    <row r="141" spans="1:27" x14ac:dyDescent="0.3">
      <c r="A141" s="30">
        <v>3</v>
      </c>
      <c r="B141" s="98">
        <v>20160011400</v>
      </c>
      <c r="C141" s="40"/>
      <c r="D141" s="98"/>
      <c r="E141" s="98" t="s">
        <v>666</v>
      </c>
      <c r="F141" s="99" t="s">
        <v>864</v>
      </c>
      <c r="G141" s="99" t="s">
        <v>669</v>
      </c>
      <c r="H141" s="99" t="s">
        <v>3</v>
      </c>
      <c r="I141" s="40">
        <v>21</v>
      </c>
      <c r="J141" s="40">
        <v>3</v>
      </c>
      <c r="K141" s="40">
        <v>2</v>
      </c>
      <c r="L141" s="40">
        <v>1</v>
      </c>
      <c r="M141" s="40">
        <v>2</v>
      </c>
      <c r="N141" s="40">
        <v>5</v>
      </c>
      <c r="O141" s="40">
        <v>1</v>
      </c>
      <c r="P141" s="40"/>
      <c r="Q141" s="40"/>
      <c r="R141" s="40"/>
      <c r="S141" s="40">
        <v>210</v>
      </c>
      <c r="T141" s="40">
        <v>1</v>
      </c>
      <c r="U141" s="40">
        <v>2</v>
      </c>
      <c r="V141" s="40">
        <v>107</v>
      </c>
      <c r="W141" s="40">
        <v>3.9999999999999991</v>
      </c>
      <c r="X141" s="40">
        <v>8</v>
      </c>
      <c r="Y141" s="41"/>
      <c r="Z141" s="64">
        <f t="shared" si="2"/>
        <v>8</v>
      </c>
      <c r="AA141" s="64">
        <f>VLOOKUP(Z141,[4]base!$Q$3:$Z$27,HLOOKUP(VLOOKUP($H141,[4]Film!$B$3:$V$29,21,FALSE),[4]base!$R$1:$Z$2,2,FALSE)+1,FALSE)</f>
        <v>9</v>
      </c>
    </row>
    <row r="142" spans="1:27" x14ac:dyDescent="0.3">
      <c r="A142" s="30">
        <v>118</v>
      </c>
      <c r="B142" s="40">
        <v>20180004361</v>
      </c>
      <c r="E142" s="40" t="s">
        <v>447</v>
      </c>
      <c r="F142" s="30" t="s">
        <v>446</v>
      </c>
      <c r="G142" s="100" t="s">
        <v>367</v>
      </c>
      <c r="H142" s="100" t="s">
        <v>3</v>
      </c>
      <c r="I142" s="64">
        <v>20</v>
      </c>
      <c r="J142" s="64">
        <v>4</v>
      </c>
      <c r="K142" s="64">
        <v>3</v>
      </c>
      <c r="L142" s="64">
        <v>5</v>
      </c>
      <c r="M142" s="64">
        <v>3</v>
      </c>
      <c r="N142" s="64">
        <v>11</v>
      </c>
      <c r="O142" s="64">
        <v>3</v>
      </c>
      <c r="S142" s="64">
        <v>209</v>
      </c>
      <c r="T142" s="64">
        <v>4</v>
      </c>
      <c r="U142" s="64">
        <v>5</v>
      </c>
      <c r="Z142" s="64" t="str">
        <f t="shared" si="2"/>
        <v>1/2 5</v>
      </c>
      <c r="AA142" s="64">
        <f>VLOOKUP(Z142,[4]base!$Q$3:$Z$27,HLOOKUP(VLOOKUP($H142,[4]Film!$B$3:$V$29,21,FALSE),[4]base!$R$1:$Z$2,2,FALSE)+1,FALSE)</f>
        <v>8</v>
      </c>
    </row>
    <row r="143" spans="1:27" x14ac:dyDescent="0.3">
      <c r="A143" s="30">
        <v>66</v>
      </c>
      <c r="B143" s="98">
        <v>19970053475</v>
      </c>
      <c r="C143" s="40"/>
      <c r="D143" s="98"/>
      <c r="E143" s="98" t="s">
        <v>646</v>
      </c>
      <c r="F143" s="99" t="s">
        <v>645</v>
      </c>
      <c r="G143" s="99" t="s">
        <v>566</v>
      </c>
      <c r="H143" s="99" t="s">
        <v>3</v>
      </c>
      <c r="I143" s="40">
        <v>21</v>
      </c>
      <c r="J143" s="40">
        <v>1</v>
      </c>
      <c r="K143" s="40">
        <v>4</v>
      </c>
      <c r="L143" s="40">
        <v>3</v>
      </c>
      <c r="M143" s="40">
        <v>3</v>
      </c>
      <c r="N143" s="40">
        <v>10</v>
      </c>
      <c r="O143" s="40">
        <v>3</v>
      </c>
      <c r="P143" s="40"/>
      <c r="Q143" s="40"/>
      <c r="R143" s="40"/>
      <c r="S143" s="40">
        <v>210</v>
      </c>
      <c r="T143" s="40">
        <v>4</v>
      </c>
      <c r="U143" s="40">
        <v>5</v>
      </c>
      <c r="V143" s="40"/>
      <c r="W143" s="40"/>
      <c r="X143" s="40"/>
      <c r="Y143" s="41"/>
      <c r="Z143" s="64" t="str">
        <f t="shared" si="2"/>
        <v>1/2 5</v>
      </c>
      <c r="AA143" s="64">
        <f>VLOOKUP(Z143,[4]base!$Q$3:$Z$27,HLOOKUP(VLOOKUP($H143,[4]Film!$B$3:$V$29,21,FALSE),[4]base!$R$1:$Z$2,2,FALSE)+1,FALSE)</f>
        <v>8</v>
      </c>
    </row>
    <row r="144" spans="1:27" x14ac:dyDescent="0.3">
      <c r="A144" s="30">
        <v>95</v>
      </c>
      <c r="B144" s="40">
        <v>19970056976</v>
      </c>
      <c r="E144" s="40" t="s">
        <v>570</v>
      </c>
      <c r="F144" s="30" t="s">
        <v>569</v>
      </c>
      <c r="G144" s="100" t="s">
        <v>566</v>
      </c>
      <c r="H144" s="100" t="s">
        <v>3</v>
      </c>
      <c r="I144" s="64">
        <v>22</v>
      </c>
      <c r="J144" s="64">
        <v>1</v>
      </c>
      <c r="K144" s="40">
        <v>3</v>
      </c>
      <c r="L144" s="40">
        <v>4</v>
      </c>
      <c r="M144" s="40">
        <v>2</v>
      </c>
      <c r="N144" s="40">
        <v>9</v>
      </c>
      <c r="O144" s="40">
        <v>4</v>
      </c>
      <c r="P144" s="40"/>
      <c r="Q144" s="40"/>
      <c r="R144" s="40"/>
      <c r="S144" s="40">
        <v>210</v>
      </c>
      <c r="T144" s="40">
        <v>6</v>
      </c>
      <c r="U144" s="40">
        <v>6</v>
      </c>
      <c r="V144" s="40"/>
      <c r="W144" s="40"/>
      <c r="X144" s="40"/>
      <c r="Y144" s="41"/>
      <c r="Z144" s="64" t="str">
        <f t="shared" si="2"/>
        <v>1/2 6</v>
      </c>
      <c r="AA144" s="64">
        <f>VLOOKUP(Z144,[4]base!$Q$3:$Z$27,HLOOKUP(VLOOKUP($H144,[4]Film!$B$3:$V$29,21,FALSE),[4]base!$R$1:$Z$2,2,FALSE)+1,FALSE)</f>
        <v>7</v>
      </c>
    </row>
    <row r="145" spans="1:27" x14ac:dyDescent="0.3">
      <c r="A145" s="30">
        <v>196</v>
      </c>
      <c r="B145" s="40">
        <v>20020002988</v>
      </c>
      <c r="E145" s="40" t="s">
        <v>75</v>
      </c>
      <c r="F145" s="30" t="s">
        <v>74</v>
      </c>
      <c r="G145" s="100" t="s">
        <v>13</v>
      </c>
      <c r="H145" s="100" t="s">
        <v>3</v>
      </c>
      <c r="I145" s="64">
        <v>22</v>
      </c>
      <c r="J145" s="64">
        <v>2</v>
      </c>
      <c r="K145" s="40">
        <v>2</v>
      </c>
      <c r="L145" s="40">
        <v>2</v>
      </c>
      <c r="M145" s="40">
        <v>4</v>
      </c>
      <c r="N145" s="40">
        <v>8</v>
      </c>
      <c r="O145" s="40">
        <v>3</v>
      </c>
      <c r="P145" s="40"/>
      <c r="Q145" s="40"/>
      <c r="R145" s="40"/>
      <c r="S145" s="40">
        <v>209</v>
      </c>
      <c r="T145" s="40">
        <v>5</v>
      </c>
      <c r="U145" s="40">
        <v>6</v>
      </c>
      <c r="V145" s="40"/>
      <c r="W145" s="40"/>
      <c r="X145" s="40"/>
      <c r="Y145" s="41"/>
      <c r="Z145" s="64" t="str">
        <f t="shared" si="2"/>
        <v>1/2 6</v>
      </c>
      <c r="AA145" s="64">
        <f>VLOOKUP(Z145,[4]base!$Q$3:$Z$27,HLOOKUP(VLOOKUP($H145,[4]Film!$B$3:$V$29,21,FALSE),[4]base!$R$1:$Z$2,2,FALSE)+1,FALSE)</f>
        <v>7</v>
      </c>
    </row>
    <row r="146" spans="1:27" x14ac:dyDescent="0.3">
      <c r="A146" s="30">
        <v>88</v>
      </c>
      <c r="B146" s="40">
        <v>20220107318</v>
      </c>
      <c r="E146" s="40" t="s">
        <v>590</v>
      </c>
      <c r="F146" s="30" t="s">
        <v>589</v>
      </c>
      <c r="G146" s="100" t="s">
        <v>566</v>
      </c>
      <c r="H146" s="100" t="s">
        <v>3</v>
      </c>
      <c r="I146" s="64">
        <v>20</v>
      </c>
      <c r="J146" s="64">
        <v>6</v>
      </c>
      <c r="K146" s="40">
        <v>5</v>
      </c>
      <c r="L146" s="40">
        <v>4</v>
      </c>
      <c r="M146" s="40">
        <v>4</v>
      </c>
      <c r="N146" s="40">
        <v>13</v>
      </c>
      <c r="O146" s="40">
        <v>5</v>
      </c>
      <c r="P146" s="40"/>
      <c r="Q146" s="40"/>
      <c r="R146" s="40"/>
      <c r="S146" s="40"/>
      <c r="T146" s="40"/>
      <c r="U146" s="40"/>
      <c r="V146" s="40"/>
      <c r="W146" s="40"/>
      <c r="X146" s="40"/>
      <c r="Y146" s="41"/>
      <c r="Z146" s="64" t="str">
        <f t="shared" si="2"/>
        <v>M 5</v>
      </c>
      <c r="AA146" s="64">
        <f>VLOOKUP(Z146,[4]base!$Q$3:$Z$27,HLOOKUP(VLOOKUP($H146,[4]Film!$B$3:$V$29,21,FALSE),[4]base!$R$1:$Z$2,2,FALSE)+1,FALSE)</f>
        <v>4</v>
      </c>
    </row>
    <row r="147" spans="1:27" x14ac:dyDescent="0.3">
      <c r="A147" s="30">
        <v>195</v>
      </c>
      <c r="B147" s="98">
        <v>20180002475</v>
      </c>
      <c r="C147" s="40"/>
      <c r="D147" s="98"/>
      <c r="E147" s="98" t="s">
        <v>93</v>
      </c>
      <c r="F147" s="99" t="s">
        <v>92</v>
      </c>
      <c r="G147" s="99" t="s">
        <v>13</v>
      </c>
      <c r="H147" s="99" t="s">
        <v>3</v>
      </c>
      <c r="I147" s="40">
        <v>21</v>
      </c>
      <c r="J147" s="40">
        <v>4</v>
      </c>
      <c r="K147" s="40">
        <v>6</v>
      </c>
      <c r="L147" s="40">
        <v>5</v>
      </c>
      <c r="M147" s="40">
        <v>4</v>
      </c>
      <c r="N147" s="40">
        <v>15</v>
      </c>
      <c r="O147" s="40">
        <v>5</v>
      </c>
      <c r="P147" s="40"/>
      <c r="Q147" s="40"/>
      <c r="R147" s="40"/>
      <c r="S147" s="40"/>
      <c r="T147" s="40"/>
      <c r="U147" s="40"/>
      <c r="V147" s="40"/>
      <c r="W147" s="40"/>
      <c r="X147" s="40"/>
      <c r="Y147" s="41"/>
      <c r="Z147" s="64" t="str">
        <f t="shared" si="2"/>
        <v>M 5</v>
      </c>
      <c r="AA147" s="64">
        <f>VLOOKUP(Z147,[4]base!$Q$3:$Z$27,HLOOKUP(VLOOKUP($H147,[4]Film!$B$3:$V$29,21,FALSE),[4]base!$R$1:$Z$2,2,FALSE)+1,FALSE)</f>
        <v>4</v>
      </c>
    </row>
    <row r="148" spans="1:27" x14ac:dyDescent="0.3">
      <c r="A148" s="30">
        <v>103</v>
      </c>
      <c r="B148" s="40">
        <v>20210060825</v>
      </c>
      <c r="E148" s="40" t="s">
        <v>535</v>
      </c>
      <c r="F148" s="30" t="s">
        <v>534</v>
      </c>
      <c r="G148" s="100" t="s">
        <v>367</v>
      </c>
      <c r="H148" s="100" t="s">
        <v>3</v>
      </c>
      <c r="I148" s="64">
        <v>22</v>
      </c>
      <c r="J148" s="64">
        <v>6</v>
      </c>
      <c r="K148" s="64">
        <v>4</v>
      </c>
      <c r="L148" s="64">
        <v>6</v>
      </c>
      <c r="M148" s="64">
        <v>5</v>
      </c>
      <c r="N148" s="64">
        <v>15</v>
      </c>
      <c r="O148" s="64">
        <v>5</v>
      </c>
      <c r="Z148" s="64" t="str">
        <f t="shared" si="2"/>
        <v>M 5</v>
      </c>
      <c r="AA148" s="64">
        <f>VLOOKUP(Z148,[4]base!$Q$3:$Z$27,HLOOKUP(VLOOKUP($H148,[4]Film!$B$3:$V$29,21,FALSE),[4]base!$R$1:$Z$2,2,FALSE)+1,FALSE)</f>
        <v>4</v>
      </c>
    </row>
    <row r="149" spans="1:27" x14ac:dyDescent="0.3">
      <c r="A149" s="30">
        <v>93</v>
      </c>
      <c r="B149" s="40">
        <v>20150006991</v>
      </c>
      <c r="E149" s="40" t="s">
        <v>578</v>
      </c>
      <c r="F149" s="30" t="s">
        <v>577</v>
      </c>
      <c r="G149" s="100" t="s">
        <v>566</v>
      </c>
      <c r="H149" s="100" t="s">
        <v>3</v>
      </c>
      <c r="I149" s="64">
        <v>20</v>
      </c>
      <c r="J149" s="64">
        <v>3</v>
      </c>
      <c r="K149" s="64">
        <v>6</v>
      </c>
      <c r="L149" s="64">
        <v>6</v>
      </c>
      <c r="M149" s="64">
        <v>6</v>
      </c>
      <c r="N149" s="64">
        <v>18</v>
      </c>
      <c r="O149" s="64">
        <v>6</v>
      </c>
      <c r="Z149" s="64" t="str">
        <f t="shared" si="2"/>
        <v>M 6</v>
      </c>
      <c r="AA149" s="64">
        <f>VLOOKUP(Z149,[4]base!$Q$3:$Z$27,HLOOKUP(VLOOKUP($H149,[4]Film!$B$3:$V$29,21,FALSE),[4]base!$R$1:$Z$2,2,FALSE)+1,FALSE)</f>
        <v>3</v>
      </c>
    </row>
    <row r="150" spans="1:27" x14ac:dyDescent="0.3">
      <c r="A150" s="30">
        <v>129</v>
      </c>
      <c r="B150" s="40">
        <v>20200055061</v>
      </c>
      <c r="E150" s="40" t="s">
        <v>383</v>
      </c>
      <c r="F150" s="30" t="s">
        <v>382</v>
      </c>
      <c r="G150" s="100" t="s">
        <v>367</v>
      </c>
      <c r="H150" s="100" t="s">
        <v>3</v>
      </c>
      <c r="I150" s="64">
        <v>21</v>
      </c>
      <c r="J150" s="64">
        <v>5</v>
      </c>
      <c r="K150" s="64">
        <v>5</v>
      </c>
      <c r="L150" s="64">
        <v>6</v>
      </c>
      <c r="M150" s="64">
        <v>6</v>
      </c>
      <c r="N150" s="64">
        <v>17</v>
      </c>
      <c r="O150" s="64">
        <v>6</v>
      </c>
      <c r="Z150" s="64" t="str">
        <f t="shared" si="2"/>
        <v>M 6</v>
      </c>
      <c r="AA150" s="64">
        <f>VLOOKUP(Z150,[4]base!$Q$3:$Z$27,HLOOKUP(VLOOKUP($H150,[4]Film!$B$3:$V$29,21,FALSE),[4]base!$R$1:$Z$2,2,FALSE)+1,FALSE)</f>
        <v>3</v>
      </c>
    </row>
    <row r="151" spans="1:27" x14ac:dyDescent="0.3">
      <c r="A151" s="30">
        <v>148</v>
      </c>
      <c r="B151" s="98">
        <v>20170000541</v>
      </c>
      <c r="C151" s="40"/>
      <c r="D151" s="98"/>
      <c r="E151" s="98" t="s">
        <v>318</v>
      </c>
      <c r="F151" s="99" t="s">
        <v>317</v>
      </c>
      <c r="G151" s="99" t="s">
        <v>13</v>
      </c>
      <c r="H151" s="99" t="s">
        <v>3</v>
      </c>
      <c r="I151" s="40">
        <v>22</v>
      </c>
      <c r="J151" s="40">
        <v>4</v>
      </c>
      <c r="K151" s="64">
        <v>5</v>
      </c>
      <c r="L151" s="64">
        <v>5</v>
      </c>
      <c r="M151" s="64">
        <v>6</v>
      </c>
      <c r="N151" s="64">
        <v>16</v>
      </c>
      <c r="O151" s="64">
        <v>6</v>
      </c>
      <c r="Z151" s="64" t="str">
        <f t="shared" si="2"/>
        <v>M 6</v>
      </c>
      <c r="AA151" s="64">
        <f>VLOOKUP(Z151,[4]base!$Q$3:$Z$27,HLOOKUP(VLOOKUP($H151,[4]Film!$B$3:$V$29,21,FALSE),[4]base!$R$1:$Z$2,2,FALSE)+1,FALSE)</f>
        <v>3</v>
      </c>
    </row>
    <row r="152" spans="1:27" x14ac:dyDescent="0.3">
      <c r="A152" s="30">
        <v>65</v>
      </c>
      <c r="B152" s="40">
        <v>20220117182</v>
      </c>
      <c r="E152" s="40" t="s">
        <v>653</v>
      </c>
      <c r="F152" s="30" t="s">
        <v>652</v>
      </c>
      <c r="G152" s="100" t="s">
        <v>566</v>
      </c>
      <c r="H152" s="100" t="s">
        <v>3</v>
      </c>
      <c r="I152" s="64">
        <v>20</v>
      </c>
      <c r="J152" s="64">
        <v>7</v>
      </c>
      <c r="K152" s="64" t="s">
        <v>898</v>
      </c>
      <c r="L152" s="64" t="s">
        <v>898</v>
      </c>
      <c r="M152" s="64" t="s">
        <v>899</v>
      </c>
      <c r="N152" s="64">
        <v>23</v>
      </c>
      <c r="O152" s="64">
        <v>7</v>
      </c>
      <c r="Z152" s="64" t="str">
        <f t="shared" si="2"/>
        <v>M 7</v>
      </c>
      <c r="AA152" s="64">
        <f>VLOOKUP(Z152,[4]base!$Q$3:$Z$27,HLOOKUP(VLOOKUP($H152,[4]Film!$B$3:$V$29,21,FALSE),[4]base!$R$1:$Z$2,2,FALSE)+1,FALSE)</f>
        <v>2</v>
      </c>
    </row>
    <row r="153" spans="1:27" s="95" customFormat="1" x14ac:dyDescent="0.3">
      <c r="A153" s="30">
        <v>113</v>
      </c>
      <c r="B153" s="40">
        <v>20160010061</v>
      </c>
      <c r="C153" s="41"/>
      <c r="D153" s="40"/>
      <c r="E153" s="94" t="s">
        <v>468</v>
      </c>
      <c r="F153" s="95" t="s">
        <v>467</v>
      </c>
      <c r="G153" s="96" t="s">
        <v>367</v>
      </c>
      <c r="H153" s="96" t="s">
        <v>2</v>
      </c>
      <c r="I153" s="64">
        <v>24</v>
      </c>
      <c r="J153" s="64">
        <v>1</v>
      </c>
      <c r="K153" s="64">
        <v>2</v>
      </c>
      <c r="L153" s="64">
        <v>1</v>
      </c>
      <c r="M153" s="64">
        <v>1</v>
      </c>
      <c r="N153" s="64">
        <v>4</v>
      </c>
      <c r="O153" s="64">
        <v>1</v>
      </c>
      <c r="P153" s="64"/>
      <c r="Q153" s="64"/>
      <c r="R153" s="64"/>
      <c r="S153" s="64"/>
      <c r="T153" s="64"/>
      <c r="U153" s="64"/>
      <c r="V153" s="64">
        <v>108</v>
      </c>
      <c r="W153" s="64">
        <v>2</v>
      </c>
      <c r="X153" s="64">
        <v>1</v>
      </c>
      <c r="Y153" s="30"/>
      <c r="Z153" s="97">
        <f t="shared" si="2"/>
        <v>1</v>
      </c>
      <c r="AA153" s="97">
        <f>VLOOKUP(Z153,[4]base!$Q$3:$Z$27,HLOOKUP(VLOOKUP($H153,[4]Film!$B$3:$V$29,21,FALSE),[4]base!$R$1:$Z$2,2,FALSE)+1,FALSE)</f>
        <v>18</v>
      </c>
    </row>
    <row r="154" spans="1:27" x14ac:dyDescent="0.3">
      <c r="A154" s="30">
        <v>99</v>
      </c>
      <c r="B154" s="40" t="s">
        <v>560</v>
      </c>
      <c r="E154" s="40" t="s">
        <v>559</v>
      </c>
      <c r="F154" s="30" t="s">
        <v>558</v>
      </c>
      <c r="G154" s="100" t="s">
        <v>367</v>
      </c>
      <c r="H154" s="100" t="s">
        <v>2</v>
      </c>
      <c r="I154" s="64">
        <v>24</v>
      </c>
      <c r="J154" s="64">
        <v>7</v>
      </c>
      <c r="K154" s="64">
        <v>1</v>
      </c>
      <c r="L154" s="64">
        <v>3</v>
      </c>
      <c r="M154" s="64">
        <v>3</v>
      </c>
      <c r="N154" s="64">
        <v>7</v>
      </c>
      <c r="O154" s="64">
        <v>3</v>
      </c>
      <c r="V154" s="64">
        <v>108</v>
      </c>
      <c r="W154" s="64">
        <v>6</v>
      </c>
      <c r="X154" s="64">
        <v>2</v>
      </c>
      <c r="Z154" s="64">
        <f t="shared" si="2"/>
        <v>2</v>
      </c>
      <c r="AA154" s="64">
        <f>VLOOKUP(Z154,[4]base!$Q$3:$Z$27,HLOOKUP(VLOOKUP($H154,[4]Film!$B$3:$V$29,21,FALSE),[4]base!$R$1:$Z$2,2,FALSE)+1,FALSE)</f>
        <v>14</v>
      </c>
    </row>
    <row r="155" spans="1:27" x14ac:dyDescent="0.3">
      <c r="A155" s="30">
        <v>135</v>
      </c>
      <c r="B155" s="98">
        <v>20180002416</v>
      </c>
      <c r="C155" s="40"/>
      <c r="D155" s="98"/>
      <c r="E155" s="98" t="s">
        <v>362</v>
      </c>
      <c r="F155" s="99" t="s">
        <v>361</v>
      </c>
      <c r="G155" s="99" t="s">
        <v>13</v>
      </c>
      <c r="H155" s="99" t="s">
        <v>2</v>
      </c>
      <c r="I155" s="40">
        <v>24</v>
      </c>
      <c r="J155" s="40">
        <v>3</v>
      </c>
      <c r="K155" s="40">
        <v>3</v>
      </c>
      <c r="L155" s="40">
        <v>2</v>
      </c>
      <c r="M155" s="40">
        <v>2</v>
      </c>
      <c r="N155" s="40">
        <v>7</v>
      </c>
      <c r="O155" s="40">
        <v>2</v>
      </c>
      <c r="P155" s="40"/>
      <c r="Q155" s="40"/>
      <c r="R155" s="40"/>
      <c r="S155" s="40"/>
      <c r="T155" s="40"/>
      <c r="U155" s="40"/>
      <c r="V155" s="40">
        <v>108</v>
      </c>
      <c r="W155" s="40">
        <v>4</v>
      </c>
      <c r="X155" s="40">
        <v>3</v>
      </c>
      <c r="Y155" s="41"/>
      <c r="Z155" s="64">
        <f t="shared" si="2"/>
        <v>3</v>
      </c>
      <c r="AA155" s="64">
        <f>VLOOKUP(Z155,[4]base!$Q$3:$Z$27,HLOOKUP(VLOOKUP($H155,[4]Film!$B$3:$V$29,21,FALSE),[4]base!$R$1:$Z$2,2,FALSE)+1,FALSE)</f>
        <v>11</v>
      </c>
    </row>
    <row r="156" spans="1:27" x14ac:dyDescent="0.3">
      <c r="A156" s="30">
        <v>127</v>
      </c>
      <c r="B156" s="98">
        <v>20190014682</v>
      </c>
      <c r="C156" s="40"/>
      <c r="D156" s="98"/>
      <c r="E156" s="98" t="s">
        <v>389</v>
      </c>
      <c r="F156" s="99" t="s">
        <v>388</v>
      </c>
      <c r="G156" s="99" t="s">
        <v>367</v>
      </c>
      <c r="H156" s="99" t="s">
        <v>2</v>
      </c>
      <c r="I156" s="40">
        <v>23</v>
      </c>
      <c r="J156" s="40">
        <v>6</v>
      </c>
      <c r="K156" s="40">
        <v>1</v>
      </c>
      <c r="L156" s="40">
        <v>1</v>
      </c>
      <c r="M156" s="40">
        <v>1</v>
      </c>
      <c r="N156" s="40">
        <v>3</v>
      </c>
      <c r="O156" s="40">
        <v>1</v>
      </c>
      <c r="P156" s="40"/>
      <c r="Q156" s="40"/>
      <c r="R156" s="40"/>
      <c r="S156" s="40"/>
      <c r="T156" s="40"/>
      <c r="U156" s="40"/>
      <c r="V156" s="40">
        <v>108</v>
      </c>
      <c r="W156" s="40">
        <v>1</v>
      </c>
      <c r="X156" s="40">
        <v>4</v>
      </c>
      <c r="Y156" s="41"/>
      <c r="Z156" s="64">
        <f t="shared" si="2"/>
        <v>4</v>
      </c>
      <c r="AA156" s="64">
        <f>VLOOKUP(Z156,[4]base!$Q$3:$Z$27,HLOOKUP(VLOOKUP($H156,[4]Film!$B$3:$V$29,21,FALSE),[4]base!$R$1:$Z$2,2,FALSE)+1,FALSE)</f>
        <v>9</v>
      </c>
    </row>
    <row r="157" spans="1:27" x14ac:dyDescent="0.3">
      <c r="A157" s="30">
        <v>13</v>
      </c>
      <c r="B157" s="40">
        <v>20190011180</v>
      </c>
      <c r="E157" s="40" t="s">
        <v>835</v>
      </c>
      <c r="F157" s="30" t="s">
        <v>834</v>
      </c>
      <c r="G157" s="100" t="s">
        <v>669</v>
      </c>
      <c r="H157" s="100" t="s">
        <v>2</v>
      </c>
      <c r="I157" s="64">
        <v>24</v>
      </c>
      <c r="J157" s="64">
        <v>6</v>
      </c>
      <c r="K157" s="40">
        <v>4</v>
      </c>
      <c r="L157" s="40">
        <v>5</v>
      </c>
      <c r="M157" s="40">
        <v>5</v>
      </c>
      <c r="N157" s="40">
        <v>14</v>
      </c>
      <c r="O157" s="40">
        <v>4</v>
      </c>
      <c r="P157" s="40"/>
      <c r="Q157" s="40"/>
      <c r="R157" s="40"/>
      <c r="S157" s="40"/>
      <c r="T157" s="40"/>
      <c r="U157" s="40"/>
      <c r="V157" s="40">
        <v>108</v>
      </c>
      <c r="W157" s="40">
        <v>8</v>
      </c>
      <c r="X157" s="40">
        <v>5</v>
      </c>
      <c r="Y157" s="41"/>
      <c r="Z157" s="64">
        <f t="shared" si="2"/>
        <v>5</v>
      </c>
      <c r="AA157" s="64">
        <f>VLOOKUP(Z157,[4]base!$Q$3:$Z$27,HLOOKUP(VLOOKUP($H157,[4]Film!$B$3:$V$29,21,FALSE),[4]base!$R$1:$Z$2,2,FALSE)+1,FALSE)</f>
        <v>8</v>
      </c>
    </row>
    <row r="158" spans="1:27" x14ac:dyDescent="0.3">
      <c r="A158" s="30">
        <v>61</v>
      </c>
      <c r="B158" s="98">
        <v>20180015810</v>
      </c>
      <c r="C158" s="40"/>
      <c r="D158" s="98"/>
      <c r="E158" s="98" t="s">
        <v>668</v>
      </c>
      <c r="F158" s="99" t="s">
        <v>667</v>
      </c>
      <c r="G158" s="99" t="s">
        <v>566</v>
      </c>
      <c r="H158" s="99" t="s">
        <v>2</v>
      </c>
      <c r="I158" s="40">
        <v>23</v>
      </c>
      <c r="J158" s="40">
        <v>4</v>
      </c>
      <c r="K158" s="64">
        <v>4</v>
      </c>
      <c r="L158" s="64">
        <v>6</v>
      </c>
      <c r="M158" s="64">
        <v>2</v>
      </c>
      <c r="N158" s="64">
        <v>12</v>
      </c>
      <c r="O158" s="64">
        <v>4</v>
      </c>
      <c r="V158" s="64">
        <v>108</v>
      </c>
      <c r="W158" s="64">
        <v>7</v>
      </c>
      <c r="X158" s="64">
        <v>6</v>
      </c>
      <c r="Z158" s="64">
        <f t="shared" si="2"/>
        <v>6</v>
      </c>
      <c r="AA158" s="64">
        <f>VLOOKUP(Z158,[4]base!$Q$3:$Z$27,HLOOKUP(VLOOKUP($H158,[4]Film!$B$3:$V$29,21,FALSE),[4]base!$R$1:$Z$2,2,FALSE)+1,FALSE)</f>
        <v>7</v>
      </c>
    </row>
    <row r="159" spans="1:27" x14ac:dyDescent="0.3">
      <c r="A159" s="30">
        <v>205</v>
      </c>
      <c r="B159" s="98">
        <v>20170003348</v>
      </c>
      <c r="C159" s="40"/>
      <c r="D159" s="98"/>
      <c r="E159" s="98" t="s">
        <v>28</v>
      </c>
      <c r="F159" s="99" t="s">
        <v>27</v>
      </c>
      <c r="G159" s="99" t="s">
        <v>13</v>
      </c>
      <c r="H159" s="99" t="s">
        <v>2</v>
      </c>
      <c r="I159" s="40">
        <v>23</v>
      </c>
      <c r="J159" s="40">
        <v>3</v>
      </c>
      <c r="K159" s="64">
        <v>3</v>
      </c>
      <c r="L159" s="64">
        <v>2</v>
      </c>
      <c r="M159" s="64">
        <v>4</v>
      </c>
      <c r="N159" s="64">
        <v>9</v>
      </c>
      <c r="O159" s="64">
        <v>2</v>
      </c>
      <c r="V159" s="64">
        <v>108</v>
      </c>
      <c r="W159" s="64">
        <v>3</v>
      </c>
      <c r="X159" s="64">
        <v>7</v>
      </c>
      <c r="Z159" s="64">
        <f t="shared" si="2"/>
        <v>7</v>
      </c>
      <c r="AA159" s="64">
        <f>VLOOKUP(Z159,[4]base!$Q$3:$Z$27,HLOOKUP(VLOOKUP($H159,[4]Film!$B$3:$V$29,21,FALSE),[4]base!$R$1:$Z$2,2,FALSE)+1,FALSE)</f>
        <v>6</v>
      </c>
    </row>
    <row r="160" spans="1:27" x14ac:dyDescent="0.3">
      <c r="A160" s="30">
        <v>27</v>
      </c>
      <c r="B160" s="40">
        <v>20190002241</v>
      </c>
      <c r="E160" s="40" t="s">
        <v>778</v>
      </c>
      <c r="F160" s="30" t="s">
        <v>777</v>
      </c>
      <c r="G160" s="100" t="s">
        <v>669</v>
      </c>
      <c r="H160" s="100" t="s">
        <v>2</v>
      </c>
      <c r="I160" s="64">
        <v>23</v>
      </c>
      <c r="J160" s="64">
        <v>5</v>
      </c>
      <c r="K160" s="40">
        <v>2</v>
      </c>
      <c r="L160" s="40">
        <v>3</v>
      </c>
      <c r="M160" s="40">
        <v>5</v>
      </c>
      <c r="N160" s="40">
        <v>10</v>
      </c>
      <c r="O160" s="40">
        <v>3</v>
      </c>
      <c r="P160" s="40"/>
      <c r="Q160" s="40"/>
      <c r="R160" s="40"/>
      <c r="S160" s="40"/>
      <c r="T160" s="40"/>
      <c r="U160" s="40"/>
      <c r="V160" s="40">
        <v>108</v>
      </c>
      <c r="W160" s="40">
        <v>5</v>
      </c>
      <c r="X160" s="40">
        <v>8</v>
      </c>
      <c r="Y160" s="41"/>
      <c r="Z160" s="64">
        <f t="shared" si="2"/>
        <v>8</v>
      </c>
      <c r="AA160" s="64">
        <f>VLOOKUP(Z160,[4]base!$Q$3:$Z$27,HLOOKUP(VLOOKUP($H160,[4]Film!$B$3:$V$29,21,FALSE),[4]base!$R$1:$Z$2,2,FALSE)+1,FALSE)</f>
        <v>5</v>
      </c>
    </row>
    <row r="161" spans="1:27" x14ac:dyDescent="0.3">
      <c r="A161" s="30">
        <v>172</v>
      </c>
      <c r="B161" s="40">
        <v>20160007481</v>
      </c>
      <c r="E161" s="40" t="s">
        <v>213</v>
      </c>
      <c r="F161" s="30" t="s">
        <v>212</v>
      </c>
      <c r="G161" s="100" t="s">
        <v>13</v>
      </c>
      <c r="H161" s="100" t="s">
        <v>2</v>
      </c>
      <c r="I161" s="64">
        <v>23</v>
      </c>
      <c r="J161" s="64">
        <v>1</v>
      </c>
      <c r="K161" s="64">
        <v>5</v>
      </c>
      <c r="L161" s="64">
        <v>4</v>
      </c>
      <c r="M161" s="64">
        <v>3</v>
      </c>
      <c r="N161" s="64">
        <v>12</v>
      </c>
      <c r="O161" s="64">
        <v>5</v>
      </c>
      <c r="Z161" s="64" t="str">
        <f t="shared" si="2"/>
        <v>M 5</v>
      </c>
      <c r="AA161" s="64">
        <f>VLOOKUP(Z161,[4]base!$Q$3:$Z$27,HLOOKUP(VLOOKUP($H161,[4]Film!$B$3:$V$29,21,FALSE),[4]base!$R$1:$Z$2,2,FALSE)+1,FALSE)</f>
        <v>4</v>
      </c>
    </row>
    <row r="162" spans="1:27" x14ac:dyDescent="0.3">
      <c r="A162" s="30">
        <v>48</v>
      </c>
      <c r="B162" s="40">
        <v>20160017352</v>
      </c>
      <c r="E162" s="40" t="s">
        <v>707</v>
      </c>
      <c r="F162" s="30" t="s">
        <v>706</v>
      </c>
      <c r="G162" s="100" t="s">
        <v>669</v>
      </c>
      <c r="H162" s="100" t="s">
        <v>2</v>
      </c>
      <c r="I162" s="64">
        <v>24</v>
      </c>
      <c r="J162" s="64">
        <v>2</v>
      </c>
      <c r="K162" s="40">
        <v>7</v>
      </c>
      <c r="L162" s="40">
        <v>4</v>
      </c>
      <c r="M162" s="40">
        <v>4</v>
      </c>
      <c r="N162" s="40">
        <v>15</v>
      </c>
      <c r="O162" s="40">
        <v>5</v>
      </c>
      <c r="P162" s="40"/>
      <c r="Q162" s="40"/>
      <c r="R162" s="40"/>
      <c r="S162" s="40"/>
      <c r="T162" s="40"/>
      <c r="U162" s="40"/>
      <c r="V162" s="40"/>
      <c r="W162" s="40"/>
      <c r="X162" s="40"/>
      <c r="Y162" s="41"/>
      <c r="Z162" s="64" t="str">
        <f t="shared" si="2"/>
        <v>M 5</v>
      </c>
      <c r="AA162" s="64">
        <f>VLOOKUP(Z162,[4]base!$Q$3:$Z$27,HLOOKUP(VLOOKUP($H162,[4]Film!$B$3:$V$29,21,FALSE),[4]base!$R$1:$Z$2,2,FALSE)+1,FALSE)</f>
        <v>4</v>
      </c>
    </row>
    <row r="163" spans="1:27" x14ac:dyDescent="0.3">
      <c r="A163" s="30">
        <v>156</v>
      </c>
      <c r="B163" s="98">
        <v>20170003334</v>
      </c>
      <c r="C163" s="40"/>
      <c r="E163" s="40" t="s">
        <v>290</v>
      </c>
      <c r="F163" s="99" t="s">
        <v>289</v>
      </c>
      <c r="G163" s="99" t="s">
        <v>13</v>
      </c>
      <c r="H163" s="99" t="s">
        <v>2</v>
      </c>
      <c r="I163" s="40">
        <v>23</v>
      </c>
      <c r="J163" s="40">
        <v>2</v>
      </c>
      <c r="K163" s="40">
        <v>6</v>
      </c>
      <c r="L163" s="40">
        <v>5</v>
      </c>
      <c r="M163" s="40">
        <v>7</v>
      </c>
      <c r="N163" s="40">
        <v>18</v>
      </c>
      <c r="O163" s="40">
        <v>6</v>
      </c>
      <c r="P163" s="40"/>
      <c r="Q163" s="40"/>
      <c r="R163" s="40"/>
      <c r="S163" s="40"/>
      <c r="T163" s="40"/>
      <c r="U163" s="40"/>
      <c r="V163" s="40"/>
      <c r="W163" s="40"/>
      <c r="X163" s="40"/>
      <c r="Y163" s="41"/>
      <c r="Z163" s="64" t="str">
        <f t="shared" si="2"/>
        <v>M 6</v>
      </c>
      <c r="AA163" s="64">
        <f>VLOOKUP(Z163,[4]base!$Q$3:$Z$27,HLOOKUP(VLOOKUP($H163,[4]Film!$B$3:$V$29,21,FALSE),[4]base!$R$1:$Z$2,2,FALSE)+1,FALSE)</f>
        <v>3</v>
      </c>
    </row>
    <row r="164" spans="1:27" x14ac:dyDescent="0.3">
      <c r="A164" s="30">
        <v>101</v>
      </c>
      <c r="B164" s="40">
        <v>20190008607</v>
      </c>
      <c r="E164" s="40" t="s">
        <v>548</v>
      </c>
      <c r="F164" s="30" t="s">
        <v>547</v>
      </c>
      <c r="G164" s="100" t="s">
        <v>367</v>
      </c>
      <c r="H164" s="100" t="s">
        <v>2</v>
      </c>
      <c r="I164" s="64">
        <v>24</v>
      </c>
      <c r="J164" s="64">
        <v>5</v>
      </c>
      <c r="K164" s="64">
        <v>5</v>
      </c>
      <c r="L164" s="64">
        <v>6</v>
      </c>
      <c r="M164" s="64">
        <v>7</v>
      </c>
      <c r="N164" s="64">
        <v>18</v>
      </c>
      <c r="O164" s="64">
        <v>6</v>
      </c>
      <c r="Z164" s="64" t="str">
        <f t="shared" si="2"/>
        <v>M 6</v>
      </c>
      <c r="AA164" s="64">
        <f>VLOOKUP(Z164,[4]base!$Q$3:$Z$27,HLOOKUP(VLOOKUP($H164,[4]Film!$B$3:$V$29,21,FALSE),[4]base!$R$1:$Z$2,2,FALSE)+1,FALSE)</f>
        <v>3</v>
      </c>
    </row>
    <row r="165" spans="1:27" x14ac:dyDescent="0.3">
      <c r="A165" s="30">
        <v>199</v>
      </c>
      <c r="B165" s="40">
        <v>20200032586</v>
      </c>
      <c r="E165" s="40" t="s">
        <v>61</v>
      </c>
      <c r="F165" s="30" t="s">
        <v>60</v>
      </c>
      <c r="G165" s="100" t="s">
        <v>13</v>
      </c>
      <c r="H165" s="100" t="s">
        <v>2</v>
      </c>
      <c r="I165" s="64">
        <v>23</v>
      </c>
      <c r="J165" s="64">
        <v>7</v>
      </c>
      <c r="K165" s="40">
        <v>7</v>
      </c>
      <c r="L165" s="40">
        <v>7</v>
      </c>
      <c r="M165" s="40">
        <v>6</v>
      </c>
      <c r="N165" s="40">
        <v>20</v>
      </c>
      <c r="O165" s="40">
        <v>7</v>
      </c>
      <c r="P165" s="40"/>
      <c r="Q165" s="40"/>
      <c r="R165" s="40"/>
      <c r="S165" s="40"/>
      <c r="T165" s="40"/>
      <c r="U165" s="40"/>
      <c r="V165" s="40"/>
      <c r="W165" s="40"/>
      <c r="X165" s="40"/>
      <c r="Y165" s="41"/>
      <c r="Z165" s="64" t="str">
        <f t="shared" si="2"/>
        <v>M 7</v>
      </c>
      <c r="AA165" s="64">
        <f>VLOOKUP(Z165,[4]base!$Q$3:$Z$27,HLOOKUP(VLOOKUP($H165,[4]Film!$B$3:$V$29,21,FALSE),[4]base!$R$1:$Z$2,2,FALSE)+1,FALSE)</f>
        <v>2</v>
      </c>
    </row>
    <row r="166" spans="1:27" x14ac:dyDescent="0.3">
      <c r="A166" s="30">
        <v>112</v>
      </c>
      <c r="B166" s="98">
        <v>20180004357</v>
      </c>
      <c r="C166" s="40"/>
      <c r="D166" s="98"/>
      <c r="E166" s="98" t="s">
        <v>470</v>
      </c>
      <c r="F166" s="99" t="s">
        <v>469</v>
      </c>
      <c r="G166" s="99" t="s">
        <v>367</v>
      </c>
      <c r="H166" s="99" t="s">
        <v>2</v>
      </c>
      <c r="I166" s="40">
        <v>24</v>
      </c>
      <c r="J166" s="40">
        <v>4</v>
      </c>
      <c r="K166" s="64">
        <v>6</v>
      </c>
      <c r="L166" s="64">
        <v>7</v>
      </c>
      <c r="M166" s="64">
        <v>6</v>
      </c>
      <c r="N166" s="64">
        <v>19</v>
      </c>
      <c r="O166" s="64">
        <v>7</v>
      </c>
      <c r="Z166" s="64" t="str">
        <f t="shared" si="2"/>
        <v>M 7</v>
      </c>
      <c r="AA166" s="64">
        <f>VLOOKUP(Z166,[4]base!$Q$3:$Z$27,HLOOKUP(VLOOKUP($H166,[4]Film!$B$3:$V$29,21,FALSE),[4]base!$R$1:$Z$2,2,FALSE)+1,FALSE)</f>
        <v>2</v>
      </c>
    </row>
    <row r="167" spans="1:27" s="95" customFormat="1" x14ac:dyDescent="0.3">
      <c r="A167" s="30">
        <v>2</v>
      </c>
      <c r="B167" s="40">
        <v>20160010312</v>
      </c>
      <c r="C167" s="41"/>
      <c r="D167" s="40"/>
      <c r="E167" s="94" t="s">
        <v>320</v>
      </c>
      <c r="F167" s="95" t="s">
        <v>865</v>
      </c>
      <c r="G167" s="96" t="s">
        <v>669</v>
      </c>
      <c r="H167" s="96" t="s">
        <v>1</v>
      </c>
      <c r="I167" s="64">
        <v>25</v>
      </c>
      <c r="J167" s="64">
        <v>2</v>
      </c>
      <c r="K167" s="64">
        <v>1</v>
      </c>
      <c r="L167" s="64">
        <v>1</v>
      </c>
      <c r="M167" s="64">
        <v>1</v>
      </c>
      <c r="N167" s="64">
        <v>3</v>
      </c>
      <c r="O167" s="64">
        <v>1</v>
      </c>
      <c r="P167" s="64"/>
      <c r="Q167" s="64"/>
      <c r="R167" s="64"/>
      <c r="S167" s="64"/>
      <c r="T167" s="64"/>
      <c r="U167" s="64"/>
      <c r="V167" s="64">
        <v>109</v>
      </c>
      <c r="W167" s="64">
        <v>1</v>
      </c>
      <c r="X167" s="64">
        <v>1</v>
      </c>
      <c r="Y167" s="30"/>
      <c r="Z167" s="97">
        <f t="shared" si="2"/>
        <v>1</v>
      </c>
      <c r="AA167" s="97">
        <f>VLOOKUP(Z167,[4]base!$Q$3:$Z$27,HLOOKUP(VLOOKUP($H167,[4]Film!$B$3:$V$29,21,FALSE),[4]base!$R$1:$Z$2,2,FALSE)+1,FALSE)</f>
        <v>18</v>
      </c>
    </row>
    <row r="168" spans="1:27" x14ac:dyDescent="0.3">
      <c r="A168" s="30">
        <v>34</v>
      </c>
      <c r="B168" s="40">
        <v>20190003811</v>
      </c>
      <c r="E168" s="40" t="s">
        <v>742</v>
      </c>
      <c r="F168" s="30" t="s">
        <v>741</v>
      </c>
      <c r="G168" s="100" t="s">
        <v>669</v>
      </c>
      <c r="H168" s="100" t="s">
        <v>1</v>
      </c>
      <c r="I168" s="64">
        <v>25</v>
      </c>
      <c r="J168" s="64">
        <v>6</v>
      </c>
      <c r="K168" s="64">
        <v>2</v>
      </c>
      <c r="L168" s="64">
        <v>2</v>
      </c>
      <c r="M168" s="64">
        <v>2</v>
      </c>
      <c r="N168" s="64">
        <v>6</v>
      </c>
      <c r="O168" s="64">
        <v>2</v>
      </c>
      <c r="V168" s="64">
        <v>109</v>
      </c>
      <c r="W168" s="64">
        <v>3</v>
      </c>
      <c r="X168" s="64">
        <v>2</v>
      </c>
      <c r="Z168" s="64">
        <f t="shared" si="2"/>
        <v>2</v>
      </c>
      <c r="AA168" s="64">
        <f>VLOOKUP(Z168,[4]base!$Q$3:$Z$27,HLOOKUP(VLOOKUP($H168,[4]Film!$B$3:$V$29,21,FALSE),[4]base!$R$1:$Z$2,2,FALSE)+1,FALSE)</f>
        <v>14</v>
      </c>
    </row>
    <row r="169" spans="1:27" x14ac:dyDescent="0.3">
      <c r="A169" s="30">
        <v>114</v>
      </c>
      <c r="B169" s="98">
        <v>20170027369</v>
      </c>
      <c r="C169" s="40"/>
      <c r="D169" s="98"/>
      <c r="E169" s="98" t="s">
        <v>466</v>
      </c>
      <c r="F169" s="99" t="s">
        <v>465</v>
      </c>
      <c r="G169" s="99" t="s">
        <v>367</v>
      </c>
      <c r="H169" s="99" t="s">
        <v>1</v>
      </c>
      <c r="I169" s="40">
        <v>26</v>
      </c>
      <c r="J169" s="40">
        <v>3</v>
      </c>
      <c r="K169" s="64">
        <v>1</v>
      </c>
      <c r="L169" s="64">
        <v>2</v>
      </c>
      <c r="M169" s="64">
        <v>1</v>
      </c>
      <c r="N169" s="64">
        <v>4</v>
      </c>
      <c r="O169" s="64">
        <v>1</v>
      </c>
      <c r="V169" s="64">
        <v>109</v>
      </c>
      <c r="W169" s="64">
        <v>2</v>
      </c>
      <c r="X169" s="64">
        <v>3</v>
      </c>
      <c r="Z169" s="64">
        <f t="shared" si="2"/>
        <v>3</v>
      </c>
      <c r="AA169" s="64">
        <f>VLOOKUP(Z169,[4]base!$Q$3:$Z$27,HLOOKUP(VLOOKUP($H169,[4]Film!$B$3:$V$29,21,FALSE),[4]base!$R$1:$Z$2,2,FALSE)+1,FALSE)</f>
        <v>11</v>
      </c>
    </row>
    <row r="170" spans="1:27" x14ac:dyDescent="0.3">
      <c r="A170" s="30">
        <v>124</v>
      </c>
      <c r="B170" s="40">
        <v>20150010885</v>
      </c>
      <c r="E170" s="40" t="s">
        <v>403</v>
      </c>
      <c r="F170" s="30" t="s">
        <v>402</v>
      </c>
      <c r="G170" s="100" t="s">
        <v>367</v>
      </c>
      <c r="H170" s="100" t="s">
        <v>1</v>
      </c>
      <c r="I170" s="64">
        <v>26</v>
      </c>
      <c r="J170" s="64">
        <v>1</v>
      </c>
      <c r="K170" s="40">
        <v>2</v>
      </c>
      <c r="L170" s="40">
        <v>1</v>
      </c>
      <c r="M170" s="40">
        <v>2</v>
      </c>
      <c r="N170" s="40">
        <v>5</v>
      </c>
      <c r="O170" s="40">
        <v>2</v>
      </c>
      <c r="P170" s="40"/>
      <c r="Q170" s="40"/>
      <c r="R170" s="40"/>
      <c r="S170" s="40"/>
      <c r="T170" s="40"/>
      <c r="U170" s="40"/>
      <c r="V170" s="40">
        <v>109</v>
      </c>
      <c r="W170" s="40">
        <v>4</v>
      </c>
      <c r="X170" s="40">
        <v>4</v>
      </c>
      <c r="Y170" s="41"/>
      <c r="Z170" s="64">
        <f t="shared" si="2"/>
        <v>4</v>
      </c>
      <c r="AA170" s="64">
        <f>VLOOKUP(Z170,[4]base!$Q$3:$Z$27,HLOOKUP(VLOOKUP($H170,[4]Film!$B$3:$V$29,21,FALSE),[4]base!$R$1:$Z$2,2,FALSE)+1,FALSE)</f>
        <v>9</v>
      </c>
    </row>
    <row r="171" spans="1:27" x14ac:dyDescent="0.3">
      <c r="A171" s="30">
        <v>119</v>
      </c>
      <c r="B171" s="98">
        <v>20200055586</v>
      </c>
      <c r="C171" s="40"/>
      <c r="D171" s="98"/>
      <c r="E171" s="98" t="s">
        <v>445</v>
      </c>
      <c r="F171" s="99" t="s">
        <v>444</v>
      </c>
      <c r="G171" s="99" t="s">
        <v>367</v>
      </c>
      <c r="H171" s="99" t="s">
        <v>1</v>
      </c>
      <c r="I171" s="40">
        <v>26</v>
      </c>
      <c r="J171" s="40">
        <v>7</v>
      </c>
      <c r="K171" s="64">
        <v>3</v>
      </c>
      <c r="L171" s="64">
        <v>4</v>
      </c>
      <c r="M171" s="64">
        <v>4</v>
      </c>
      <c r="N171" s="64">
        <v>11</v>
      </c>
      <c r="O171" s="64">
        <v>4</v>
      </c>
      <c r="V171" s="64">
        <v>109</v>
      </c>
      <c r="W171" s="64">
        <v>8</v>
      </c>
      <c r="X171" s="64">
        <v>5</v>
      </c>
      <c r="Z171" s="64">
        <f t="shared" si="2"/>
        <v>5</v>
      </c>
      <c r="AA171" s="64">
        <f>VLOOKUP(Z171,[4]base!$Q$3:$Z$27,HLOOKUP(VLOOKUP($H171,[4]Film!$B$3:$V$29,21,FALSE),[4]base!$R$1:$Z$2,2,FALSE)+1,FALSE)</f>
        <v>8</v>
      </c>
    </row>
    <row r="172" spans="1:27" x14ac:dyDescent="0.3">
      <c r="A172" s="30">
        <v>6</v>
      </c>
      <c r="B172" s="98">
        <v>20150012559</v>
      </c>
      <c r="C172" s="40"/>
      <c r="D172" s="98"/>
      <c r="E172" s="98" t="s">
        <v>324</v>
      </c>
      <c r="F172" s="99" t="s">
        <v>860</v>
      </c>
      <c r="G172" s="99" t="s">
        <v>669</v>
      </c>
      <c r="H172" s="99" t="s">
        <v>1</v>
      </c>
      <c r="I172" s="40">
        <v>26</v>
      </c>
      <c r="J172" s="40">
        <v>2</v>
      </c>
      <c r="K172" s="64">
        <v>4</v>
      </c>
      <c r="L172" s="64">
        <v>3</v>
      </c>
      <c r="M172" s="64">
        <v>3</v>
      </c>
      <c r="N172" s="64">
        <v>10</v>
      </c>
      <c r="O172" s="64">
        <v>3</v>
      </c>
      <c r="V172" s="64">
        <v>109</v>
      </c>
      <c r="W172" s="64">
        <v>6</v>
      </c>
      <c r="X172" s="64">
        <v>6</v>
      </c>
      <c r="Z172" s="64">
        <f t="shared" si="2"/>
        <v>6</v>
      </c>
      <c r="AA172" s="64">
        <f>VLOOKUP(Z172,[4]base!$Q$3:$Z$27,HLOOKUP(VLOOKUP($H172,[4]Film!$B$3:$V$29,21,FALSE),[4]base!$R$1:$Z$2,2,FALSE)+1,FALSE)</f>
        <v>7</v>
      </c>
    </row>
    <row r="173" spans="1:27" x14ac:dyDescent="0.3">
      <c r="A173" s="30">
        <v>188</v>
      </c>
      <c r="B173" s="40">
        <v>20200029552</v>
      </c>
      <c r="E173" s="40">
        <v>833</v>
      </c>
      <c r="F173" s="30" t="s">
        <v>125</v>
      </c>
      <c r="G173" s="100" t="s">
        <v>13</v>
      </c>
      <c r="H173" s="100" t="s">
        <v>1</v>
      </c>
      <c r="I173" s="64">
        <v>25</v>
      </c>
      <c r="J173" s="64">
        <v>7</v>
      </c>
      <c r="K173" s="40">
        <v>4</v>
      </c>
      <c r="L173" s="40">
        <v>5</v>
      </c>
      <c r="M173" s="40">
        <v>3</v>
      </c>
      <c r="N173" s="40">
        <v>12</v>
      </c>
      <c r="O173" s="40">
        <v>4</v>
      </c>
      <c r="P173" s="40"/>
      <c r="Q173" s="40"/>
      <c r="R173" s="40"/>
      <c r="S173" s="40"/>
      <c r="T173" s="40"/>
      <c r="U173" s="40"/>
      <c r="V173" s="40">
        <v>109</v>
      </c>
      <c r="W173" s="40">
        <v>7</v>
      </c>
      <c r="X173" s="40">
        <v>7</v>
      </c>
      <c r="Y173" s="41"/>
      <c r="Z173" s="64">
        <f t="shared" si="2"/>
        <v>7</v>
      </c>
      <c r="AA173" s="64">
        <f>VLOOKUP(Z173,[4]base!$Q$3:$Z$27,HLOOKUP(VLOOKUP($H173,[4]Film!$B$3:$V$29,21,FALSE),[4]base!$R$1:$Z$2,2,FALSE)+1,FALSE)</f>
        <v>6</v>
      </c>
    </row>
    <row r="174" spans="1:27" x14ac:dyDescent="0.3">
      <c r="A174" s="30">
        <v>30</v>
      </c>
      <c r="B174" s="98">
        <v>20180003533</v>
      </c>
      <c r="C174" s="40"/>
      <c r="D174" s="98"/>
      <c r="E174" s="98" t="s">
        <v>609</v>
      </c>
      <c r="F174" s="99" t="s">
        <v>752</v>
      </c>
      <c r="G174" s="99" t="s">
        <v>669</v>
      </c>
      <c r="H174" s="99" t="s">
        <v>1</v>
      </c>
      <c r="I174" s="40">
        <v>25</v>
      </c>
      <c r="J174" s="40">
        <v>4</v>
      </c>
      <c r="K174" s="64">
        <v>3</v>
      </c>
      <c r="L174" s="64">
        <v>3</v>
      </c>
      <c r="M174" s="64">
        <v>5</v>
      </c>
      <c r="N174" s="64">
        <v>11</v>
      </c>
      <c r="O174" s="64">
        <v>3</v>
      </c>
      <c r="V174" s="64">
        <v>109</v>
      </c>
      <c r="W174" s="64">
        <v>5</v>
      </c>
      <c r="X174" s="64">
        <v>8</v>
      </c>
      <c r="Z174" s="64">
        <f t="shared" si="2"/>
        <v>8</v>
      </c>
      <c r="AA174" s="64">
        <f>VLOOKUP(Z174,[4]base!$Q$3:$Z$27,HLOOKUP(VLOOKUP($H174,[4]Film!$B$3:$V$29,21,FALSE),[4]base!$R$1:$Z$2,2,FALSE)+1,FALSE)</f>
        <v>5</v>
      </c>
    </row>
    <row r="175" spans="1:27" x14ac:dyDescent="0.3">
      <c r="A175" s="30">
        <v>143</v>
      </c>
      <c r="B175" s="40">
        <v>20110011584</v>
      </c>
      <c r="E175" s="40" t="s">
        <v>338</v>
      </c>
      <c r="F175" s="30" t="s">
        <v>337</v>
      </c>
      <c r="G175" s="100" t="s">
        <v>13</v>
      </c>
      <c r="H175" s="100" t="s">
        <v>1</v>
      </c>
      <c r="I175" s="64">
        <v>25</v>
      </c>
      <c r="J175" s="64">
        <v>1</v>
      </c>
      <c r="K175" s="64">
        <v>5</v>
      </c>
      <c r="L175" s="64">
        <v>4</v>
      </c>
      <c r="M175" s="64">
        <v>4</v>
      </c>
      <c r="N175" s="64">
        <v>13</v>
      </c>
      <c r="O175" s="64">
        <v>5</v>
      </c>
      <c r="Z175" s="64" t="str">
        <f t="shared" si="2"/>
        <v>M 5</v>
      </c>
      <c r="AA175" s="64">
        <f>VLOOKUP(Z175,[4]base!$Q$3:$Z$27,HLOOKUP(VLOOKUP($H175,[4]Film!$B$3:$V$29,21,FALSE),[4]base!$R$1:$Z$2,2,FALSE)+1,FALSE)</f>
        <v>4</v>
      </c>
    </row>
    <row r="176" spans="1:27" x14ac:dyDescent="0.3">
      <c r="A176" s="30">
        <v>160</v>
      </c>
      <c r="B176" s="40">
        <v>20190001943</v>
      </c>
      <c r="E176" s="40" t="s">
        <v>236</v>
      </c>
      <c r="F176" s="30" t="s">
        <v>253</v>
      </c>
      <c r="G176" s="100" t="s">
        <v>13</v>
      </c>
      <c r="H176" s="100" t="s">
        <v>1</v>
      </c>
      <c r="I176" s="64">
        <v>26</v>
      </c>
      <c r="J176" s="64">
        <v>6</v>
      </c>
      <c r="K176" s="64">
        <v>5</v>
      </c>
      <c r="L176" s="64">
        <v>5</v>
      </c>
      <c r="M176" s="64">
        <v>6</v>
      </c>
      <c r="N176" s="64">
        <v>16</v>
      </c>
      <c r="O176" s="64">
        <v>5</v>
      </c>
      <c r="Z176" s="64" t="str">
        <f t="shared" si="2"/>
        <v>M 5</v>
      </c>
      <c r="AA176" s="64">
        <f>VLOOKUP(Z176,[4]base!$Q$3:$Z$27,HLOOKUP(VLOOKUP($H176,[4]Film!$B$3:$V$29,21,FALSE),[4]base!$R$1:$Z$2,2,FALSE)+1,FALSE)</f>
        <v>4</v>
      </c>
    </row>
    <row r="177" spans="1:27" x14ac:dyDescent="0.3">
      <c r="A177" s="30">
        <v>47</v>
      </c>
      <c r="B177" s="98">
        <v>20160017351</v>
      </c>
      <c r="C177" s="40"/>
      <c r="D177" s="98"/>
      <c r="E177" s="98" t="s">
        <v>709</v>
      </c>
      <c r="F177" s="99" t="s">
        <v>708</v>
      </c>
      <c r="G177" s="99" t="s">
        <v>669</v>
      </c>
      <c r="H177" s="99" t="s">
        <v>1</v>
      </c>
      <c r="I177" s="40">
        <v>25</v>
      </c>
      <c r="J177" s="40">
        <v>3</v>
      </c>
      <c r="K177" s="40">
        <v>7</v>
      </c>
      <c r="L177" s="40">
        <v>6</v>
      </c>
      <c r="M177" s="40">
        <v>6</v>
      </c>
      <c r="N177" s="40">
        <v>19</v>
      </c>
      <c r="O177" s="40">
        <v>6</v>
      </c>
      <c r="P177" s="40"/>
      <c r="Q177" s="40"/>
      <c r="R177" s="40"/>
      <c r="S177" s="40"/>
      <c r="T177" s="40"/>
      <c r="U177" s="40"/>
      <c r="V177" s="40"/>
      <c r="W177" s="40"/>
      <c r="X177" s="40"/>
      <c r="Y177" s="41"/>
      <c r="Z177" s="64" t="str">
        <f t="shared" si="2"/>
        <v>M 6</v>
      </c>
      <c r="AA177" s="64">
        <f>VLOOKUP(Z177,[4]base!$Q$3:$Z$27,HLOOKUP(VLOOKUP($H177,[4]Film!$B$3:$V$29,21,FALSE),[4]base!$R$1:$Z$2,2,FALSE)+1,FALSE)</f>
        <v>3</v>
      </c>
    </row>
    <row r="178" spans="1:27" x14ac:dyDescent="0.3">
      <c r="A178" s="30">
        <v>55</v>
      </c>
      <c r="B178" s="98">
        <v>20180003496</v>
      </c>
      <c r="C178" s="40"/>
      <c r="D178" s="98"/>
      <c r="E178" s="98" t="s">
        <v>690</v>
      </c>
      <c r="F178" s="99" t="s">
        <v>689</v>
      </c>
      <c r="G178" s="99" t="s">
        <v>669</v>
      </c>
      <c r="H178" s="99" t="s">
        <v>1</v>
      </c>
      <c r="I178" s="40">
        <v>26</v>
      </c>
      <c r="J178" s="40">
        <v>4</v>
      </c>
      <c r="K178" s="64" t="s">
        <v>899</v>
      </c>
      <c r="L178" s="64">
        <v>6</v>
      </c>
      <c r="M178" s="64">
        <v>5</v>
      </c>
      <c r="N178" s="64">
        <v>20</v>
      </c>
      <c r="O178" s="64">
        <v>6</v>
      </c>
      <c r="Z178" s="64" t="str">
        <f t="shared" si="2"/>
        <v>M 6</v>
      </c>
      <c r="AA178" s="64">
        <f>VLOOKUP(Z178,[4]base!$Q$3:$Z$27,HLOOKUP(VLOOKUP($H178,[4]Film!$B$3:$V$29,21,FALSE),[4]base!$R$1:$Z$2,2,FALSE)+1,FALSE)</f>
        <v>3</v>
      </c>
    </row>
    <row r="179" spans="1:27" x14ac:dyDescent="0.3">
      <c r="A179" s="30">
        <v>26</v>
      </c>
      <c r="B179" s="40">
        <v>20180003544</v>
      </c>
      <c r="E179" s="40" t="s">
        <v>186</v>
      </c>
      <c r="F179" s="30" t="s">
        <v>784</v>
      </c>
      <c r="G179" s="100" t="s">
        <v>669</v>
      </c>
      <c r="H179" s="100" t="s">
        <v>1</v>
      </c>
      <c r="I179" s="64">
        <v>25</v>
      </c>
      <c r="J179" s="64">
        <v>5</v>
      </c>
      <c r="K179" s="64">
        <v>6</v>
      </c>
      <c r="L179" s="64">
        <v>7</v>
      </c>
      <c r="M179" s="64">
        <v>7</v>
      </c>
      <c r="N179" s="64">
        <v>20</v>
      </c>
      <c r="O179" s="64">
        <v>7</v>
      </c>
      <c r="Z179" s="64" t="str">
        <f t="shared" si="2"/>
        <v>M 7</v>
      </c>
      <c r="AA179" s="64">
        <f>VLOOKUP(Z179,[4]base!$Q$3:$Z$27,HLOOKUP(VLOOKUP($H179,[4]Film!$B$3:$V$29,21,FALSE),[4]base!$R$1:$Z$2,2,FALSE)+1,FALSE)</f>
        <v>2</v>
      </c>
    </row>
    <row r="180" spans="1:27" x14ac:dyDescent="0.3">
      <c r="A180" s="30">
        <v>111</v>
      </c>
      <c r="B180" s="98">
        <v>20180008618</v>
      </c>
      <c r="C180" s="40"/>
      <c r="D180" s="98"/>
      <c r="E180" s="98" t="s">
        <v>476</v>
      </c>
      <c r="F180" s="99" t="s">
        <v>475</v>
      </c>
      <c r="G180" s="99" t="s">
        <v>367</v>
      </c>
      <c r="H180" s="99" t="s">
        <v>1</v>
      </c>
      <c r="I180" s="40">
        <v>26</v>
      </c>
      <c r="J180" s="40">
        <v>5</v>
      </c>
      <c r="K180" s="64" t="s">
        <v>899</v>
      </c>
      <c r="L180" s="64">
        <v>7</v>
      </c>
      <c r="M180" s="64">
        <v>7</v>
      </c>
      <c r="N180" s="64">
        <v>23</v>
      </c>
      <c r="O180" s="64">
        <v>7</v>
      </c>
      <c r="Z180" s="64" t="str">
        <f t="shared" si="2"/>
        <v>M 7</v>
      </c>
      <c r="AA180" s="64">
        <f>VLOOKUP(Z180,[4]base!$Q$3:$Z$27,HLOOKUP(VLOOKUP($H180,[4]Film!$B$3:$V$29,21,FALSE),[4]base!$R$1:$Z$2,2,FALSE)+1,FALSE)</f>
        <v>2</v>
      </c>
    </row>
    <row r="181" spans="1:27" s="95" customFormat="1" x14ac:dyDescent="0.3">
      <c r="A181" s="30">
        <v>116</v>
      </c>
      <c r="B181" s="40">
        <v>20120004504</v>
      </c>
      <c r="C181" s="41"/>
      <c r="D181" s="40"/>
      <c r="E181" s="94" t="s">
        <v>143</v>
      </c>
      <c r="F181" s="95" t="s">
        <v>452</v>
      </c>
      <c r="G181" s="96" t="s">
        <v>367</v>
      </c>
      <c r="H181" s="96" t="s">
        <v>0</v>
      </c>
      <c r="I181" s="64">
        <v>30</v>
      </c>
      <c r="J181" s="64">
        <v>3</v>
      </c>
      <c r="K181" s="40">
        <v>2</v>
      </c>
      <c r="L181" s="40">
        <v>1</v>
      </c>
      <c r="M181" s="40">
        <v>1</v>
      </c>
      <c r="N181" s="40">
        <v>4</v>
      </c>
      <c r="O181" s="40">
        <v>1</v>
      </c>
      <c r="P181" s="40"/>
      <c r="Q181" s="40"/>
      <c r="R181" s="40"/>
      <c r="S181" s="40">
        <v>211</v>
      </c>
      <c r="T181" s="40">
        <v>2</v>
      </c>
      <c r="U181" s="40">
        <v>1</v>
      </c>
      <c r="V181" s="40">
        <v>110</v>
      </c>
      <c r="W181" s="40">
        <v>1.0000000000000009</v>
      </c>
      <c r="X181" s="40">
        <v>1</v>
      </c>
      <c r="Y181" s="41"/>
      <c r="Z181" s="97">
        <f t="shared" si="2"/>
        <v>1</v>
      </c>
      <c r="AA181" s="97">
        <f>VLOOKUP(Z181,[4]base!$Q$3:$Z$27,HLOOKUP(VLOOKUP($H181,[4]Film!$B$3:$V$29,21,FALSE),[4]base!$R$1:$Z$2,2,FALSE)+1,FALSE)</f>
        <v>22</v>
      </c>
    </row>
    <row r="182" spans="1:27" x14ac:dyDescent="0.3">
      <c r="A182" s="30">
        <v>202</v>
      </c>
      <c r="B182" s="40">
        <v>20140035690</v>
      </c>
      <c r="E182" s="40" t="s">
        <v>40</v>
      </c>
      <c r="F182" s="30" t="s">
        <v>39</v>
      </c>
      <c r="G182" s="100" t="s">
        <v>13</v>
      </c>
      <c r="H182" s="100" t="s">
        <v>0</v>
      </c>
      <c r="I182" s="64">
        <v>28</v>
      </c>
      <c r="J182" s="64">
        <v>5</v>
      </c>
      <c r="K182" s="64">
        <v>2</v>
      </c>
      <c r="L182" s="64">
        <v>3</v>
      </c>
      <c r="M182" s="64">
        <v>2</v>
      </c>
      <c r="N182" s="64">
        <v>7</v>
      </c>
      <c r="O182" s="64">
        <v>2</v>
      </c>
      <c r="S182" s="64">
        <v>211</v>
      </c>
      <c r="T182" s="64">
        <v>3</v>
      </c>
      <c r="U182" s="64">
        <v>2</v>
      </c>
      <c r="V182" s="64">
        <v>110</v>
      </c>
      <c r="W182" s="64">
        <v>3.0000000000000004</v>
      </c>
      <c r="X182" s="64">
        <v>2</v>
      </c>
      <c r="Z182" s="64">
        <f t="shared" si="2"/>
        <v>2</v>
      </c>
      <c r="AA182" s="64">
        <f>VLOOKUP(Z182,[4]base!$Q$3:$Z$27,HLOOKUP(VLOOKUP($H182,[4]Film!$B$3:$V$29,21,FALSE),[4]base!$R$1:$Z$2,2,FALSE)+1,FALSE)</f>
        <v>18</v>
      </c>
    </row>
    <row r="183" spans="1:27" x14ac:dyDescent="0.3">
      <c r="A183" s="30">
        <v>163</v>
      </c>
      <c r="B183" s="40">
        <v>20130017371</v>
      </c>
      <c r="E183" s="40" t="s">
        <v>240</v>
      </c>
      <c r="F183" s="30" t="s">
        <v>239</v>
      </c>
      <c r="G183" s="100" t="s">
        <v>13</v>
      </c>
      <c r="H183" s="100" t="s">
        <v>0</v>
      </c>
      <c r="I183" s="64">
        <v>29</v>
      </c>
      <c r="J183" s="64">
        <v>4</v>
      </c>
      <c r="K183" s="64">
        <v>3</v>
      </c>
      <c r="L183" s="64">
        <v>1</v>
      </c>
      <c r="M183" s="64">
        <v>2</v>
      </c>
      <c r="N183" s="64">
        <v>6</v>
      </c>
      <c r="O183" s="64">
        <v>2</v>
      </c>
      <c r="S183" s="64">
        <v>211</v>
      </c>
      <c r="T183" s="64">
        <v>4</v>
      </c>
      <c r="U183" s="64">
        <v>3</v>
      </c>
      <c r="V183" s="64">
        <v>110</v>
      </c>
      <c r="W183" s="64">
        <v>5</v>
      </c>
      <c r="X183" s="64">
        <v>3</v>
      </c>
      <c r="Z183" s="64">
        <f t="shared" si="2"/>
        <v>3</v>
      </c>
      <c r="AA183" s="64">
        <f>VLOOKUP(Z183,[4]base!$Q$3:$Z$27,HLOOKUP(VLOOKUP($H183,[4]Film!$B$3:$V$29,21,FALSE),[4]base!$R$1:$Z$2,2,FALSE)+1,FALSE)</f>
        <v>15</v>
      </c>
    </row>
    <row r="184" spans="1:27" x14ac:dyDescent="0.3">
      <c r="A184" s="30">
        <v>53</v>
      </c>
      <c r="B184" s="98">
        <v>20110017726</v>
      </c>
      <c r="C184" s="40"/>
      <c r="D184" s="98"/>
      <c r="E184" s="98" t="s">
        <v>901</v>
      </c>
      <c r="F184" s="99" t="s">
        <v>693</v>
      </c>
      <c r="G184" s="99" t="s">
        <v>669</v>
      </c>
      <c r="H184" s="99" t="s">
        <v>0</v>
      </c>
      <c r="I184" s="40">
        <v>29</v>
      </c>
      <c r="J184" s="40">
        <v>3</v>
      </c>
      <c r="K184" s="40">
        <v>1</v>
      </c>
      <c r="L184" s="40">
        <v>2</v>
      </c>
      <c r="M184" s="40">
        <v>1</v>
      </c>
      <c r="N184" s="40">
        <v>4</v>
      </c>
      <c r="O184" s="40">
        <v>1</v>
      </c>
      <c r="P184" s="40"/>
      <c r="Q184" s="40"/>
      <c r="R184" s="40"/>
      <c r="S184" s="40">
        <v>212</v>
      </c>
      <c r="T184" s="40">
        <v>2</v>
      </c>
      <c r="U184" s="40">
        <v>2</v>
      </c>
      <c r="V184" s="40">
        <v>110</v>
      </c>
      <c r="W184" s="40">
        <v>3.9999999999999991</v>
      </c>
      <c r="X184" s="40">
        <v>4</v>
      </c>
      <c r="Y184" s="41"/>
      <c r="Z184" s="64">
        <f t="shared" si="2"/>
        <v>4</v>
      </c>
      <c r="AA184" s="64">
        <f>VLOOKUP(Z184,[4]base!$Q$3:$Z$27,HLOOKUP(VLOOKUP($H184,[4]Film!$B$3:$V$29,21,FALSE),[4]base!$R$1:$Z$2,2,FALSE)+1,FALSE)</f>
        <v>13</v>
      </c>
    </row>
    <row r="185" spans="1:27" x14ac:dyDescent="0.3">
      <c r="A185" s="30">
        <v>16</v>
      </c>
      <c r="B185" s="40">
        <v>20160019575</v>
      </c>
      <c r="E185" s="40" t="s">
        <v>646</v>
      </c>
      <c r="F185" s="30" t="s">
        <v>821</v>
      </c>
      <c r="G185" s="100" t="s">
        <v>669</v>
      </c>
      <c r="H185" s="100" t="s">
        <v>0</v>
      </c>
      <c r="I185" s="64">
        <v>27</v>
      </c>
      <c r="J185" s="64">
        <v>7</v>
      </c>
      <c r="K185" s="40">
        <v>3</v>
      </c>
      <c r="L185" s="40">
        <v>1</v>
      </c>
      <c r="M185" s="40">
        <v>2</v>
      </c>
      <c r="N185" s="40">
        <v>6</v>
      </c>
      <c r="O185" s="40">
        <v>2</v>
      </c>
      <c r="P185" s="40"/>
      <c r="Q185" s="40"/>
      <c r="R185" s="40"/>
      <c r="S185" s="40">
        <v>212</v>
      </c>
      <c r="T185" s="40">
        <v>3</v>
      </c>
      <c r="U185" s="40">
        <v>4</v>
      </c>
      <c r="V185" s="40">
        <v>110</v>
      </c>
      <c r="W185" s="40">
        <v>8</v>
      </c>
      <c r="X185" s="40">
        <v>5</v>
      </c>
      <c r="Y185" s="41"/>
      <c r="Z185" s="64">
        <f t="shared" si="2"/>
        <v>5</v>
      </c>
      <c r="AA185" s="64">
        <f>VLOOKUP(Z185,[4]base!$Q$3:$Z$27,HLOOKUP(VLOOKUP($H185,[4]Film!$B$3:$V$29,21,FALSE),[4]base!$R$1:$Z$2,2,FALSE)+1,FALSE)</f>
        <v>12</v>
      </c>
    </row>
    <row r="186" spans="1:27" x14ac:dyDescent="0.3">
      <c r="A186" s="30">
        <v>164</v>
      </c>
      <c r="B186" s="40">
        <v>19970050874</v>
      </c>
      <c r="E186" s="40" t="s">
        <v>238</v>
      </c>
      <c r="F186" s="30" t="s">
        <v>237</v>
      </c>
      <c r="G186" s="100" t="s">
        <v>13</v>
      </c>
      <c r="H186" s="100" t="s">
        <v>0</v>
      </c>
      <c r="I186" s="64">
        <v>27</v>
      </c>
      <c r="J186" s="64">
        <v>1</v>
      </c>
      <c r="K186" s="40">
        <v>1</v>
      </c>
      <c r="L186" s="40">
        <v>3</v>
      </c>
      <c r="M186" s="40">
        <v>1</v>
      </c>
      <c r="N186" s="40">
        <v>5</v>
      </c>
      <c r="O186" s="40">
        <v>1</v>
      </c>
      <c r="P186" s="40"/>
      <c r="Q186" s="40"/>
      <c r="R186" s="40"/>
      <c r="S186" s="40">
        <v>211</v>
      </c>
      <c r="T186" s="40">
        <v>1</v>
      </c>
      <c r="U186" s="40">
        <v>4</v>
      </c>
      <c r="V186" s="40">
        <v>110</v>
      </c>
      <c r="W186" s="40">
        <v>7</v>
      </c>
      <c r="X186" s="40">
        <v>6</v>
      </c>
      <c r="Y186" s="41"/>
      <c r="Z186" s="64">
        <f t="shared" si="2"/>
        <v>6</v>
      </c>
      <c r="AA186" s="64">
        <f>VLOOKUP(Z186,[4]base!$Q$3:$Z$27,HLOOKUP(VLOOKUP($H186,[4]Film!$B$3:$V$29,21,FALSE),[4]base!$R$1:$Z$2,2,FALSE)+1,FALSE)</f>
        <v>11</v>
      </c>
    </row>
    <row r="187" spans="1:27" x14ac:dyDescent="0.3">
      <c r="A187" s="30">
        <v>115</v>
      </c>
      <c r="B187" s="98">
        <v>20170011496</v>
      </c>
      <c r="C187" s="40"/>
      <c r="D187" s="98"/>
      <c r="E187" s="98" t="s">
        <v>454</v>
      </c>
      <c r="F187" s="99" t="s">
        <v>453</v>
      </c>
      <c r="G187" s="99" t="s">
        <v>367</v>
      </c>
      <c r="H187" s="99" t="s">
        <v>0</v>
      </c>
      <c r="I187" s="40">
        <v>28</v>
      </c>
      <c r="J187" s="40">
        <v>7</v>
      </c>
      <c r="K187" s="64">
        <v>1</v>
      </c>
      <c r="L187" s="64">
        <v>1</v>
      </c>
      <c r="M187" s="64">
        <v>1</v>
      </c>
      <c r="N187" s="64">
        <v>3</v>
      </c>
      <c r="O187" s="64">
        <v>1</v>
      </c>
      <c r="S187" s="64">
        <v>212</v>
      </c>
      <c r="T187" s="64">
        <v>1</v>
      </c>
      <c r="U187" s="64">
        <v>1</v>
      </c>
      <c r="V187" s="64">
        <v>110</v>
      </c>
      <c r="W187" s="64">
        <v>1.9999999999999996</v>
      </c>
      <c r="X187" s="64">
        <v>7</v>
      </c>
      <c r="Z187" s="64">
        <f t="shared" si="2"/>
        <v>7</v>
      </c>
      <c r="AA187" s="64">
        <f>VLOOKUP(Z187,[4]base!$Q$3:$Z$27,HLOOKUP(VLOOKUP($H187,[4]Film!$B$3:$V$29,21,FALSE),[4]base!$R$1:$Z$2,2,FALSE)+1,FALSE)</f>
        <v>10</v>
      </c>
    </row>
    <row r="188" spans="1:27" x14ac:dyDescent="0.3">
      <c r="A188" s="30">
        <v>25</v>
      </c>
      <c r="B188" s="98">
        <v>20190001991</v>
      </c>
      <c r="C188" s="40"/>
      <c r="D188" s="98"/>
      <c r="E188" s="98" t="s">
        <v>211</v>
      </c>
      <c r="F188" s="99" t="s">
        <v>791</v>
      </c>
      <c r="G188" s="99" t="s">
        <v>669</v>
      </c>
      <c r="H188" s="99" t="s">
        <v>0</v>
      </c>
      <c r="I188" s="40">
        <v>29</v>
      </c>
      <c r="J188" s="40">
        <v>7</v>
      </c>
      <c r="K188" s="64">
        <v>2</v>
      </c>
      <c r="L188" s="64">
        <v>4</v>
      </c>
      <c r="M188" s="64">
        <v>3</v>
      </c>
      <c r="N188" s="64">
        <v>9</v>
      </c>
      <c r="O188" s="64">
        <v>3</v>
      </c>
      <c r="S188" s="64">
        <v>212</v>
      </c>
      <c r="T188" s="64">
        <v>6</v>
      </c>
      <c r="U188" s="64">
        <v>3</v>
      </c>
      <c r="V188" s="64">
        <v>110</v>
      </c>
      <c r="W188" s="64">
        <v>6.0000000000000009</v>
      </c>
      <c r="X188" s="64">
        <v>8</v>
      </c>
      <c r="Z188" s="64">
        <f t="shared" si="2"/>
        <v>8</v>
      </c>
      <c r="AA188" s="64">
        <f>VLOOKUP(Z188,[4]base!$Q$3:$Z$27,HLOOKUP(VLOOKUP($H188,[4]Film!$B$3:$V$29,21,FALSE),[4]base!$R$1:$Z$2,2,FALSE)+1,FALSE)</f>
        <v>9</v>
      </c>
    </row>
    <row r="189" spans="1:27" x14ac:dyDescent="0.3">
      <c r="A189" s="30">
        <v>21</v>
      </c>
      <c r="B189" s="40">
        <v>20060000955</v>
      </c>
      <c r="E189" s="40" t="s">
        <v>810</v>
      </c>
      <c r="F189" s="30" t="s">
        <v>809</v>
      </c>
      <c r="G189" s="100" t="s">
        <v>669</v>
      </c>
      <c r="H189" s="100" t="s">
        <v>0</v>
      </c>
      <c r="I189" s="64">
        <v>28</v>
      </c>
      <c r="J189" s="64">
        <v>2</v>
      </c>
      <c r="K189" s="64">
        <v>4</v>
      </c>
      <c r="L189" s="64">
        <v>2</v>
      </c>
      <c r="M189" s="64">
        <v>3</v>
      </c>
      <c r="N189" s="64">
        <v>9</v>
      </c>
      <c r="O189" s="64">
        <v>3</v>
      </c>
      <c r="S189" s="64">
        <v>212</v>
      </c>
      <c r="T189" s="64">
        <v>5</v>
      </c>
      <c r="U189" s="64">
        <v>5</v>
      </c>
      <c r="Z189" s="64" t="str">
        <f t="shared" si="2"/>
        <v>1/2 5</v>
      </c>
      <c r="AA189" s="64">
        <f>VLOOKUP(Z189,[4]base!$Q$3:$Z$27,HLOOKUP(VLOOKUP($H189,[4]Film!$B$3:$V$29,21,FALSE),[4]base!$R$1:$Z$2,2,FALSE)+1,FALSE)</f>
        <v>8</v>
      </c>
    </row>
    <row r="190" spans="1:27" x14ac:dyDescent="0.3">
      <c r="A190" s="30">
        <v>28</v>
      </c>
      <c r="B190" s="40">
        <v>19980015450</v>
      </c>
      <c r="E190" s="40" t="s">
        <v>772</v>
      </c>
      <c r="F190" s="30" t="s">
        <v>771</v>
      </c>
      <c r="G190" s="100" t="s">
        <v>669</v>
      </c>
      <c r="H190" s="100" t="s">
        <v>0</v>
      </c>
      <c r="I190" s="64">
        <v>30</v>
      </c>
      <c r="J190" s="64">
        <v>1</v>
      </c>
      <c r="K190" s="64">
        <v>3</v>
      </c>
      <c r="L190" s="64">
        <v>4</v>
      </c>
      <c r="M190" s="64">
        <v>4</v>
      </c>
      <c r="N190" s="64">
        <v>11</v>
      </c>
      <c r="O190" s="64">
        <v>3</v>
      </c>
      <c r="S190" s="64">
        <v>211</v>
      </c>
      <c r="T190" s="64">
        <v>6</v>
      </c>
      <c r="U190" s="64">
        <v>5</v>
      </c>
      <c r="Z190" s="64" t="str">
        <f t="shared" si="2"/>
        <v>1/2 5</v>
      </c>
      <c r="AA190" s="64">
        <f>VLOOKUP(Z190,[4]base!$Q$3:$Z$27,HLOOKUP(VLOOKUP($H190,[4]Film!$B$3:$V$29,21,FALSE),[4]base!$R$1:$Z$2,2,FALSE)+1,FALSE)</f>
        <v>8</v>
      </c>
    </row>
    <row r="191" spans="1:27" x14ac:dyDescent="0.3">
      <c r="A191" s="30">
        <v>206</v>
      </c>
      <c r="B191" s="40">
        <v>20130025748</v>
      </c>
      <c r="E191" s="40" t="s">
        <v>19</v>
      </c>
      <c r="F191" s="30" t="s">
        <v>18</v>
      </c>
      <c r="G191" s="100" t="s">
        <v>13</v>
      </c>
      <c r="H191" s="100" t="s">
        <v>0</v>
      </c>
      <c r="I191" s="64">
        <v>27</v>
      </c>
      <c r="J191" s="64">
        <v>4</v>
      </c>
      <c r="K191" s="64">
        <v>5</v>
      </c>
      <c r="L191" s="64">
        <v>4</v>
      </c>
      <c r="M191" s="64">
        <v>4</v>
      </c>
      <c r="N191" s="64">
        <v>13</v>
      </c>
      <c r="O191" s="64">
        <v>4</v>
      </c>
      <c r="S191" s="64">
        <v>212</v>
      </c>
      <c r="T191" s="64">
        <v>7</v>
      </c>
      <c r="U191" s="64">
        <v>6</v>
      </c>
      <c r="Z191" s="64" t="str">
        <f t="shared" si="2"/>
        <v>1/2 6</v>
      </c>
      <c r="AA191" s="64">
        <f>VLOOKUP(Z191,[4]base!$Q$3:$Z$27,HLOOKUP(VLOOKUP($H191,[4]Film!$B$3:$V$29,21,FALSE),[4]base!$R$1:$Z$2,2,FALSE)+1,FALSE)</f>
        <v>7</v>
      </c>
    </row>
    <row r="192" spans="1:27" x14ac:dyDescent="0.3">
      <c r="A192" s="30">
        <v>74</v>
      </c>
      <c r="B192" s="40">
        <v>19970051576</v>
      </c>
      <c r="E192" s="40" t="s">
        <v>624</v>
      </c>
      <c r="F192" s="30" t="s">
        <v>623</v>
      </c>
      <c r="G192" s="100" t="s">
        <v>566</v>
      </c>
      <c r="H192" s="100" t="s">
        <v>0</v>
      </c>
      <c r="I192" s="64">
        <v>28</v>
      </c>
      <c r="J192" s="64">
        <v>1</v>
      </c>
      <c r="K192" s="64">
        <v>3</v>
      </c>
      <c r="L192" s="64">
        <v>4</v>
      </c>
      <c r="M192" s="64">
        <v>4</v>
      </c>
      <c r="N192" s="64">
        <v>11</v>
      </c>
      <c r="O192" s="64">
        <v>4</v>
      </c>
      <c r="S192" s="64">
        <v>211</v>
      </c>
      <c r="T192" s="64">
        <v>7</v>
      </c>
      <c r="U192" s="64">
        <v>6</v>
      </c>
      <c r="Z192" s="64" t="str">
        <f t="shared" si="2"/>
        <v>1/2 6</v>
      </c>
      <c r="AA192" s="64">
        <f>VLOOKUP(Z192,[4]base!$Q$3:$Z$27,HLOOKUP(VLOOKUP($H192,[4]Film!$B$3:$V$29,21,FALSE),[4]base!$R$1:$Z$2,2,FALSE)+1,FALSE)</f>
        <v>7</v>
      </c>
    </row>
    <row r="193" spans="1:27" x14ac:dyDescent="0.3">
      <c r="A193" s="30">
        <v>41</v>
      </c>
      <c r="B193" s="40">
        <v>20160011658</v>
      </c>
      <c r="E193" s="40" t="s">
        <v>728</v>
      </c>
      <c r="F193" s="30" t="s">
        <v>727</v>
      </c>
      <c r="G193" s="100" t="s">
        <v>669</v>
      </c>
      <c r="H193" s="100" t="s">
        <v>0</v>
      </c>
      <c r="I193" s="64">
        <v>27</v>
      </c>
      <c r="J193" s="64">
        <v>6</v>
      </c>
      <c r="K193" s="40">
        <v>2</v>
      </c>
      <c r="L193" s="40">
        <v>2</v>
      </c>
      <c r="M193" s="40">
        <v>3</v>
      </c>
      <c r="N193" s="40">
        <v>7</v>
      </c>
      <c r="O193" s="40">
        <v>3</v>
      </c>
      <c r="P193" s="40"/>
      <c r="Q193" s="40"/>
      <c r="R193" s="40"/>
      <c r="S193" s="40">
        <v>211</v>
      </c>
      <c r="T193" s="40">
        <v>5</v>
      </c>
      <c r="U193" s="40">
        <v>7</v>
      </c>
      <c r="V193" s="40"/>
      <c r="W193" s="40"/>
      <c r="X193" s="40"/>
      <c r="Y193" s="41"/>
      <c r="Z193" s="64" t="str">
        <f t="shared" si="2"/>
        <v>1/2 7</v>
      </c>
      <c r="AA193" s="64">
        <f>VLOOKUP(Z193,[4]base!$Q$3:$Z$27,HLOOKUP(VLOOKUP($H193,[4]Film!$B$3:$V$29,21,FALSE),[4]base!$R$1:$Z$2,2,FALSE)+1,FALSE)</f>
        <v>6</v>
      </c>
    </row>
    <row r="194" spans="1:27" x14ac:dyDescent="0.3">
      <c r="A194" s="30">
        <v>117</v>
      </c>
      <c r="B194" s="40">
        <v>20200028439</v>
      </c>
      <c r="E194" s="40" t="s">
        <v>451</v>
      </c>
      <c r="F194" s="30" t="s">
        <v>450</v>
      </c>
      <c r="G194" s="100" t="s">
        <v>367</v>
      </c>
      <c r="H194" s="100" t="s">
        <v>0</v>
      </c>
      <c r="I194" s="64">
        <v>30</v>
      </c>
      <c r="J194" s="64">
        <v>7</v>
      </c>
      <c r="K194" s="64">
        <v>4</v>
      </c>
      <c r="L194" s="64">
        <v>8</v>
      </c>
      <c r="M194" s="64">
        <v>2</v>
      </c>
      <c r="N194" s="64">
        <v>14</v>
      </c>
      <c r="O194" s="64">
        <v>4</v>
      </c>
      <c r="S194" s="64">
        <v>212</v>
      </c>
      <c r="T194" s="64">
        <v>8</v>
      </c>
      <c r="U194" s="64">
        <v>7</v>
      </c>
      <c r="Z194" s="64" t="str">
        <f t="shared" ref="Z194:Z209" si="3">IF(O194="Abs","Abs",IF(X194&lt;&gt;"",X194,IF(U194&lt;&gt;"",CONCATENATE("1/2 ",U194),IF(R194&lt;&gt;"",CONCATENATE("1/4 ",R194),CONCATENATE("M ",O194)))))</f>
        <v>1/2 7</v>
      </c>
      <c r="AA194" s="64">
        <f>VLOOKUP(Z194,[4]base!$Q$3:$Z$27,HLOOKUP(VLOOKUP($H194,[4]Film!$B$3:$V$29,21,FALSE),[4]base!$R$1:$Z$2,2,FALSE)+1,FALSE)</f>
        <v>6</v>
      </c>
    </row>
    <row r="195" spans="1:27" x14ac:dyDescent="0.3">
      <c r="A195" s="30">
        <v>80</v>
      </c>
      <c r="B195" s="98">
        <v>20030001930</v>
      </c>
      <c r="C195" s="40"/>
      <c r="D195" s="98"/>
      <c r="E195" s="98" t="s">
        <v>614</v>
      </c>
      <c r="F195" s="99" t="s">
        <v>613</v>
      </c>
      <c r="G195" s="99" t="s">
        <v>612</v>
      </c>
      <c r="H195" s="99" t="s">
        <v>0</v>
      </c>
      <c r="I195" s="40">
        <v>29</v>
      </c>
      <c r="J195" s="40">
        <v>2</v>
      </c>
      <c r="K195" s="64">
        <v>4</v>
      </c>
      <c r="L195" s="64">
        <v>3</v>
      </c>
      <c r="M195" s="64">
        <v>5</v>
      </c>
      <c r="N195" s="64">
        <v>12</v>
      </c>
      <c r="O195" s="64">
        <v>4</v>
      </c>
      <c r="S195" s="64">
        <v>211</v>
      </c>
      <c r="T195" s="64">
        <v>8</v>
      </c>
      <c r="U195" s="64">
        <v>8</v>
      </c>
      <c r="Z195" s="64" t="str">
        <f t="shared" si="3"/>
        <v>1/2 8</v>
      </c>
      <c r="AA195" s="64">
        <f>VLOOKUP(Z195,[4]base!$Q$3:$Z$27,HLOOKUP(VLOOKUP($H195,[4]Film!$B$3:$V$29,21,FALSE),[4]base!$R$1:$Z$2,2,FALSE)+1,FALSE)</f>
        <v>5</v>
      </c>
    </row>
    <row r="196" spans="1:27" x14ac:dyDescent="0.3">
      <c r="A196" s="30">
        <v>153</v>
      </c>
      <c r="B196" s="98">
        <v>20150009711</v>
      </c>
      <c r="C196" s="40"/>
      <c r="D196" s="98"/>
      <c r="E196" s="98" t="s">
        <v>300</v>
      </c>
      <c r="F196" s="99" t="s">
        <v>299</v>
      </c>
      <c r="G196" s="99" t="s">
        <v>13</v>
      </c>
      <c r="H196" s="99" t="s">
        <v>0</v>
      </c>
      <c r="I196" s="40">
        <v>30</v>
      </c>
      <c r="J196" s="40">
        <v>5</v>
      </c>
      <c r="K196" s="64">
        <v>1</v>
      </c>
      <c r="L196" s="64">
        <v>2</v>
      </c>
      <c r="M196" s="64">
        <v>3</v>
      </c>
      <c r="N196" s="64">
        <v>6</v>
      </c>
      <c r="O196" s="64">
        <v>2</v>
      </c>
      <c r="S196" s="64">
        <v>212</v>
      </c>
      <c r="T196" s="64">
        <v>4</v>
      </c>
      <c r="U196" s="64">
        <v>8</v>
      </c>
      <c r="Z196" s="64" t="str">
        <f t="shared" si="3"/>
        <v>1/2 8</v>
      </c>
      <c r="AA196" s="64">
        <f>VLOOKUP(Z196,[4]base!$Q$3:$Z$27,HLOOKUP(VLOOKUP($H196,[4]Film!$B$3:$V$29,21,FALSE),[4]base!$R$1:$Z$2,2,FALSE)+1,FALSE)</f>
        <v>5</v>
      </c>
    </row>
    <row r="197" spans="1:27" x14ac:dyDescent="0.3">
      <c r="A197" s="30">
        <v>69</v>
      </c>
      <c r="B197" s="40">
        <v>20140034549</v>
      </c>
      <c r="E197" s="40" t="s">
        <v>639</v>
      </c>
      <c r="F197" s="30" t="s">
        <v>638</v>
      </c>
      <c r="G197" s="100" t="s">
        <v>566</v>
      </c>
      <c r="H197" s="100" t="s">
        <v>0</v>
      </c>
      <c r="I197" s="64">
        <v>27</v>
      </c>
      <c r="J197" s="64">
        <v>5</v>
      </c>
      <c r="K197" s="40">
        <v>4</v>
      </c>
      <c r="L197" s="40">
        <v>5</v>
      </c>
      <c r="M197" s="40">
        <v>6</v>
      </c>
      <c r="N197" s="40">
        <v>15</v>
      </c>
      <c r="O197" s="40">
        <v>5</v>
      </c>
      <c r="P197" s="40"/>
      <c r="Q197" s="40"/>
      <c r="R197" s="40"/>
      <c r="S197" s="40"/>
      <c r="T197" s="40"/>
      <c r="U197" s="40"/>
      <c r="V197" s="40"/>
      <c r="W197" s="40"/>
      <c r="X197" s="40"/>
      <c r="Y197" s="41"/>
      <c r="Z197" s="64" t="str">
        <f t="shared" si="3"/>
        <v>M 5</v>
      </c>
      <c r="AA197" s="64">
        <f>VLOOKUP(Z197,[4]base!$Q$3:$Z$27,HLOOKUP(VLOOKUP($H197,[4]Film!$B$3:$V$29,21,FALSE),[4]base!$R$1:$Z$2,2,FALSE)+1,FALSE)</f>
        <v>4</v>
      </c>
    </row>
    <row r="198" spans="1:27" x14ac:dyDescent="0.3">
      <c r="A198" s="30">
        <v>76</v>
      </c>
      <c r="B198" s="40">
        <v>20160008656</v>
      </c>
      <c r="E198" s="40" t="s">
        <v>621</v>
      </c>
      <c r="F198" s="30" t="s">
        <v>620</v>
      </c>
      <c r="G198" s="100" t="s">
        <v>566</v>
      </c>
      <c r="H198" s="100" t="s">
        <v>0</v>
      </c>
      <c r="I198" s="64">
        <v>28</v>
      </c>
      <c r="J198" s="64">
        <v>6</v>
      </c>
      <c r="K198" s="40">
        <v>7</v>
      </c>
      <c r="L198" s="40">
        <v>5</v>
      </c>
      <c r="M198" s="40">
        <v>5</v>
      </c>
      <c r="N198" s="40">
        <v>17</v>
      </c>
      <c r="O198" s="40">
        <v>5</v>
      </c>
      <c r="P198" s="40"/>
      <c r="Q198" s="40"/>
      <c r="R198" s="40"/>
      <c r="S198" s="40"/>
      <c r="T198" s="40"/>
      <c r="U198" s="40"/>
      <c r="V198" s="40"/>
      <c r="W198" s="40"/>
      <c r="X198" s="40"/>
      <c r="Y198" s="41"/>
      <c r="Z198" s="64" t="str">
        <f t="shared" si="3"/>
        <v>M 5</v>
      </c>
      <c r="AA198" s="64">
        <f>VLOOKUP(Z198,[4]base!$Q$3:$Z$27,HLOOKUP(VLOOKUP($H198,[4]Film!$B$3:$V$29,21,FALSE),[4]base!$R$1:$Z$2,2,FALSE)+1,FALSE)</f>
        <v>4</v>
      </c>
    </row>
    <row r="199" spans="1:27" x14ac:dyDescent="0.3">
      <c r="A199" s="30">
        <v>60</v>
      </c>
      <c r="B199" s="98">
        <v>20150002631</v>
      </c>
      <c r="C199" s="40"/>
      <c r="D199" s="98"/>
      <c r="E199" s="98" t="s">
        <v>677</v>
      </c>
      <c r="F199" s="99" t="s">
        <v>676</v>
      </c>
      <c r="G199" s="99" t="s">
        <v>669</v>
      </c>
      <c r="H199" s="105" t="s">
        <v>0</v>
      </c>
      <c r="I199" s="64">
        <v>29</v>
      </c>
      <c r="J199" s="64">
        <v>5</v>
      </c>
      <c r="K199" s="40">
        <v>5</v>
      </c>
      <c r="L199" s="40">
        <v>5</v>
      </c>
      <c r="M199" s="40">
        <v>4</v>
      </c>
      <c r="N199" s="40">
        <v>14</v>
      </c>
      <c r="O199" s="40">
        <v>5</v>
      </c>
      <c r="P199" s="40"/>
      <c r="Q199" s="40"/>
      <c r="R199" s="40"/>
      <c r="S199" s="40"/>
      <c r="T199" s="40"/>
      <c r="U199" s="40"/>
      <c r="V199" s="40"/>
      <c r="W199" s="40"/>
      <c r="X199" s="40"/>
      <c r="Y199" s="41"/>
      <c r="Z199" s="64" t="str">
        <f t="shared" si="3"/>
        <v>M 5</v>
      </c>
      <c r="AA199" s="64">
        <f>VLOOKUP(Z199,[4]base!$Q$3:$Z$27,HLOOKUP(VLOOKUP($H199,[4]Film!$B$3:$V$29,21,FALSE),[4]base!$R$1:$Z$2,2,FALSE)+1,FALSE)</f>
        <v>4</v>
      </c>
    </row>
    <row r="200" spans="1:27" x14ac:dyDescent="0.3">
      <c r="A200" s="30">
        <v>144</v>
      </c>
      <c r="B200" s="98">
        <v>20000012690</v>
      </c>
      <c r="C200" s="40"/>
      <c r="D200" s="98"/>
      <c r="E200" s="98" t="s">
        <v>336</v>
      </c>
      <c r="F200" s="99" t="s">
        <v>335</v>
      </c>
      <c r="G200" s="99" t="s">
        <v>13</v>
      </c>
      <c r="H200" s="99" t="s">
        <v>0</v>
      </c>
      <c r="I200" s="40">
        <v>30</v>
      </c>
      <c r="J200" s="40">
        <v>2</v>
      </c>
      <c r="K200" s="40">
        <v>6</v>
      </c>
      <c r="L200" s="40">
        <v>6</v>
      </c>
      <c r="M200" s="40">
        <v>5</v>
      </c>
      <c r="N200" s="40">
        <v>17</v>
      </c>
      <c r="O200" s="40">
        <v>5</v>
      </c>
      <c r="P200" s="40"/>
      <c r="Q200" s="40"/>
      <c r="R200" s="40"/>
      <c r="S200" s="40"/>
      <c r="T200" s="40"/>
      <c r="U200" s="40"/>
      <c r="V200" s="40"/>
      <c r="W200" s="40"/>
      <c r="X200" s="40"/>
      <c r="Y200" s="41"/>
      <c r="Z200" s="64" t="str">
        <f t="shared" si="3"/>
        <v>M 5</v>
      </c>
      <c r="AA200" s="64">
        <f>VLOOKUP(Z200,[4]base!$Q$3:$Z$27,HLOOKUP(VLOOKUP($H200,[4]Film!$B$3:$V$29,21,FALSE),[4]base!$R$1:$Z$2,2,FALSE)+1,FALSE)</f>
        <v>4</v>
      </c>
    </row>
    <row r="201" spans="1:27" x14ac:dyDescent="0.3">
      <c r="A201" s="30">
        <v>120</v>
      </c>
      <c r="B201" s="98">
        <v>20080011443</v>
      </c>
      <c r="C201" s="40"/>
      <c r="D201" s="98"/>
      <c r="E201" s="98" t="s">
        <v>103</v>
      </c>
      <c r="F201" s="99" t="s">
        <v>438</v>
      </c>
      <c r="G201" s="99" t="s">
        <v>367</v>
      </c>
      <c r="H201" s="99" t="s">
        <v>0</v>
      </c>
      <c r="I201" s="40">
        <v>27</v>
      </c>
      <c r="J201" s="40">
        <v>3</v>
      </c>
      <c r="K201" s="64">
        <v>6</v>
      </c>
      <c r="L201" s="64">
        <v>6</v>
      </c>
      <c r="M201" s="64">
        <v>5</v>
      </c>
      <c r="N201" s="64">
        <v>17</v>
      </c>
      <c r="O201" s="64">
        <v>6</v>
      </c>
      <c r="Z201" s="64" t="str">
        <f t="shared" si="3"/>
        <v>M 6</v>
      </c>
      <c r="AA201" s="64">
        <f>VLOOKUP(Z201,[4]base!$Q$3:$Z$27,HLOOKUP(VLOOKUP($H201,[4]Film!$B$3:$V$29,21,FALSE),[4]base!$R$1:$Z$2,2,FALSE)+1,FALSE)</f>
        <v>3</v>
      </c>
    </row>
    <row r="202" spans="1:27" x14ac:dyDescent="0.3">
      <c r="A202" s="30">
        <v>171</v>
      </c>
      <c r="B202" s="98">
        <v>20100016378</v>
      </c>
      <c r="C202" s="40"/>
      <c r="D202" s="98"/>
      <c r="E202" s="98" t="s">
        <v>215</v>
      </c>
      <c r="F202" s="99" t="s">
        <v>214</v>
      </c>
      <c r="G202" s="99" t="s">
        <v>13</v>
      </c>
      <c r="H202" s="99" t="s">
        <v>0</v>
      </c>
      <c r="I202" s="40">
        <v>28</v>
      </c>
      <c r="J202" s="40">
        <v>3</v>
      </c>
      <c r="K202" s="64">
        <v>6</v>
      </c>
      <c r="L202" s="64">
        <v>6</v>
      </c>
      <c r="M202" s="64">
        <v>6</v>
      </c>
      <c r="N202" s="64">
        <v>18</v>
      </c>
      <c r="O202" s="64">
        <v>6</v>
      </c>
      <c r="Z202" s="64" t="str">
        <f t="shared" si="3"/>
        <v>M 6</v>
      </c>
      <c r="AA202" s="64">
        <f>VLOOKUP(Z202,[4]base!$Q$3:$Z$27,HLOOKUP(VLOOKUP($H202,[4]Film!$B$3:$V$29,21,FALSE),[4]base!$R$1:$Z$2,2,FALSE)+1,FALSE)</f>
        <v>3</v>
      </c>
    </row>
    <row r="203" spans="1:27" x14ac:dyDescent="0.3">
      <c r="A203" s="30">
        <v>75</v>
      </c>
      <c r="B203" s="40">
        <v>20160008654</v>
      </c>
      <c r="E203" s="40" t="s">
        <v>169</v>
      </c>
      <c r="F203" s="30" t="s">
        <v>622</v>
      </c>
      <c r="G203" s="100" t="s">
        <v>566</v>
      </c>
      <c r="H203" s="100" t="s">
        <v>0</v>
      </c>
      <c r="I203" s="64">
        <v>29</v>
      </c>
      <c r="J203" s="64">
        <v>6</v>
      </c>
      <c r="K203" s="64">
        <v>6</v>
      </c>
      <c r="L203" s="64">
        <v>6</v>
      </c>
      <c r="M203" s="64">
        <v>6</v>
      </c>
      <c r="N203" s="64">
        <v>18</v>
      </c>
      <c r="O203" s="64">
        <v>6</v>
      </c>
      <c r="Z203" s="64" t="str">
        <f t="shared" si="3"/>
        <v>M 6</v>
      </c>
      <c r="AA203" s="64">
        <f>VLOOKUP(Z203,[4]base!$Q$3:$Z$27,HLOOKUP(VLOOKUP($H203,[4]Film!$B$3:$V$29,21,FALSE),[4]base!$R$1:$Z$2,2,FALSE)+1,FALSE)</f>
        <v>3</v>
      </c>
    </row>
    <row r="204" spans="1:27" x14ac:dyDescent="0.3">
      <c r="A204" s="30">
        <v>36</v>
      </c>
      <c r="B204" s="98">
        <v>20150012584</v>
      </c>
      <c r="C204" s="40"/>
      <c r="D204" s="98"/>
      <c r="E204" s="98" t="s">
        <v>739</v>
      </c>
      <c r="F204" s="99" t="s">
        <v>738</v>
      </c>
      <c r="G204" s="99" t="s">
        <v>669</v>
      </c>
      <c r="H204" s="99" t="s">
        <v>0</v>
      </c>
      <c r="I204" s="40">
        <v>30</v>
      </c>
      <c r="J204" s="40">
        <v>6</v>
      </c>
      <c r="K204" s="40">
        <v>8</v>
      </c>
      <c r="L204" s="40">
        <v>3</v>
      </c>
      <c r="M204" s="40">
        <v>7</v>
      </c>
      <c r="N204" s="40">
        <v>18</v>
      </c>
      <c r="O204" s="40">
        <v>6</v>
      </c>
      <c r="P204" s="40"/>
      <c r="Q204" s="40"/>
      <c r="R204" s="40"/>
      <c r="S204" s="40"/>
      <c r="T204" s="40"/>
      <c r="U204" s="40"/>
      <c r="V204" s="40"/>
      <c r="W204" s="40"/>
      <c r="X204" s="40"/>
      <c r="Y204" s="41"/>
      <c r="Z204" s="64" t="str">
        <f t="shared" si="3"/>
        <v>M 6</v>
      </c>
      <c r="AA204" s="64">
        <f>VLOOKUP(Z204,[4]base!$Q$3:$Z$27,HLOOKUP(VLOOKUP($H204,[4]Film!$B$3:$V$29,21,FALSE),[4]base!$R$1:$Z$2,2,FALSE)+1,FALSE)</f>
        <v>3</v>
      </c>
    </row>
    <row r="205" spans="1:27" x14ac:dyDescent="0.3">
      <c r="A205" s="30">
        <v>52</v>
      </c>
      <c r="B205" s="98">
        <v>20130018830</v>
      </c>
      <c r="C205" s="40"/>
      <c r="D205" s="98"/>
      <c r="E205" s="40" t="s">
        <v>695</v>
      </c>
      <c r="F205" s="99" t="s">
        <v>694</v>
      </c>
      <c r="G205" s="99" t="s">
        <v>669</v>
      </c>
      <c r="H205" s="99" t="s">
        <v>0</v>
      </c>
      <c r="I205" s="40">
        <v>28</v>
      </c>
      <c r="J205" s="40">
        <v>4</v>
      </c>
      <c r="K205" s="64">
        <v>5</v>
      </c>
      <c r="L205" s="64">
        <v>7</v>
      </c>
      <c r="M205" s="64">
        <v>7</v>
      </c>
      <c r="N205" s="64">
        <v>19</v>
      </c>
      <c r="O205" s="64">
        <v>7</v>
      </c>
      <c r="Z205" s="64" t="str">
        <f t="shared" si="3"/>
        <v>M 7</v>
      </c>
      <c r="AA205" s="64">
        <f>VLOOKUP(Z205,[4]base!$Q$3:$Z$27,HLOOKUP(VLOOKUP($H205,[4]Film!$B$3:$V$29,21,FALSE),[4]base!$R$1:$Z$2,2,FALSE)+1,FALSE)</f>
        <v>2</v>
      </c>
    </row>
    <row r="206" spans="1:27" x14ac:dyDescent="0.3">
      <c r="A206" s="30">
        <v>67</v>
      </c>
      <c r="B206" s="40">
        <v>20130013561</v>
      </c>
      <c r="E206" s="40" t="s">
        <v>517</v>
      </c>
      <c r="F206" s="30" t="s">
        <v>644</v>
      </c>
      <c r="G206" s="100" t="s">
        <v>566</v>
      </c>
      <c r="H206" s="100" t="s">
        <v>0</v>
      </c>
      <c r="I206" s="64">
        <v>30</v>
      </c>
      <c r="J206" s="64">
        <v>4</v>
      </c>
      <c r="K206" s="40">
        <v>5</v>
      </c>
      <c r="L206" s="40">
        <v>5</v>
      </c>
      <c r="M206" s="40">
        <v>8</v>
      </c>
      <c r="N206" s="40">
        <v>18</v>
      </c>
      <c r="O206" s="40">
        <v>7</v>
      </c>
      <c r="P206" s="40"/>
      <c r="Q206" s="40"/>
      <c r="R206" s="40"/>
      <c r="S206" s="40"/>
      <c r="T206" s="40"/>
      <c r="U206" s="40"/>
      <c r="V206" s="40"/>
      <c r="W206" s="40"/>
      <c r="X206" s="40"/>
      <c r="Y206" s="41"/>
      <c r="Z206" s="64" t="str">
        <f t="shared" si="3"/>
        <v>M 7</v>
      </c>
      <c r="AA206" s="64">
        <f>VLOOKUP(Z206,[4]base!$Q$3:$Z$27,HLOOKUP(VLOOKUP($H206,[4]Film!$B$3:$V$29,21,FALSE),[4]base!$R$1:$Z$2,2,FALSE)+1,FALSE)</f>
        <v>2</v>
      </c>
    </row>
    <row r="207" spans="1:27" x14ac:dyDescent="0.3">
      <c r="A207" s="30">
        <v>182</v>
      </c>
      <c r="B207" s="98">
        <v>20200029551</v>
      </c>
      <c r="C207" s="40"/>
      <c r="D207" s="98"/>
      <c r="E207" s="98" t="s">
        <v>151</v>
      </c>
      <c r="F207" s="99" t="s">
        <v>150</v>
      </c>
      <c r="G207" s="99" t="s">
        <v>13</v>
      </c>
      <c r="H207" s="99" t="s">
        <v>0</v>
      </c>
      <c r="I207" s="40">
        <v>30</v>
      </c>
      <c r="J207" s="40">
        <v>8</v>
      </c>
      <c r="K207" s="40">
        <v>7</v>
      </c>
      <c r="L207" s="40">
        <v>7</v>
      </c>
      <c r="M207" s="40">
        <v>6</v>
      </c>
      <c r="N207" s="40">
        <v>20</v>
      </c>
      <c r="O207" s="40">
        <v>8</v>
      </c>
      <c r="P207" s="40"/>
      <c r="Q207" s="40"/>
      <c r="R207" s="40"/>
      <c r="S207" s="40"/>
      <c r="T207" s="40"/>
      <c r="U207" s="40"/>
      <c r="V207" s="40"/>
      <c r="W207" s="40"/>
      <c r="X207" s="40"/>
      <c r="Y207" s="41"/>
      <c r="Z207" s="64" t="str">
        <f t="shared" si="3"/>
        <v>M 8</v>
      </c>
      <c r="AA207" s="64">
        <f>VLOOKUP(Z207,[4]base!$Q$3:$Z$27,HLOOKUP(VLOOKUP($H207,[4]Film!$B$3:$V$29,21,FALSE),[4]base!$R$1:$Z$2,2,FALSE)+1,FALSE)</f>
        <v>1</v>
      </c>
    </row>
    <row r="208" spans="1:27" x14ac:dyDescent="0.3">
      <c r="A208" s="30">
        <v>73</v>
      </c>
      <c r="B208" s="98">
        <v>20070002760</v>
      </c>
      <c r="C208" s="40"/>
      <c r="D208" s="98"/>
      <c r="E208" s="98" t="s">
        <v>627</v>
      </c>
      <c r="F208" s="99" t="s">
        <v>626</v>
      </c>
      <c r="G208" s="99" t="s">
        <v>566</v>
      </c>
      <c r="H208" s="99" t="s">
        <v>0</v>
      </c>
      <c r="I208" s="40">
        <v>27</v>
      </c>
      <c r="J208" s="40">
        <v>2</v>
      </c>
      <c r="K208" s="64" t="s">
        <v>899</v>
      </c>
      <c r="L208" s="64" t="s">
        <v>899</v>
      </c>
      <c r="M208" s="64" t="s">
        <v>899</v>
      </c>
      <c r="N208" s="64">
        <v>27</v>
      </c>
      <c r="O208" s="64" t="s">
        <v>900</v>
      </c>
      <c r="Z208" s="64" t="str">
        <f t="shared" si="3"/>
        <v>Abs</v>
      </c>
      <c r="AA208" s="64">
        <f>VLOOKUP(Z208,[4]base!$Q$3:$Z$27,HLOOKUP(VLOOKUP($H208,[4]Film!$B$3:$V$29,21,FALSE),[4]base!$R$1:$Z$2,2,FALSE)+1,FALSE)</f>
        <v>0</v>
      </c>
    </row>
    <row r="209" spans="1:27" x14ac:dyDescent="0.3">
      <c r="A209" s="30">
        <v>207</v>
      </c>
      <c r="B209" s="40">
        <v>19970053491</v>
      </c>
      <c r="E209" s="40" t="s">
        <v>17</v>
      </c>
      <c r="F209" s="30" t="s">
        <v>16</v>
      </c>
      <c r="G209" s="100" t="s">
        <v>13</v>
      </c>
      <c r="H209" s="100" t="s">
        <v>0</v>
      </c>
      <c r="I209" s="64">
        <v>29</v>
      </c>
      <c r="J209" s="64">
        <v>1</v>
      </c>
      <c r="K209" s="64" t="s">
        <v>899</v>
      </c>
      <c r="L209" s="64" t="s">
        <v>899</v>
      </c>
      <c r="M209" s="64" t="s">
        <v>899</v>
      </c>
      <c r="N209" s="64">
        <v>27</v>
      </c>
      <c r="O209" s="64" t="s">
        <v>900</v>
      </c>
      <c r="Z209" s="64" t="str">
        <f t="shared" si="3"/>
        <v>Abs</v>
      </c>
      <c r="AA209" s="64">
        <f>VLOOKUP(Z209,[4]base!$Q$3:$Z$27,HLOOKUP(VLOOKUP($H209,[4]Film!$B$3:$V$29,21,FALSE),[4]base!$R$1:$Z$2,2,FALSE)+1,FALSE)</f>
        <v>0</v>
      </c>
    </row>
    <row r="210" spans="1:27" x14ac:dyDescent="0.3">
      <c r="B210" s="98"/>
      <c r="C210" s="40"/>
      <c r="D210" s="98"/>
      <c r="E210" s="98"/>
      <c r="F210" s="99"/>
      <c r="G210" s="99"/>
      <c r="H210" s="99"/>
      <c r="I210" s="40"/>
      <c r="J210" s="40"/>
    </row>
    <row r="213" spans="1:27" x14ac:dyDescent="0.3">
      <c r="K213" s="40"/>
      <c r="L213" s="40"/>
      <c r="M213" s="40"/>
      <c r="N213" s="40"/>
      <c r="O213" s="40"/>
      <c r="P213" s="40"/>
      <c r="Q213" s="40"/>
      <c r="R213" s="40"/>
      <c r="S213" s="40"/>
      <c r="T213" s="40"/>
      <c r="U213" s="40"/>
      <c r="V213" s="40"/>
      <c r="W213" s="40"/>
      <c r="X213" s="40"/>
      <c r="Y213" s="41"/>
      <c r="Z213" s="40"/>
      <c r="AA213" s="40"/>
    </row>
    <row r="214" spans="1:27" x14ac:dyDescent="0.3">
      <c r="B214" s="98"/>
      <c r="C214" s="40"/>
      <c r="D214" s="98"/>
      <c r="E214" s="98"/>
      <c r="F214" s="99"/>
      <c r="G214" s="99"/>
      <c r="H214" s="99"/>
      <c r="I214" s="40"/>
      <c r="J214" s="40"/>
      <c r="K214" s="40"/>
      <c r="L214" s="40"/>
      <c r="M214" s="40"/>
      <c r="N214" s="40"/>
      <c r="O214" s="40"/>
      <c r="P214" s="40"/>
      <c r="Q214" s="40"/>
      <c r="R214" s="40"/>
      <c r="S214" s="40"/>
      <c r="T214" s="40"/>
      <c r="U214" s="40"/>
      <c r="V214" s="40"/>
      <c r="W214" s="40"/>
      <c r="X214" s="40"/>
      <c r="Y214" s="41"/>
      <c r="Z214" s="40"/>
      <c r="AA214" s="40"/>
    </row>
    <row r="222" spans="1:27" x14ac:dyDescent="0.3">
      <c r="K222" s="40"/>
      <c r="L222" s="40"/>
      <c r="M222" s="40"/>
      <c r="N222" s="40"/>
      <c r="O222" s="40"/>
      <c r="P222" s="40"/>
      <c r="Q222" s="40"/>
      <c r="R222" s="40"/>
      <c r="S222" s="40"/>
      <c r="T222" s="40"/>
      <c r="U222" s="40"/>
      <c r="V222" s="40"/>
      <c r="W222" s="40"/>
      <c r="X222" s="40"/>
      <c r="Y222" s="41"/>
      <c r="Z222" s="40"/>
      <c r="AA222" s="40"/>
    </row>
    <row r="223" spans="1:27" x14ac:dyDescent="0.3">
      <c r="K223" s="40"/>
      <c r="L223" s="40"/>
      <c r="M223" s="40"/>
      <c r="N223" s="40"/>
      <c r="O223" s="40"/>
      <c r="P223" s="40"/>
      <c r="Q223" s="40"/>
      <c r="R223" s="40"/>
      <c r="S223" s="40"/>
      <c r="T223" s="40"/>
      <c r="U223" s="40"/>
      <c r="V223" s="40"/>
      <c r="W223" s="40"/>
      <c r="X223" s="40"/>
      <c r="Y223" s="41"/>
      <c r="Z223" s="40"/>
      <c r="AA223" s="40"/>
    </row>
    <row r="224" spans="1:27" x14ac:dyDescent="0.3">
      <c r="B224" s="98"/>
      <c r="C224" s="40"/>
      <c r="D224" s="98"/>
      <c r="E224" s="98"/>
      <c r="F224" s="99"/>
      <c r="G224" s="99"/>
      <c r="H224" s="99"/>
      <c r="I224" s="40"/>
      <c r="J224" s="40"/>
      <c r="K224" s="40"/>
      <c r="L224" s="40"/>
      <c r="M224" s="40"/>
      <c r="N224" s="40"/>
      <c r="O224" s="40"/>
      <c r="P224" s="40"/>
      <c r="Q224" s="40"/>
      <c r="R224" s="40"/>
      <c r="S224" s="40"/>
      <c r="T224" s="40"/>
      <c r="U224" s="40"/>
      <c r="V224" s="40"/>
      <c r="W224" s="40"/>
      <c r="X224" s="40"/>
      <c r="Y224" s="41"/>
      <c r="Z224" s="40"/>
      <c r="AA224" s="40"/>
    </row>
    <row r="225" spans="2:27" x14ac:dyDescent="0.3">
      <c r="B225" s="98"/>
      <c r="C225" s="40"/>
      <c r="D225" s="98"/>
      <c r="E225" s="98"/>
      <c r="F225" s="99"/>
      <c r="G225" s="99"/>
      <c r="H225" s="99"/>
      <c r="I225" s="40"/>
      <c r="J225" s="40"/>
    </row>
    <row r="226" spans="2:27" x14ac:dyDescent="0.3">
      <c r="B226" s="98"/>
      <c r="C226" s="40"/>
      <c r="D226" s="98"/>
      <c r="E226" s="98"/>
      <c r="F226" s="99"/>
      <c r="G226" s="99"/>
      <c r="H226" s="99"/>
      <c r="I226" s="40"/>
      <c r="J226" s="40"/>
    </row>
    <row r="230" spans="2:27" x14ac:dyDescent="0.3">
      <c r="B230" s="98"/>
      <c r="C230" s="40"/>
      <c r="D230" s="98"/>
      <c r="E230" s="98"/>
      <c r="F230" s="99"/>
      <c r="G230" s="99"/>
      <c r="H230" s="99"/>
      <c r="I230" s="40"/>
      <c r="J230" s="40"/>
      <c r="K230" s="40"/>
      <c r="L230" s="40"/>
      <c r="M230" s="40"/>
      <c r="N230" s="40"/>
      <c r="O230" s="40"/>
      <c r="P230" s="40"/>
      <c r="Q230" s="40"/>
      <c r="R230" s="40"/>
      <c r="S230" s="40"/>
      <c r="T230" s="40"/>
      <c r="U230" s="40"/>
      <c r="V230" s="40"/>
      <c r="W230" s="40"/>
      <c r="X230" s="40"/>
      <c r="Y230" s="41"/>
      <c r="Z230" s="40"/>
      <c r="AA230" s="40"/>
    </row>
    <row r="231" spans="2:27" x14ac:dyDescent="0.3">
      <c r="B231" s="98"/>
      <c r="C231" s="40"/>
      <c r="D231" s="98"/>
      <c r="E231" s="98"/>
      <c r="F231" s="99"/>
      <c r="G231" s="99"/>
      <c r="H231" s="105"/>
      <c r="I231" s="40"/>
      <c r="J231" s="40"/>
      <c r="K231" s="40"/>
      <c r="L231" s="40"/>
      <c r="M231" s="40"/>
      <c r="N231" s="40"/>
      <c r="O231" s="40"/>
      <c r="P231" s="40"/>
      <c r="Q231" s="40"/>
      <c r="R231" s="40"/>
      <c r="S231" s="40"/>
      <c r="T231" s="40"/>
      <c r="U231" s="40"/>
      <c r="V231" s="40"/>
      <c r="W231" s="40"/>
      <c r="X231" s="40"/>
      <c r="Y231" s="41"/>
      <c r="Z231" s="40"/>
      <c r="AA231" s="40"/>
    </row>
    <row r="232" spans="2:27" x14ac:dyDescent="0.3">
      <c r="K232" s="40"/>
      <c r="L232" s="40"/>
      <c r="M232" s="40"/>
      <c r="N232" s="40"/>
      <c r="O232" s="40"/>
      <c r="P232" s="40"/>
      <c r="Q232" s="40"/>
      <c r="R232" s="40"/>
      <c r="S232" s="40"/>
      <c r="T232" s="40"/>
      <c r="U232" s="40"/>
      <c r="V232" s="40"/>
      <c r="W232" s="40"/>
      <c r="X232" s="40"/>
      <c r="Y232" s="41"/>
      <c r="Z232" s="40"/>
      <c r="AA232" s="40"/>
    </row>
    <row r="233" spans="2:27" x14ac:dyDescent="0.3">
      <c r="B233" s="98"/>
      <c r="C233" s="40"/>
      <c r="D233" s="98"/>
      <c r="E233" s="98"/>
      <c r="F233" s="99"/>
      <c r="G233" s="99"/>
      <c r="H233" s="99"/>
      <c r="I233" s="40"/>
      <c r="J233" s="40"/>
    </row>
    <row r="234" spans="2:27" x14ac:dyDescent="0.3">
      <c r="B234" s="98"/>
      <c r="C234" s="40"/>
      <c r="D234" s="98"/>
      <c r="E234" s="98"/>
      <c r="F234" s="99"/>
      <c r="G234" s="99"/>
      <c r="H234" s="99"/>
      <c r="I234" s="40"/>
      <c r="J234" s="40"/>
      <c r="K234" s="40"/>
      <c r="L234" s="40"/>
      <c r="M234" s="40"/>
      <c r="N234" s="40"/>
      <c r="O234" s="40"/>
      <c r="P234" s="40"/>
      <c r="Q234" s="40"/>
      <c r="R234" s="40"/>
      <c r="S234" s="40"/>
      <c r="T234" s="40"/>
      <c r="U234" s="40"/>
      <c r="V234" s="40"/>
      <c r="W234" s="40"/>
      <c r="X234" s="40"/>
      <c r="Y234" s="41"/>
      <c r="Z234" s="40"/>
      <c r="AA234" s="40"/>
    </row>
    <row r="235" spans="2:27" x14ac:dyDescent="0.3">
      <c r="B235" s="98"/>
      <c r="C235" s="40"/>
      <c r="D235" s="98"/>
      <c r="E235" s="98"/>
      <c r="F235" s="99"/>
      <c r="G235" s="99"/>
      <c r="H235" s="99"/>
      <c r="I235" s="40"/>
      <c r="J235" s="40"/>
      <c r="K235" s="40"/>
      <c r="L235" s="40"/>
      <c r="M235" s="40"/>
      <c r="N235" s="40"/>
      <c r="O235" s="40"/>
      <c r="P235" s="40"/>
      <c r="Q235" s="40"/>
      <c r="R235" s="40"/>
      <c r="S235" s="40"/>
      <c r="T235" s="40"/>
      <c r="U235" s="40"/>
      <c r="V235" s="40"/>
      <c r="W235" s="40"/>
      <c r="X235" s="40"/>
      <c r="Y235" s="41"/>
      <c r="Z235" s="40"/>
      <c r="AA235" s="40"/>
    </row>
    <row r="237" spans="2:27" x14ac:dyDescent="0.3">
      <c r="K237" s="40"/>
      <c r="L237" s="40"/>
      <c r="M237" s="40"/>
      <c r="N237" s="40"/>
      <c r="O237" s="40"/>
      <c r="P237" s="40"/>
      <c r="Q237" s="40"/>
      <c r="R237" s="40"/>
      <c r="S237" s="40"/>
      <c r="T237" s="40"/>
      <c r="U237" s="40"/>
      <c r="V237" s="40"/>
      <c r="W237" s="40"/>
      <c r="X237" s="40"/>
      <c r="Y237" s="41"/>
      <c r="Z237" s="40"/>
      <c r="AA237" s="40"/>
    </row>
    <row r="238" spans="2:27" x14ac:dyDescent="0.3">
      <c r="B238" s="98"/>
      <c r="C238" s="40"/>
      <c r="D238" s="98"/>
      <c r="E238" s="98"/>
      <c r="F238" s="99"/>
      <c r="G238" s="99"/>
      <c r="H238" s="99"/>
      <c r="I238" s="40"/>
      <c r="J238" s="40"/>
    </row>
    <row r="239" spans="2:27" x14ac:dyDescent="0.3">
      <c r="B239" s="98"/>
      <c r="C239" s="40"/>
      <c r="D239" s="98"/>
      <c r="E239" s="98"/>
      <c r="F239" s="99"/>
      <c r="G239" s="99"/>
      <c r="H239" s="99"/>
      <c r="I239" s="40"/>
      <c r="J239" s="40"/>
      <c r="K239" s="40"/>
      <c r="L239" s="40"/>
      <c r="M239" s="40"/>
      <c r="N239" s="40"/>
      <c r="O239" s="40"/>
      <c r="P239" s="40"/>
      <c r="Q239" s="40"/>
      <c r="R239" s="40"/>
      <c r="S239" s="40"/>
      <c r="T239" s="40"/>
      <c r="U239" s="40"/>
      <c r="V239" s="40"/>
      <c r="W239" s="40"/>
      <c r="X239" s="40"/>
      <c r="Y239" s="41"/>
      <c r="Z239" s="40"/>
      <c r="AA239" s="40"/>
    </row>
    <row r="241" spans="2:27" x14ac:dyDescent="0.3">
      <c r="B241" s="98"/>
      <c r="C241" s="40"/>
      <c r="D241" s="98"/>
      <c r="E241" s="98"/>
      <c r="F241" s="99"/>
      <c r="G241" s="99"/>
      <c r="H241" s="99"/>
      <c r="I241" s="40"/>
      <c r="J241" s="40"/>
      <c r="K241" s="40"/>
      <c r="L241" s="40"/>
      <c r="M241" s="40"/>
      <c r="N241" s="40"/>
      <c r="O241" s="40"/>
      <c r="P241" s="40"/>
      <c r="Q241" s="40"/>
      <c r="R241" s="40"/>
      <c r="S241" s="40"/>
      <c r="T241" s="40"/>
      <c r="U241" s="40"/>
      <c r="V241" s="40"/>
      <c r="W241" s="40"/>
      <c r="X241" s="40"/>
      <c r="Y241" s="41"/>
      <c r="Z241" s="40"/>
      <c r="AA241" s="40"/>
    </row>
    <row r="246" spans="2:27" x14ac:dyDescent="0.3">
      <c r="B246" s="98"/>
      <c r="C246" s="40"/>
      <c r="D246" s="98"/>
      <c r="E246" s="98"/>
      <c r="F246" s="99"/>
      <c r="G246" s="99"/>
      <c r="H246" s="99"/>
      <c r="I246" s="40"/>
      <c r="J246" s="40"/>
    </row>
    <row r="247" spans="2:27" x14ac:dyDescent="0.3">
      <c r="K247" s="40"/>
      <c r="L247" s="40"/>
      <c r="M247" s="40"/>
      <c r="N247" s="40"/>
      <c r="O247" s="40"/>
      <c r="P247" s="40"/>
      <c r="Q247" s="40"/>
      <c r="R247" s="40"/>
      <c r="S247" s="40"/>
      <c r="T247" s="40"/>
      <c r="U247" s="40"/>
      <c r="V247" s="40"/>
      <c r="W247" s="40"/>
      <c r="X247" s="40"/>
      <c r="Y247" s="41"/>
      <c r="Z247" s="40"/>
      <c r="AA247" s="40"/>
    </row>
    <row r="249" spans="2:27" x14ac:dyDescent="0.3">
      <c r="B249" s="98"/>
      <c r="C249" s="40"/>
      <c r="D249" s="98"/>
      <c r="E249" s="98"/>
      <c r="F249" s="99"/>
      <c r="G249" s="99"/>
      <c r="H249" s="99"/>
      <c r="I249" s="40"/>
      <c r="J249" s="40"/>
    </row>
    <row r="250" spans="2:27" x14ac:dyDescent="0.3">
      <c r="K250" s="40"/>
      <c r="L250" s="40"/>
      <c r="M250" s="40"/>
      <c r="N250" s="40"/>
      <c r="O250" s="40"/>
      <c r="P250" s="40"/>
      <c r="Q250" s="40"/>
      <c r="R250" s="40"/>
      <c r="S250" s="40"/>
      <c r="T250" s="40"/>
      <c r="U250" s="40"/>
      <c r="V250" s="40"/>
      <c r="W250" s="40"/>
      <c r="X250" s="40"/>
      <c r="Y250" s="41"/>
      <c r="Z250" s="40"/>
      <c r="AA250" s="40"/>
    </row>
    <row r="252" spans="2:27" x14ac:dyDescent="0.3">
      <c r="B252" s="98"/>
      <c r="C252" s="40"/>
      <c r="D252" s="98"/>
      <c r="E252" s="98"/>
      <c r="F252" s="99"/>
      <c r="G252" s="99"/>
      <c r="H252" s="99"/>
      <c r="I252" s="40"/>
      <c r="J252" s="40"/>
    </row>
    <row r="255" spans="2:27" x14ac:dyDescent="0.3">
      <c r="B255" s="98"/>
      <c r="C255" s="40"/>
      <c r="D255" s="98"/>
      <c r="E255" s="98"/>
      <c r="F255" s="99"/>
      <c r="G255" s="99"/>
      <c r="H255" s="99"/>
      <c r="I255" s="40"/>
      <c r="J255" s="40"/>
    </row>
    <row r="256" spans="2:27" x14ac:dyDescent="0.3">
      <c r="K256" s="40"/>
      <c r="L256" s="40"/>
      <c r="M256" s="40"/>
      <c r="N256" s="40"/>
      <c r="O256" s="40"/>
      <c r="P256" s="40"/>
      <c r="Q256" s="40"/>
      <c r="R256" s="40"/>
      <c r="S256" s="40"/>
      <c r="T256" s="40"/>
      <c r="U256" s="40"/>
      <c r="V256" s="40"/>
      <c r="W256" s="40"/>
      <c r="X256" s="40"/>
      <c r="Y256" s="41"/>
      <c r="Z256" s="40"/>
      <c r="AA256" s="40"/>
    </row>
    <row r="257" spans="2:27" x14ac:dyDescent="0.3">
      <c r="K257" s="40"/>
      <c r="L257" s="40"/>
      <c r="M257" s="40"/>
      <c r="N257" s="40"/>
      <c r="O257" s="40"/>
      <c r="P257" s="40"/>
      <c r="Q257" s="40"/>
      <c r="R257" s="40"/>
      <c r="S257" s="40"/>
      <c r="T257" s="40"/>
      <c r="U257" s="40"/>
      <c r="V257" s="40"/>
      <c r="W257" s="40"/>
      <c r="X257" s="40"/>
      <c r="Y257" s="41"/>
      <c r="Z257" s="40"/>
      <c r="AA257" s="40"/>
    </row>
    <row r="259" spans="2:27" x14ac:dyDescent="0.3">
      <c r="B259" s="98"/>
      <c r="C259" s="40"/>
      <c r="D259" s="98"/>
      <c r="E259" s="98"/>
      <c r="F259" s="99"/>
      <c r="G259" s="99"/>
      <c r="H259" s="99"/>
      <c r="I259" s="40"/>
      <c r="J259" s="40"/>
    </row>
    <row r="260" spans="2:27" x14ac:dyDescent="0.3">
      <c r="K260" s="40"/>
      <c r="L260" s="40"/>
      <c r="M260" s="40"/>
      <c r="N260" s="40"/>
      <c r="O260" s="40"/>
      <c r="P260" s="40"/>
      <c r="Q260" s="40"/>
      <c r="R260" s="40"/>
      <c r="S260" s="40"/>
      <c r="T260" s="40"/>
      <c r="U260" s="40"/>
      <c r="V260" s="40"/>
      <c r="W260" s="40"/>
      <c r="X260" s="40"/>
      <c r="Y260" s="41"/>
      <c r="Z260" s="40"/>
      <c r="AA260" s="40"/>
    </row>
    <row r="265" spans="2:27" x14ac:dyDescent="0.3">
      <c r="B265" s="98"/>
      <c r="C265" s="40"/>
      <c r="D265" s="98"/>
      <c r="E265" s="98"/>
      <c r="F265" s="99"/>
      <c r="G265" s="99"/>
      <c r="H265" s="99"/>
      <c r="I265" s="40"/>
      <c r="J265" s="40"/>
    </row>
    <row r="266" spans="2:27" x14ac:dyDescent="0.3">
      <c r="K266" s="40"/>
      <c r="L266" s="40"/>
      <c r="M266" s="40"/>
      <c r="N266" s="40"/>
      <c r="O266" s="40"/>
      <c r="P266" s="40"/>
      <c r="Q266" s="40"/>
      <c r="R266" s="40"/>
      <c r="S266" s="40"/>
      <c r="T266" s="40"/>
      <c r="U266" s="40"/>
      <c r="V266" s="40"/>
      <c r="W266" s="40"/>
      <c r="X266" s="40"/>
      <c r="Y266" s="41"/>
      <c r="Z266" s="40"/>
      <c r="AA266" s="40"/>
    </row>
    <row r="267" spans="2:27" x14ac:dyDescent="0.3">
      <c r="B267" s="98"/>
      <c r="C267" s="40"/>
      <c r="D267" s="98"/>
      <c r="E267" s="98"/>
      <c r="F267" s="99"/>
      <c r="G267" s="99"/>
      <c r="H267" s="99"/>
      <c r="I267" s="40"/>
      <c r="J267" s="40"/>
      <c r="K267" s="40"/>
      <c r="L267" s="40"/>
      <c r="M267" s="40"/>
      <c r="N267" s="40"/>
      <c r="O267" s="40"/>
      <c r="P267" s="40"/>
      <c r="Q267" s="40"/>
      <c r="R267" s="40"/>
      <c r="S267" s="40"/>
      <c r="T267" s="40"/>
      <c r="U267" s="40"/>
      <c r="V267" s="40"/>
      <c r="W267" s="40"/>
      <c r="X267" s="40"/>
      <c r="Y267" s="41"/>
      <c r="Z267" s="40"/>
      <c r="AA267" s="40"/>
    </row>
    <row r="268" spans="2:27" x14ac:dyDescent="0.3">
      <c r="K268" s="40"/>
      <c r="L268" s="40"/>
      <c r="M268" s="40"/>
      <c r="N268" s="40"/>
      <c r="O268" s="40"/>
      <c r="P268" s="40"/>
      <c r="Q268" s="40"/>
      <c r="R268" s="40"/>
      <c r="S268" s="40"/>
      <c r="T268" s="40"/>
      <c r="U268" s="40"/>
      <c r="V268" s="40"/>
      <c r="W268" s="40"/>
      <c r="X268" s="40"/>
      <c r="Y268" s="41"/>
      <c r="Z268" s="40"/>
      <c r="AA268" s="40"/>
    </row>
    <row r="269" spans="2:27" x14ac:dyDescent="0.3">
      <c r="B269" s="98"/>
      <c r="C269" s="40"/>
      <c r="D269" s="98"/>
      <c r="E269" s="98"/>
      <c r="F269" s="99"/>
      <c r="G269" s="99"/>
      <c r="H269" s="99"/>
      <c r="I269" s="40"/>
      <c r="J269" s="40"/>
    </row>
  </sheetData>
  <autoFilter ref="A1:AA269" xr:uid="{00000000-0001-0000-0000-000000000000}">
    <sortState xmlns:xlrd2="http://schemas.microsoft.com/office/spreadsheetml/2017/richdata2" ref="A2:AA269">
      <sortCondition ref="H1:H269"/>
    </sortState>
  </autoFilter>
  <pageMargins left="0.70866141732283472" right="0.70866141732283472"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7FE9-B147-4D36-A7A2-B25AF27750DF}">
  <sheetPr codeName="Feuil4">
    <tabColor rgb="FF92D050"/>
  </sheetPr>
  <dimension ref="A1:AA267"/>
  <sheetViews>
    <sheetView zoomScaleNormal="100" workbookViewId="0">
      <pane xSplit="8" ySplit="1" topLeftCell="I2" activePane="bottomRight" state="frozen"/>
      <selection pane="topRight" activeCell="I1" sqref="I1"/>
      <selection pane="bottomLeft" activeCell="A2" sqref="A2"/>
      <selection pane="bottomRight" activeCell="AD167" sqref="AD167"/>
    </sheetView>
  </sheetViews>
  <sheetFormatPr baseColWidth="10" defaultColWidth="11.44140625" defaultRowHeight="14.4" outlineLevelCol="1" x14ac:dyDescent="0.3"/>
  <cols>
    <col min="1" max="1" width="4.88671875" style="219" hidden="1" customWidth="1"/>
    <col min="2" max="2" width="12.33203125" style="199" hidden="1" customWidth="1" outlineLevel="1"/>
    <col min="3" max="3" width="7.109375" style="201" hidden="1" customWidth="1" outlineLevel="1"/>
    <col min="4" max="4" width="7.109375" style="199" hidden="1" customWidth="1" outlineLevel="1"/>
    <col min="5" max="5" width="5.88671875" style="199" customWidth="1" collapsed="1"/>
    <col min="6" max="6" width="23.88671875" style="219" customWidth="1"/>
    <col min="7" max="7" width="13.77734375" style="241" customWidth="1"/>
    <col min="8" max="8" width="32.6640625" style="241" customWidth="1"/>
    <col min="9" max="9" width="6.5546875" style="225" hidden="1" customWidth="1"/>
    <col min="10" max="10" width="5.88671875" style="225" hidden="1" customWidth="1"/>
    <col min="11" max="13" width="5.6640625" style="225" hidden="1" customWidth="1"/>
    <col min="14" max="14" width="6.88671875" style="225" hidden="1" customWidth="1"/>
    <col min="15" max="15" width="7.33203125" style="225" hidden="1" customWidth="1"/>
    <col min="16" max="16" width="8.6640625" style="225" hidden="1" customWidth="1"/>
    <col min="17" max="17" width="5.77734375" style="225" hidden="1" customWidth="1"/>
    <col min="18" max="18" width="7.44140625" style="225" hidden="1" customWidth="1"/>
    <col min="19" max="19" width="8.6640625" style="225" hidden="1" customWidth="1"/>
    <col min="20" max="20" width="5.6640625" style="225" hidden="1" customWidth="1"/>
    <col min="21" max="21" width="7.33203125" style="225" hidden="1" customWidth="1"/>
    <col min="22" max="22" width="8" style="225" hidden="1" customWidth="1"/>
    <col min="23" max="23" width="5.77734375" style="225" hidden="1" customWidth="1"/>
    <col min="24" max="24" width="7.33203125" style="225" hidden="1" customWidth="1"/>
    <col min="25" max="25" width="3.44140625" style="219" hidden="1" customWidth="1"/>
    <col min="26" max="27" width="7.77734375" style="219" customWidth="1"/>
    <col min="28" max="16384" width="11.44140625" style="219"/>
  </cols>
  <sheetData>
    <row r="1" spans="1:27" x14ac:dyDescent="0.3">
      <c r="A1" s="205" t="s">
        <v>880</v>
      </c>
      <c r="B1" s="206" t="s">
        <v>881</v>
      </c>
      <c r="C1" s="207" t="s">
        <v>882</v>
      </c>
      <c r="D1" s="206" t="s">
        <v>883</v>
      </c>
      <c r="E1" s="206" t="s">
        <v>884</v>
      </c>
      <c r="F1" s="205" t="s">
        <v>885</v>
      </c>
      <c r="G1" s="208" t="s">
        <v>886</v>
      </c>
      <c r="H1" s="208" t="s">
        <v>887</v>
      </c>
      <c r="I1" s="209" t="s">
        <v>888</v>
      </c>
      <c r="J1" s="210" t="s">
        <v>889</v>
      </c>
      <c r="K1" s="211" t="s">
        <v>890</v>
      </c>
      <c r="L1" s="211" t="s">
        <v>891</v>
      </c>
      <c r="M1" s="211" t="s">
        <v>892</v>
      </c>
      <c r="N1" s="212" t="s">
        <v>893</v>
      </c>
      <c r="O1" s="211" t="s">
        <v>894</v>
      </c>
      <c r="P1" s="213" t="s">
        <v>895</v>
      </c>
      <c r="Q1" s="214" t="s">
        <v>889</v>
      </c>
      <c r="R1" s="215" t="s">
        <v>894</v>
      </c>
      <c r="S1" s="216" t="s">
        <v>896</v>
      </c>
      <c r="T1" s="216" t="s">
        <v>889</v>
      </c>
      <c r="U1" s="217" t="s">
        <v>894</v>
      </c>
      <c r="V1" s="218" t="s">
        <v>897</v>
      </c>
      <c r="W1" s="218" t="s">
        <v>889</v>
      </c>
      <c r="X1" s="218" t="s">
        <v>894</v>
      </c>
      <c r="Z1" s="220" t="s">
        <v>878</v>
      </c>
      <c r="AA1" s="221" t="s">
        <v>870</v>
      </c>
    </row>
    <row r="2" spans="1:27" s="247" customFormat="1" x14ac:dyDescent="0.3">
      <c r="A2" s="247">
        <v>1</v>
      </c>
      <c r="B2" s="248">
        <v>20230120902</v>
      </c>
      <c r="C2" s="249">
        <v>1</v>
      </c>
      <c r="D2" s="250">
        <v>18</v>
      </c>
      <c r="E2" s="248" t="s">
        <v>428</v>
      </c>
      <c r="F2" s="251" t="s">
        <v>427</v>
      </c>
      <c r="G2" s="252" t="s">
        <v>367</v>
      </c>
      <c r="H2" s="253" t="s">
        <v>9</v>
      </c>
      <c r="I2" s="254">
        <v>1</v>
      </c>
      <c r="J2" s="254">
        <v>1</v>
      </c>
      <c r="K2" s="255">
        <v>1</v>
      </c>
      <c r="L2" s="255">
        <v>1</v>
      </c>
      <c r="M2" s="255">
        <v>1</v>
      </c>
      <c r="N2" s="255">
        <v>3</v>
      </c>
      <c r="O2" s="255">
        <v>1</v>
      </c>
      <c r="P2" s="255"/>
      <c r="Q2" s="255"/>
      <c r="R2" s="255"/>
      <c r="S2" s="255"/>
      <c r="T2" s="255"/>
      <c r="U2" s="255"/>
      <c r="V2" s="255">
        <v>101</v>
      </c>
      <c r="W2" s="255">
        <v>1</v>
      </c>
      <c r="X2" s="255">
        <v>1</v>
      </c>
      <c r="Y2" s="252"/>
      <c r="Z2" s="254">
        <f t="shared" ref="Z2:Z65" si="0">IF(O2="Abs","Abs",IF(X2&lt;&gt;"",X2,IF(U2&lt;&gt;"",CONCATENATE("1/2 ",U2),IF(R2&lt;&gt;"",CONCATENATE("1/4 ",R2),CONCATENATE("M ",O2)))))</f>
        <v>1</v>
      </c>
      <c r="AA2" s="254">
        <f>VLOOKUP(Z2,[5]base!$Q$3:$Z$27,HLOOKUP(VLOOKUP($H2,[5]Film!$B$3:$V$29,21,FALSE),[5]base!$R$1:$Z$2,2,FALSE)+1,FALSE)</f>
        <v>18</v>
      </c>
    </row>
    <row r="3" spans="1:27" x14ac:dyDescent="0.3">
      <c r="A3" s="219">
        <v>2</v>
      </c>
      <c r="B3" s="226">
        <v>20200052560</v>
      </c>
      <c r="C3" s="227">
        <v>2</v>
      </c>
      <c r="D3" s="200">
        <v>14</v>
      </c>
      <c r="E3" s="226" t="s">
        <v>278</v>
      </c>
      <c r="F3" s="202" t="s">
        <v>277</v>
      </c>
      <c r="G3" s="228" t="s">
        <v>13</v>
      </c>
      <c r="H3" s="202" t="s">
        <v>9</v>
      </c>
      <c r="I3" s="199">
        <v>2</v>
      </c>
      <c r="J3" s="199">
        <v>1</v>
      </c>
      <c r="K3" s="225">
        <v>3</v>
      </c>
      <c r="L3" s="225">
        <v>1</v>
      </c>
      <c r="M3" s="225">
        <v>1</v>
      </c>
      <c r="N3" s="225">
        <v>5</v>
      </c>
      <c r="O3" s="225">
        <v>1</v>
      </c>
      <c r="V3" s="225">
        <v>101</v>
      </c>
      <c r="W3" s="225">
        <v>2</v>
      </c>
      <c r="X3" s="225">
        <v>2</v>
      </c>
      <c r="Z3" s="225">
        <f t="shared" si="0"/>
        <v>2</v>
      </c>
      <c r="AA3" s="225">
        <f>VLOOKUP(Z3,[5]base!$Q$3:$Z$27,HLOOKUP(VLOOKUP($H3,[5]Film!$B$3:$V$29,21,FALSE),[5]base!$R$1:$Z$2,2,FALSE)+1,FALSE)</f>
        <v>14</v>
      </c>
    </row>
    <row r="4" spans="1:27" x14ac:dyDescent="0.3">
      <c r="A4" s="219">
        <v>3</v>
      </c>
      <c r="B4" s="199">
        <v>20230120921</v>
      </c>
      <c r="C4" s="227">
        <v>4</v>
      </c>
      <c r="D4" s="200">
        <v>9</v>
      </c>
      <c r="E4" s="199" t="s">
        <v>713</v>
      </c>
      <c r="F4" s="201" t="s">
        <v>712</v>
      </c>
      <c r="G4" s="201" t="s">
        <v>669</v>
      </c>
      <c r="H4" s="202" t="s">
        <v>9</v>
      </c>
      <c r="I4" s="225">
        <v>2</v>
      </c>
      <c r="J4" s="225">
        <v>2</v>
      </c>
      <c r="K4" s="225">
        <v>1</v>
      </c>
      <c r="L4" s="225">
        <v>2</v>
      </c>
      <c r="M4" s="225">
        <v>2</v>
      </c>
      <c r="N4" s="225">
        <v>5</v>
      </c>
      <c r="O4" s="225">
        <v>2</v>
      </c>
      <c r="V4" s="225">
        <v>101</v>
      </c>
      <c r="W4" s="225">
        <v>4</v>
      </c>
      <c r="X4" s="225">
        <v>3</v>
      </c>
      <c r="Z4" s="225">
        <f t="shared" si="0"/>
        <v>3</v>
      </c>
      <c r="AA4" s="225">
        <f>VLOOKUP(Z4,[5]base!$Q$3:$Z$27,HLOOKUP(VLOOKUP($H4,[5]Film!$B$3:$V$29,21,FALSE),[5]base!$R$1:$Z$2,2,FALSE)+1,FALSE)</f>
        <v>11</v>
      </c>
    </row>
    <row r="5" spans="1:27" x14ac:dyDescent="0.3">
      <c r="A5" s="219">
        <v>10</v>
      </c>
      <c r="B5" s="199">
        <v>20230134075</v>
      </c>
      <c r="C5" s="223"/>
      <c r="D5" s="200">
        <v>0</v>
      </c>
      <c r="E5" s="199" t="s">
        <v>915</v>
      </c>
      <c r="F5" s="201" t="s">
        <v>916</v>
      </c>
      <c r="G5" s="201" t="s">
        <v>566</v>
      </c>
      <c r="H5" s="202" t="s">
        <v>9</v>
      </c>
      <c r="I5" s="225">
        <v>2</v>
      </c>
      <c r="J5" s="225">
        <v>5</v>
      </c>
      <c r="K5" s="225">
        <v>2</v>
      </c>
      <c r="L5" s="225">
        <v>3</v>
      </c>
      <c r="M5" s="225">
        <v>4</v>
      </c>
      <c r="N5" s="225">
        <v>9</v>
      </c>
      <c r="O5" s="225">
        <v>3</v>
      </c>
      <c r="V5" s="225">
        <v>101</v>
      </c>
      <c r="W5" s="225">
        <v>6</v>
      </c>
      <c r="X5" s="225">
        <v>4</v>
      </c>
      <c r="Z5" s="225">
        <f t="shared" si="0"/>
        <v>4</v>
      </c>
      <c r="AA5" s="225">
        <f>VLOOKUP(Z5,[5]base!$Q$3:$Z$27,HLOOKUP(VLOOKUP($H5,[5]Film!$B$3:$V$29,21,FALSE),[5]base!$R$1:$Z$2,2,FALSE)+1,FALSE)</f>
        <v>9</v>
      </c>
    </row>
    <row r="6" spans="1:27" x14ac:dyDescent="0.3">
      <c r="A6" s="219">
        <v>4</v>
      </c>
      <c r="B6" s="199">
        <v>20230124052</v>
      </c>
      <c r="C6" s="223">
        <v>5</v>
      </c>
      <c r="D6" s="200">
        <v>8</v>
      </c>
      <c r="E6" s="199" t="s">
        <v>375</v>
      </c>
      <c r="F6" s="201" t="s">
        <v>374</v>
      </c>
      <c r="G6" s="201" t="s">
        <v>373</v>
      </c>
      <c r="H6" s="202" t="s">
        <v>9</v>
      </c>
      <c r="I6" s="225">
        <v>1</v>
      </c>
      <c r="J6" s="225">
        <v>2</v>
      </c>
      <c r="K6" s="225">
        <v>2</v>
      </c>
      <c r="L6" s="225">
        <v>2</v>
      </c>
      <c r="M6" s="225">
        <v>2</v>
      </c>
      <c r="N6" s="225">
        <v>6</v>
      </c>
      <c r="O6" s="225">
        <v>2</v>
      </c>
      <c r="V6" s="225">
        <v>101</v>
      </c>
      <c r="W6" s="225">
        <v>3</v>
      </c>
      <c r="X6" s="225">
        <v>5</v>
      </c>
      <c r="Z6" s="225">
        <f t="shared" si="0"/>
        <v>5</v>
      </c>
      <c r="AA6" s="225">
        <f>VLOOKUP(Z6,[5]base!$Q$3:$Z$27,HLOOKUP(VLOOKUP($H6,[5]Film!$B$3:$V$29,21,FALSE),[5]base!$R$1:$Z$2,2,FALSE)+1,FALSE)</f>
        <v>8</v>
      </c>
    </row>
    <row r="7" spans="1:27" x14ac:dyDescent="0.3">
      <c r="A7" s="219">
        <v>6</v>
      </c>
      <c r="B7" s="229">
        <v>20230124059</v>
      </c>
      <c r="C7" s="227">
        <v>8</v>
      </c>
      <c r="D7" s="200">
        <v>5</v>
      </c>
      <c r="E7" s="229" t="s">
        <v>324</v>
      </c>
      <c r="F7" s="230" t="s">
        <v>323</v>
      </c>
      <c r="G7" s="230" t="s">
        <v>13</v>
      </c>
      <c r="H7" s="230" t="s">
        <v>9</v>
      </c>
      <c r="I7" s="199">
        <v>2</v>
      </c>
      <c r="J7" s="199">
        <v>3</v>
      </c>
      <c r="K7" s="225">
        <v>4</v>
      </c>
      <c r="L7" s="225">
        <v>4</v>
      </c>
      <c r="M7" s="225">
        <v>3</v>
      </c>
      <c r="N7" s="225">
        <v>11</v>
      </c>
      <c r="O7" s="225">
        <v>4</v>
      </c>
      <c r="V7" s="225">
        <v>101</v>
      </c>
      <c r="W7" s="225">
        <v>8</v>
      </c>
      <c r="X7" s="225">
        <v>6</v>
      </c>
      <c r="Z7" s="225">
        <f t="shared" si="0"/>
        <v>6</v>
      </c>
      <c r="AA7" s="225">
        <f>VLOOKUP(Z7,[5]base!$Q$3:$Z$27,HLOOKUP(VLOOKUP($H7,[5]Film!$B$3:$V$29,21,FALSE),[5]base!$R$1:$Z$2,2,FALSE)+1,FALSE)</f>
        <v>7</v>
      </c>
    </row>
    <row r="8" spans="1:27" x14ac:dyDescent="0.3">
      <c r="A8" s="219">
        <v>9</v>
      </c>
      <c r="B8" s="199">
        <v>20230122385</v>
      </c>
      <c r="C8" s="43"/>
      <c r="D8" s="200">
        <v>0</v>
      </c>
      <c r="E8" s="199" t="s">
        <v>830</v>
      </c>
      <c r="F8" s="201" t="s">
        <v>829</v>
      </c>
      <c r="G8" s="201" t="s">
        <v>669</v>
      </c>
      <c r="H8" s="202" t="s">
        <v>9</v>
      </c>
      <c r="I8" s="199">
        <v>1</v>
      </c>
      <c r="J8" s="199">
        <v>5</v>
      </c>
      <c r="K8" s="199">
        <v>3</v>
      </c>
      <c r="L8" s="199">
        <v>4</v>
      </c>
      <c r="M8" s="199">
        <v>4</v>
      </c>
      <c r="N8" s="199">
        <v>11</v>
      </c>
      <c r="O8" s="199">
        <v>4</v>
      </c>
      <c r="P8" s="199"/>
      <c r="Q8" s="199"/>
      <c r="R8" s="199"/>
      <c r="S8" s="199"/>
      <c r="T8" s="199"/>
      <c r="U8" s="199"/>
      <c r="V8" s="199">
        <v>101</v>
      </c>
      <c r="W8" s="199">
        <v>7</v>
      </c>
      <c r="X8" s="199">
        <v>7</v>
      </c>
      <c r="Y8" s="201"/>
      <c r="Z8" s="225">
        <f t="shared" si="0"/>
        <v>7</v>
      </c>
      <c r="AA8" s="225">
        <f>VLOOKUP(Z8,[5]base!$Q$3:$Z$27,HLOOKUP(VLOOKUP($H8,[5]Film!$B$3:$V$29,21,FALSE),[5]base!$R$1:$Z$2,2,FALSE)+1,FALSE)</f>
        <v>6</v>
      </c>
    </row>
    <row r="9" spans="1:27" x14ac:dyDescent="0.3">
      <c r="A9" s="219">
        <v>5</v>
      </c>
      <c r="B9" s="199">
        <v>20230122234</v>
      </c>
      <c r="C9" s="223">
        <v>7</v>
      </c>
      <c r="D9" s="200">
        <v>6</v>
      </c>
      <c r="E9" s="199" t="s">
        <v>795</v>
      </c>
      <c r="F9" s="201" t="s">
        <v>794</v>
      </c>
      <c r="G9" s="201" t="s">
        <v>669</v>
      </c>
      <c r="H9" s="202" t="s">
        <v>9</v>
      </c>
      <c r="I9" s="225">
        <v>1</v>
      </c>
      <c r="J9" s="225">
        <v>3</v>
      </c>
      <c r="K9" s="225">
        <v>4</v>
      </c>
      <c r="L9" s="225">
        <v>3</v>
      </c>
      <c r="M9" s="225">
        <v>3</v>
      </c>
      <c r="N9" s="225">
        <v>10</v>
      </c>
      <c r="O9" s="225">
        <v>3</v>
      </c>
      <c r="V9" s="225">
        <v>101</v>
      </c>
      <c r="W9" s="225">
        <v>5</v>
      </c>
      <c r="X9" s="225">
        <v>8</v>
      </c>
      <c r="Z9" s="225">
        <f t="shared" si="0"/>
        <v>8</v>
      </c>
      <c r="AA9" s="225">
        <f>VLOOKUP(Z9,[5]base!$Q$3:$Z$27,HLOOKUP(VLOOKUP($H9,[5]Film!$B$3:$V$29,21,FALSE),[5]base!$R$1:$Z$2,2,FALSE)+1,FALSE)</f>
        <v>5</v>
      </c>
    </row>
    <row r="10" spans="1:27" x14ac:dyDescent="0.3">
      <c r="A10" s="219">
        <v>8</v>
      </c>
      <c r="B10" s="199">
        <v>20220119994</v>
      </c>
      <c r="C10" s="43" t="s">
        <v>912</v>
      </c>
      <c r="D10" s="200">
        <v>0</v>
      </c>
      <c r="E10" s="52" t="s">
        <v>820</v>
      </c>
      <c r="F10" s="51" t="s">
        <v>819</v>
      </c>
      <c r="G10" s="51" t="s">
        <v>669</v>
      </c>
      <c r="H10" s="202" t="s">
        <v>9</v>
      </c>
      <c r="I10" s="225">
        <v>1</v>
      </c>
      <c r="J10" s="225">
        <v>4</v>
      </c>
      <c r="K10" s="225">
        <v>5</v>
      </c>
      <c r="L10" s="225">
        <v>5</v>
      </c>
      <c r="M10" s="225">
        <v>5</v>
      </c>
      <c r="N10" s="225">
        <v>15</v>
      </c>
      <c r="O10" s="225">
        <v>5</v>
      </c>
      <c r="Z10" s="225" t="str">
        <f t="shared" si="0"/>
        <v>M 5</v>
      </c>
      <c r="AA10" s="225">
        <f>VLOOKUP(Z10,[5]base!$Q$3:$Z$27,HLOOKUP(VLOOKUP($H10,[5]Film!$B$3:$V$29,21,FALSE),[5]base!$R$1:$Z$2,2,FALSE)+1,FALSE)</f>
        <v>4</v>
      </c>
    </row>
    <row r="11" spans="1:27" x14ac:dyDescent="0.3">
      <c r="A11" s="219">
        <v>7</v>
      </c>
      <c r="B11" s="199">
        <v>20230128503</v>
      </c>
      <c r="C11" s="223">
        <v>11</v>
      </c>
      <c r="D11" s="200">
        <v>3</v>
      </c>
      <c r="E11" s="199" t="s">
        <v>732</v>
      </c>
      <c r="F11" s="201" t="s">
        <v>731</v>
      </c>
      <c r="G11" s="201" t="s">
        <v>669</v>
      </c>
      <c r="H11" s="202" t="s">
        <v>9</v>
      </c>
      <c r="I11" s="225">
        <v>2</v>
      </c>
      <c r="J11" s="225">
        <v>4</v>
      </c>
      <c r="K11" s="199">
        <v>5</v>
      </c>
      <c r="L11" s="199">
        <v>5</v>
      </c>
      <c r="M11" s="199">
        <v>5</v>
      </c>
      <c r="N11" s="199">
        <v>15</v>
      </c>
      <c r="O11" s="199">
        <v>5</v>
      </c>
      <c r="P11" s="199"/>
      <c r="Q11" s="199"/>
      <c r="R11" s="199"/>
      <c r="S11" s="199"/>
      <c r="T11" s="199"/>
      <c r="U11" s="199"/>
      <c r="V11" s="199"/>
      <c r="W11" s="199"/>
      <c r="X11" s="199"/>
      <c r="Y11" s="201"/>
      <c r="Z11" s="225" t="str">
        <f t="shared" si="0"/>
        <v>M 5</v>
      </c>
      <c r="AA11" s="225">
        <f>VLOOKUP(Z11,[5]base!$Q$3:$Z$27,HLOOKUP(VLOOKUP($H11,[5]Film!$B$3:$V$29,21,FALSE),[5]base!$R$1:$Z$2,2,FALSE)+1,FALSE)</f>
        <v>4</v>
      </c>
    </row>
    <row r="12" spans="1:27" s="247" customFormat="1" x14ac:dyDescent="0.3">
      <c r="A12" s="247">
        <v>13</v>
      </c>
      <c r="B12" s="256">
        <v>20200032278</v>
      </c>
      <c r="C12" s="249">
        <v>4</v>
      </c>
      <c r="D12" s="250">
        <v>13</v>
      </c>
      <c r="E12" s="256" t="s">
        <v>280</v>
      </c>
      <c r="F12" s="253" t="s">
        <v>279</v>
      </c>
      <c r="G12" s="257" t="s">
        <v>13</v>
      </c>
      <c r="H12" s="253" t="s">
        <v>8</v>
      </c>
      <c r="I12" s="255">
        <v>5</v>
      </c>
      <c r="J12" s="255">
        <v>1</v>
      </c>
      <c r="K12" s="254">
        <v>1</v>
      </c>
      <c r="L12" s="254">
        <v>2</v>
      </c>
      <c r="M12" s="254">
        <v>1</v>
      </c>
      <c r="N12" s="254">
        <v>4</v>
      </c>
      <c r="O12" s="254">
        <v>1</v>
      </c>
      <c r="P12" s="254"/>
      <c r="Q12" s="254"/>
      <c r="R12" s="254"/>
      <c r="S12" s="254">
        <v>202</v>
      </c>
      <c r="T12" s="254">
        <v>2</v>
      </c>
      <c r="U12" s="254">
        <v>1</v>
      </c>
      <c r="V12" s="254">
        <v>102</v>
      </c>
      <c r="W12" s="254">
        <v>1.9999999999999996</v>
      </c>
      <c r="X12" s="254">
        <v>1</v>
      </c>
      <c r="Z12" s="254">
        <f t="shared" si="0"/>
        <v>1</v>
      </c>
      <c r="AA12" s="254">
        <f>VLOOKUP(Z12,[5]base!$Q$3:$Z$27,HLOOKUP(VLOOKUP($H12,[5]Film!$B$3:$V$29,21,FALSE),[5]base!$R$1:$Z$2,2,FALSE)+1,FALSE)</f>
        <v>22</v>
      </c>
    </row>
    <row r="13" spans="1:27" x14ac:dyDescent="0.3">
      <c r="A13" s="219">
        <v>12</v>
      </c>
      <c r="B13" s="226">
        <v>20210080960</v>
      </c>
      <c r="C13" s="227">
        <v>3</v>
      </c>
      <c r="D13" s="200">
        <v>15</v>
      </c>
      <c r="E13" s="226" t="s">
        <v>117</v>
      </c>
      <c r="F13" s="202" t="s">
        <v>116</v>
      </c>
      <c r="G13" s="228" t="s">
        <v>13</v>
      </c>
      <c r="H13" s="202" t="s">
        <v>8</v>
      </c>
      <c r="I13" s="199">
        <v>4</v>
      </c>
      <c r="J13" s="199">
        <v>1</v>
      </c>
      <c r="K13" s="199">
        <v>2</v>
      </c>
      <c r="L13" s="199">
        <v>2</v>
      </c>
      <c r="M13" s="199">
        <v>3</v>
      </c>
      <c r="N13" s="199">
        <v>7</v>
      </c>
      <c r="O13" s="199">
        <v>2</v>
      </c>
      <c r="P13" s="199"/>
      <c r="Q13" s="199"/>
      <c r="R13" s="199"/>
      <c r="S13" s="199">
        <v>201</v>
      </c>
      <c r="T13" s="199">
        <v>2</v>
      </c>
      <c r="U13" s="199">
        <v>2</v>
      </c>
      <c r="V13" s="199">
        <v>102</v>
      </c>
      <c r="W13" s="199">
        <v>3.0000000000000004</v>
      </c>
      <c r="X13" s="199">
        <v>2</v>
      </c>
      <c r="Y13" s="201"/>
      <c r="Z13" s="225">
        <f t="shared" si="0"/>
        <v>2</v>
      </c>
      <c r="AA13" s="225">
        <f>VLOOKUP(Z13,[5]base!$Q$3:$Z$27,HLOOKUP(VLOOKUP($H13,[5]Film!$B$3:$V$29,21,FALSE),[5]base!$R$1:$Z$2,2,FALSE)+1,FALSE)</f>
        <v>18</v>
      </c>
    </row>
    <row r="14" spans="1:27" x14ac:dyDescent="0.3">
      <c r="A14" s="219">
        <v>11</v>
      </c>
      <c r="B14" s="226">
        <v>20200031163</v>
      </c>
      <c r="C14" s="227">
        <v>2</v>
      </c>
      <c r="D14" s="200">
        <v>18</v>
      </c>
      <c r="E14" s="226" t="s">
        <v>322</v>
      </c>
      <c r="F14" s="202" t="s">
        <v>321</v>
      </c>
      <c r="G14" s="228" t="s">
        <v>13</v>
      </c>
      <c r="H14" s="202" t="s">
        <v>8</v>
      </c>
      <c r="I14" s="225">
        <v>3</v>
      </c>
      <c r="J14" s="225">
        <v>1</v>
      </c>
      <c r="K14" s="225">
        <v>1</v>
      </c>
      <c r="L14" s="225">
        <v>1</v>
      </c>
      <c r="M14" s="225">
        <v>1</v>
      </c>
      <c r="N14" s="225">
        <v>3</v>
      </c>
      <c r="O14" s="225">
        <v>1</v>
      </c>
      <c r="S14" s="225">
        <v>201</v>
      </c>
      <c r="T14" s="225">
        <v>1</v>
      </c>
      <c r="U14" s="225">
        <v>1</v>
      </c>
      <c r="V14" s="225">
        <v>102</v>
      </c>
      <c r="W14" s="225">
        <v>1.0000000000000009</v>
      </c>
      <c r="X14" s="225">
        <v>3</v>
      </c>
      <c r="Z14" s="225">
        <f t="shared" si="0"/>
        <v>3</v>
      </c>
      <c r="AA14" s="225">
        <f>VLOOKUP(Z14,[5]base!$Q$3:$Z$27,HLOOKUP(VLOOKUP($H14,[5]Film!$B$3:$V$29,21,FALSE),[5]base!$R$1:$Z$2,2,FALSE)+1,FALSE)</f>
        <v>15</v>
      </c>
    </row>
    <row r="15" spans="1:27" x14ac:dyDescent="0.3">
      <c r="A15" s="219">
        <v>14</v>
      </c>
      <c r="B15" s="222">
        <v>20210057538</v>
      </c>
      <c r="C15" s="227">
        <v>5</v>
      </c>
      <c r="D15" s="200">
        <v>12</v>
      </c>
      <c r="E15" s="222" t="s">
        <v>437</v>
      </c>
      <c r="F15" s="224" t="s">
        <v>436</v>
      </c>
      <c r="G15" s="201" t="s">
        <v>367</v>
      </c>
      <c r="H15" s="202" t="s">
        <v>8</v>
      </c>
      <c r="I15" s="225">
        <v>5</v>
      </c>
      <c r="J15" s="225">
        <v>2</v>
      </c>
      <c r="K15" s="199">
        <v>3</v>
      </c>
      <c r="L15" s="199">
        <v>3</v>
      </c>
      <c r="M15" s="199">
        <v>3</v>
      </c>
      <c r="N15" s="199">
        <v>9</v>
      </c>
      <c r="O15" s="199">
        <v>3</v>
      </c>
      <c r="P15" s="199"/>
      <c r="Q15" s="199"/>
      <c r="R15" s="199"/>
      <c r="S15" s="199">
        <v>201</v>
      </c>
      <c r="T15" s="199">
        <v>5</v>
      </c>
      <c r="U15" s="199">
        <v>4</v>
      </c>
      <c r="V15" s="199">
        <v>102</v>
      </c>
      <c r="W15" s="199">
        <v>7</v>
      </c>
      <c r="X15" s="199">
        <v>4</v>
      </c>
      <c r="Y15" s="201"/>
      <c r="Z15" s="225">
        <f t="shared" si="0"/>
        <v>4</v>
      </c>
      <c r="AA15" s="225">
        <f>VLOOKUP(Z15,[5]base!$Q$3:$Z$27,HLOOKUP(VLOOKUP($H15,[5]Film!$B$3:$V$29,21,FALSE),[5]base!$R$1:$Z$2,2,FALSE)+1,FALSE)</f>
        <v>13</v>
      </c>
    </row>
    <row r="16" spans="1:27" x14ac:dyDescent="0.3">
      <c r="A16" s="219">
        <v>15</v>
      </c>
      <c r="B16" s="226">
        <v>20210058256</v>
      </c>
      <c r="C16" s="227">
        <v>6</v>
      </c>
      <c r="D16" s="200">
        <v>11</v>
      </c>
      <c r="E16" s="226" t="s">
        <v>340</v>
      </c>
      <c r="F16" s="202" t="s">
        <v>339</v>
      </c>
      <c r="G16" s="228" t="s">
        <v>13</v>
      </c>
      <c r="H16" s="202" t="s">
        <v>8</v>
      </c>
      <c r="I16" s="225">
        <v>4</v>
      </c>
      <c r="J16" s="225">
        <v>2</v>
      </c>
      <c r="K16" s="225">
        <v>1</v>
      </c>
      <c r="L16" s="225">
        <v>1</v>
      </c>
      <c r="M16" s="225">
        <v>1</v>
      </c>
      <c r="N16" s="225">
        <v>3</v>
      </c>
      <c r="O16" s="225">
        <v>1</v>
      </c>
      <c r="S16" s="225">
        <v>202</v>
      </c>
      <c r="T16" s="225">
        <v>1</v>
      </c>
      <c r="U16" s="225">
        <v>3</v>
      </c>
      <c r="V16" s="225">
        <v>102</v>
      </c>
      <c r="W16" s="225">
        <v>6.0000000000000009</v>
      </c>
      <c r="X16" s="225">
        <v>5</v>
      </c>
      <c r="Z16" s="225">
        <f t="shared" si="0"/>
        <v>5</v>
      </c>
      <c r="AA16" s="225">
        <f>VLOOKUP(Z16,[5]base!$Q$3:$Z$27,HLOOKUP(VLOOKUP($H16,[5]Film!$B$3:$V$29,21,FALSE),[5]base!$R$1:$Z$2,2,FALSE)+1,FALSE)</f>
        <v>12</v>
      </c>
    </row>
    <row r="17" spans="1:27" x14ac:dyDescent="0.3">
      <c r="A17" s="219">
        <v>17</v>
      </c>
      <c r="B17" s="229">
        <v>20220116850</v>
      </c>
      <c r="C17" s="227">
        <v>8</v>
      </c>
      <c r="D17" s="200">
        <v>9</v>
      </c>
      <c r="E17" s="229" t="s">
        <v>32</v>
      </c>
      <c r="F17" s="230" t="s">
        <v>31</v>
      </c>
      <c r="G17" s="230" t="s">
        <v>13</v>
      </c>
      <c r="H17" s="230" t="s">
        <v>8</v>
      </c>
      <c r="I17" s="199">
        <v>3</v>
      </c>
      <c r="J17" s="199">
        <v>3</v>
      </c>
      <c r="K17" s="225">
        <v>2</v>
      </c>
      <c r="L17" s="225">
        <v>2</v>
      </c>
      <c r="M17" s="225">
        <v>2</v>
      </c>
      <c r="N17" s="225">
        <v>6</v>
      </c>
      <c r="O17" s="225">
        <v>2</v>
      </c>
      <c r="S17" s="225">
        <v>202</v>
      </c>
      <c r="T17" s="225">
        <v>3</v>
      </c>
      <c r="U17" s="225">
        <v>2</v>
      </c>
      <c r="V17" s="225">
        <v>102</v>
      </c>
      <c r="W17" s="225">
        <v>3.9999999999999991</v>
      </c>
      <c r="X17" s="225">
        <v>6</v>
      </c>
      <c r="Z17" s="225">
        <f t="shared" si="0"/>
        <v>6</v>
      </c>
      <c r="AA17" s="225">
        <f>VLOOKUP(Z17,[5]base!$Q$3:$Z$27,HLOOKUP(VLOOKUP($H17,[5]Film!$B$3:$V$29,21,FALSE),[5]base!$R$1:$Z$2,2,FALSE)+1,FALSE)</f>
        <v>11</v>
      </c>
    </row>
    <row r="18" spans="1:27" x14ac:dyDescent="0.3">
      <c r="A18" s="219">
        <v>19</v>
      </c>
      <c r="B18" s="199">
        <v>20220087917</v>
      </c>
      <c r="C18" s="223">
        <v>9</v>
      </c>
      <c r="D18" s="200">
        <v>8</v>
      </c>
      <c r="E18" s="199" t="s">
        <v>377</v>
      </c>
      <c r="F18" s="201" t="s">
        <v>678</v>
      </c>
      <c r="G18" s="201" t="s">
        <v>669</v>
      </c>
      <c r="H18" s="202" t="s">
        <v>8</v>
      </c>
      <c r="I18" s="199">
        <v>5</v>
      </c>
      <c r="J18" s="199">
        <v>3</v>
      </c>
      <c r="K18" s="225">
        <v>4</v>
      </c>
      <c r="L18" s="225">
        <v>4</v>
      </c>
      <c r="M18" s="225">
        <v>4</v>
      </c>
      <c r="N18" s="225">
        <v>12</v>
      </c>
      <c r="O18" s="225">
        <v>4</v>
      </c>
      <c r="S18" s="225">
        <v>202</v>
      </c>
      <c r="T18" s="225">
        <v>6</v>
      </c>
      <c r="U18" s="225">
        <v>4</v>
      </c>
      <c r="V18" s="225">
        <v>102</v>
      </c>
      <c r="W18" s="225">
        <v>8</v>
      </c>
      <c r="X18" s="225">
        <v>7</v>
      </c>
      <c r="Z18" s="225">
        <f t="shared" si="0"/>
        <v>7</v>
      </c>
      <c r="AA18" s="225">
        <f>VLOOKUP(Z18,[5]base!$Q$3:$Z$27,HLOOKUP(VLOOKUP($H18,[5]Film!$B$3:$V$29,21,FALSE),[5]base!$R$1:$Z$2,2,FALSE)+1,FALSE)</f>
        <v>10</v>
      </c>
    </row>
    <row r="19" spans="1:27" x14ac:dyDescent="0.3">
      <c r="A19" s="219">
        <v>31</v>
      </c>
      <c r="B19" s="199">
        <v>20200031097</v>
      </c>
      <c r="C19" s="223"/>
      <c r="D19" s="200">
        <v>0</v>
      </c>
      <c r="E19" s="199" t="s">
        <v>751</v>
      </c>
      <c r="F19" s="201" t="s">
        <v>750</v>
      </c>
      <c r="G19" s="201" t="s">
        <v>669</v>
      </c>
      <c r="H19" s="202" t="s">
        <v>8</v>
      </c>
      <c r="I19" s="199">
        <v>5</v>
      </c>
      <c r="J19" s="199">
        <v>7</v>
      </c>
      <c r="K19" s="225">
        <v>2</v>
      </c>
      <c r="L19" s="225">
        <v>1</v>
      </c>
      <c r="M19" s="225">
        <v>2</v>
      </c>
      <c r="N19" s="225">
        <v>5</v>
      </c>
      <c r="O19" s="225">
        <v>2</v>
      </c>
      <c r="S19" s="225">
        <v>201</v>
      </c>
      <c r="T19" s="225">
        <v>3</v>
      </c>
      <c r="U19" s="225">
        <v>3</v>
      </c>
      <c r="V19" s="225">
        <v>102</v>
      </c>
      <c r="W19" s="225">
        <v>5</v>
      </c>
      <c r="X19" s="225">
        <v>8</v>
      </c>
      <c r="Z19" s="225">
        <f t="shared" si="0"/>
        <v>8</v>
      </c>
      <c r="AA19" s="225">
        <f>VLOOKUP(Z19,[5]base!$Q$3:$Z$27,HLOOKUP(VLOOKUP($H19,[5]Film!$B$3:$V$29,21,FALSE),[5]base!$R$1:$Z$2,2,FALSE)+1,FALSE)</f>
        <v>9</v>
      </c>
    </row>
    <row r="20" spans="1:27" x14ac:dyDescent="0.3">
      <c r="A20" s="219">
        <v>16</v>
      </c>
      <c r="B20" s="226">
        <v>20210058356</v>
      </c>
      <c r="C20" s="223">
        <v>7</v>
      </c>
      <c r="D20" s="200">
        <v>10</v>
      </c>
      <c r="E20" s="226" t="s">
        <v>221</v>
      </c>
      <c r="F20" s="202" t="s">
        <v>220</v>
      </c>
      <c r="G20" s="228" t="s">
        <v>13</v>
      </c>
      <c r="H20" s="202" t="s">
        <v>8</v>
      </c>
      <c r="I20" s="225">
        <v>3</v>
      </c>
      <c r="J20" s="225">
        <v>2</v>
      </c>
      <c r="K20" s="199">
        <v>3</v>
      </c>
      <c r="L20" s="199">
        <v>3</v>
      </c>
      <c r="M20" s="199">
        <v>3</v>
      </c>
      <c r="N20" s="199">
        <v>9</v>
      </c>
      <c r="O20" s="199">
        <v>3</v>
      </c>
      <c r="P20" s="199"/>
      <c r="Q20" s="199"/>
      <c r="R20" s="199"/>
      <c r="S20" s="199">
        <v>201</v>
      </c>
      <c r="T20" s="199">
        <v>4</v>
      </c>
      <c r="U20" s="199">
        <v>5</v>
      </c>
      <c r="V20" s="199"/>
      <c r="W20" s="199"/>
      <c r="X20" s="199"/>
      <c r="Y20" s="201"/>
      <c r="Z20" s="225" t="str">
        <f t="shared" si="0"/>
        <v>1/2 5</v>
      </c>
      <c r="AA20" s="225">
        <f>VLOOKUP(Z20,[5]base!$Q$3:$Z$27,HLOOKUP(VLOOKUP($H20,[5]Film!$B$3:$V$29,21,FALSE),[5]base!$R$1:$Z$2,2,FALSE)+1,FALSE)</f>
        <v>8</v>
      </c>
    </row>
    <row r="21" spans="1:27" x14ac:dyDescent="0.3">
      <c r="A21" s="219">
        <v>18</v>
      </c>
      <c r="B21" s="199">
        <v>20220087898</v>
      </c>
      <c r="C21" s="227">
        <v>9</v>
      </c>
      <c r="D21" s="200">
        <v>8</v>
      </c>
      <c r="E21" s="199" t="s">
        <v>704</v>
      </c>
      <c r="F21" s="201" t="s">
        <v>703</v>
      </c>
      <c r="G21" s="201" t="s">
        <v>669</v>
      </c>
      <c r="H21" s="202" t="s">
        <v>8</v>
      </c>
      <c r="I21" s="225">
        <v>4</v>
      </c>
      <c r="J21" s="225">
        <v>3</v>
      </c>
      <c r="K21" s="225">
        <v>3</v>
      </c>
      <c r="L21" s="225">
        <v>3</v>
      </c>
      <c r="M21" s="225">
        <v>2</v>
      </c>
      <c r="N21" s="225">
        <v>8</v>
      </c>
      <c r="O21" s="225">
        <v>3</v>
      </c>
      <c r="S21" s="225">
        <v>202</v>
      </c>
      <c r="T21" s="225">
        <v>4</v>
      </c>
      <c r="U21" s="225">
        <v>5</v>
      </c>
      <c r="Z21" s="225" t="str">
        <f t="shared" si="0"/>
        <v>1/2 5</v>
      </c>
      <c r="AA21" s="225">
        <f>VLOOKUP(Z21,[5]base!$Q$3:$Z$27,HLOOKUP(VLOOKUP($H21,[5]Film!$B$3:$V$29,21,FALSE),[5]base!$R$1:$Z$2,2,FALSE)+1,FALSE)</f>
        <v>8</v>
      </c>
    </row>
    <row r="22" spans="1:27" x14ac:dyDescent="0.3">
      <c r="A22" s="219">
        <v>23</v>
      </c>
      <c r="B22" s="199">
        <v>20220094740</v>
      </c>
      <c r="C22" s="227">
        <v>17</v>
      </c>
      <c r="D22" s="200">
        <v>4</v>
      </c>
      <c r="E22" s="199" t="s">
        <v>662</v>
      </c>
      <c r="F22" s="201" t="s">
        <v>661</v>
      </c>
      <c r="G22" s="201" t="s">
        <v>566</v>
      </c>
      <c r="H22" s="202" t="s">
        <v>8</v>
      </c>
      <c r="I22" s="225">
        <v>3</v>
      </c>
      <c r="J22" s="225">
        <v>5</v>
      </c>
      <c r="K22" s="225">
        <v>4</v>
      </c>
      <c r="L22" s="225">
        <v>5</v>
      </c>
      <c r="M22" s="225">
        <v>4</v>
      </c>
      <c r="N22" s="225">
        <v>13</v>
      </c>
      <c r="O22" s="225">
        <v>4</v>
      </c>
      <c r="S22" s="225">
        <v>202</v>
      </c>
      <c r="T22" s="225">
        <v>5</v>
      </c>
      <c r="U22" s="225">
        <v>6</v>
      </c>
      <c r="Z22" s="225" t="str">
        <f t="shared" si="0"/>
        <v>1/2 6</v>
      </c>
      <c r="AA22" s="225">
        <f>VLOOKUP(Z22,[5]base!$Q$3:$Z$27,HLOOKUP(VLOOKUP($H22,[5]Film!$B$3:$V$29,21,FALSE),[5]base!$R$1:$Z$2,2,FALSE)+1,FALSE)</f>
        <v>7</v>
      </c>
    </row>
    <row r="23" spans="1:27" x14ac:dyDescent="0.3">
      <c r="A23" s="219">
        <v>21</v>
      </c>
      <c r="B23" s="199">
        <v>20220111200</v>
      </c>
      <c r="C23" s="223">
        <v>15</v>
      </c>
      <c r="D23" s="200">
        <v>5</v>
      </c>
      <c r="E23" s="199" t="s">
        <v>666</v>
      </c>
      <c r="F23" s="201" t="s">
        <v>665</v>
      </c>
      <c r="G23" s="201" t="s">
        <v>566</v>
      </c>
      <c r="H23" s="202" t="s">
        <v>8</v>
      </c>
      <c r="I23" s="199">
        <v>4</v>
      </c>
      <c r="J23" s="199">
        <v>4</v>
      </c>
      <c r="K23" s="225">
        <v>4</v>
      </c>
      <c r="L23" s="225">
        <v>4</v>
      </c>
      <c r="M23" s="225">
        <v>4</v>
      </c>
      <c r="N23" s="225">
        <v>12</v>
      </c>
      <c r="O23" s="225">
        <v>4</v>
      </c>
      <c r="S23" s="225">
        <v>201</v>
      </c>
      <c r="T23" s="225">
        <v>6</v>
      </c>
      <c r="U23" s="225">
        <v>6</v>
      </c>
      <c r="Z23" s="225" t="str">
        <f t="shared" si="0"/>
        <v>1/2 6</v>
      </c>
      <c r="AA23" s="225">
        <f>VLOOKUP(Z23,[5]base!$Q$3:$Z$27,HLOOKUP(VLOOKUP($H23,[5]Film!$B$3:$V$29,21,FALSE),[5]base!$R$1:$Z$2,2,FALSE)+1,FALSE)</f>
        <v>7</v>
      </c>
    </row>
    <row r="24" spans="1:27" x14ac:dyDescent="0.3">
      <c r="A24" s="219">
        <v>22</v>
      </c>
      <c r="B24" s="222">
        <v>20220087638</v>
      </c>
      <c r="C24" s="223">
        <v>17</v>
      </c>
      <c r="D24" s="200">
        <v>4</v>
      </c>
      <c r="E24" s="222" t="s">
        <v>346</v>
      </c>
      <c r="F24" s="224" t="s">
        <v>563</v>
      </c>
      <c r="G24" s="201" t="s">
        <v>367</v>
      </c>
      <c r="H24" s="202" t="s">
        <v>8</v>
      </c>
      <c r="I24" s="199">
        <v>3</v>
      </c>
      <c r="J24" s="199">
        <v>4</v>
      </c>
      <c r="K24" s="225">
        <v>5</v>
      </c>
      <c r="L24" s="225">
        <v>4</v>
      </c>
      <c r="M24" s="225">
        <v>5</v>
      </c>
      <c r="N24" s="225">
        <v>14</v>
      </c>
      <c r="O24" s="225">
        <v>5</v>
      </c>
      <c r="Z24" s="225" t="str">
        <f t="shared" si="0"/>
        <v>M 5</v>
      </c>
      <c r="AA24" s="225">
        <f>VLOOKUP(Z24,[5]base!$Q$3:$Z$27,HLOOKUP(VLOOKUP($H24,[5]Film!$B$3:$V$29,21,FALSE),[5]base!$R$1:$Z$2,2,FALSE)+1,FALSE)</f>
        <v>4</v>
      </c>
    </row>
    <row r="25" spans="1:27" x14ac:dyDescent="0.3">
      <c r="A25" s="219">
        <v>33</v>
      </c>
      <c r="B25" s="226">
        <v>20230122637</v>
      </c>
      <c r="C25" s="227"/>
      <c r="D25" s="200">
        <v>0</v>
      </c>
      <c r="E25" s="226" t="s">
        <v>197</v>
      </c>
      <c r="F25" s="202" t="s">
        <v>196</v>
      </c>
      <c r="G25" s="228" t="s">
        <v>13</v>
      </c>
      <c r="H25" s="202" t="s">
        <v>8</v>
      </c>
      <c r="I25" s="199">
        <v>4</v>
      </c>
      <c r="J25" s="199">
        <v>8</v>
      </c>
      <c r="K25" s="199">
        <v>5</v>
      </c>
      <c r="L25" s="199">
        <v>5</v>
      </c>
      <c r="M25" s="199">
        <v>6</v>
      </c>
      <c r="N25" s="199">
        <v>16</v>
      </c>
      <c r="O25" s="199">
        <v>5</v>
      </c>
      <c r="P25" s="199"/>
      <c r="Q25" s="199"/>
      <c r="R25" s="199"/>
      <c r="S25" s="199"/>
      <c r="T25" s="199"/>
      <c r="U25" s="199"/>
      <c r="V25" s="199"/>
      <c r="W25" s="199"/>
      <c r="X25" s="199"/>
      <c r="Y25" s="201"/>
      <c r="Z25" s="225" t="str">
        <f t="shared" si="0"/>
        <v>M 5</v>
      </c>
      <c r="AA25" s="225">
        <f>VLOOKUP(Z25,[5]base!$Q$3:$Z$27,HLOOKUP(VLOOKUP($H25,[5]Film!$B$3:$V$29,21,FALSE),[5]base!$R$1:$Z$2,2,FALSE)+1,FALSE)</f>
        <v>4</v>
      </c>
    </row>
    <row r="26" spans="1:27" x14ac:dyDescent="0.3">
      <c r="A26" s="219">
        <v>25</v>
      </c>
      <c r="B26" s="199">
        <v>20210061189</v>
      </c>
      <c r="C26" s="227">
        <v>21</v>
      </c>
      <c r="D26" s="200">
        <v>3</v>
      </c>
      <c r="E26" s="199" t="s">
        <v>316</v>
      </c>
      <c r="F26" s="201" t="s">
        <v>850</v>
      </c>
      <c r="G26" s="201" t="s">
        <v>669</v>
      </c>
      <c r="H26" s="202" t="s">
        <v>8</v>
      </c>
      <c r="I26" s="199">
        <v>5</v>
      </c>
      <c r="J26" s="199">
        <v>5</v>
      </c>
      <c r="K26" s="225">
        <v>6</v>
      </c>
      <c r="L26" s="225">
        <v>6</v>
      </c>
      <c r="M26" s="225">
        <v>5</v>
      </c>
      <c r="N26" s="225">
        <v>17</v>
      </c>
      <c r="O26" s="225">
        <v>5</v>
      </c>
      <c r="Z26" s="225" t="str">
        <f t="shared" si="0"/>
        <v>M 5</v>
      </c>
      <c r="AA26" s="225">
        <f>VLOOKUP(Z26,[5]base!$Q$3:$Z$27,HLOOKUP(VLOOKUP($H26,[5]Film!$B$3:$V$29,21,FALSE),[5]base!$R$1:$Z$2,2,FALSE)+1,FALSE)</f>
        <v>4</v>
      </c>
    </row>
    <row r="27" spans="1:27" x14ac:dyDescent="0.3">
      <c r="A27" s="219">
        <v>29</v>
      </c>
      <c r="B27" s="222">
        <v>20230121266</v>
      </c>
      <c r="C27" s="227">
        <v>29</v>
      </c>
      <c r="D27" s="200">
        <v>1</v>
      </c>
      <c r="E27" s="222" t="s">
        <v>426</v>
      </c>
      <c r="F27" s="224" t="s">
        <v>425</v>
      </c>
      <c r="G27" s="201" t="s">
        <v>367</v>
      </c>
      <c r="H27" s="202" t="s">
        <v>8</v>
      </c>
      <c r="I27" s="199">
        <v>3</v>
      </c>
      <c r="J27" s="199">
        <v>7</v>
      </c>
      <c r="K27" s="225">
        <v>6</v>
      </c>
      <c r="L27" s="225">
        <v>6</v>
      </c>
      <c r="M27" s="225">
        <v>6</v>
      </c>
      <c r="N27" s="225">
        <v>18</v>
      </c>
      <c r="O27" s="225">
        <v>6</v>
      </c>
      <c r="Z27" s="225" t="str">
        <f t="shared" si="0"/>
        <v>M 6</v>
      </c>
      <c r="AA27" s="225">
        <f>VLOOKUP(Z27,[5]base!$Q$3:$Z$27,HLOOKUP(VLOOKUP($H27,[5]Film!$B$3:$V$29,21,FALSE),[5]base!$R$1:$Z$2,2,FALSE)+1,FALSE)</f>
        <v>3</v>
      </c>
    </row>
    <row r="28" spans="1:27" x14ac:dyDescent="0.3">
      <c r="A28" s="219">
        <v>24</v>
      </c>
      <c r="B28" s="199">
        <v>20230134062</v>
      </c>
      <c r="C28" s="227">
        <v>17</v>
      </c>
      <c r="D28" s="200">
        <v>4</v>
      </c>
      <c r="E28" s="199" t="s">
        <v>633</v>
      </c>
      <c r="F28" s="201" t="s">
        <v>632</v>
      </c>
      <c r="G28" s="201" t="s">
        <v>566</v>
      </c>
      <c r="H28" s="202" t="s">
        <v>8</v>
      </c>
      <c r="I28" s="199">
        <v>4</v>
      </c>
      <c r="J28" s="199">
        <v>5</v>
      </c>
      <c r="K28" s="199">
        <v>6</v>
      </c>
      <c r="L28" s="199">
        <v>6</v>
      </c>
      <c r="M28" s="199">
        <v>5</v>
      </c>
      <c r="N28" s="199">
        <v>17</v>
      </c>
      <c r="O28" s="199">
        <v>6</v>
      </c>
      <c r="P28" s="199"/>
      <c r="Q28" s="199"/>
      <c r="R28" s="199"/>
      <c r="S28" s="199"/>
      <c r="T28" s="199"/>
      <c r="U28" s="199"/>
      <c r="V28" s="199"/>
      <c r="W28" s="199"/>
      <c r="X28" s="199"/>
      <c r="Y28" s="201"/>
      <c r="Z28" s="225" t="str">
        <f t="shared" si="0"/>
        <v>M 6</v>
      </c>
      <c r="AA28" s="225">
        <f>VLOOKUP(Z28,[5]base!$Q$3:$Z$27,HLOOKUP(VLOOKUP($H28,[5]Film!$B$3:$V$29,21,FALSE),[5]base!$R$1:$Z$2,2,FALSE)+1,FALSE)</f>
        <v>3</v>
      </c>
    </row>
    <row r="29" spans="1:27" x14ac:dyDescent="0.3">
      <c r="A29" s="219">
        <v>20</v>
      </c>
      <c r="B29" s="222">
        <v>20220091804</v>
      </c>
      <c r="C29" s="223">
        <v>13</v>
      </c>
      <c r="D29" s="200">
        <v>6</v>
      </c>
      <c r="E29" s="222" t="s">
        <v>511</v>
      </c>
      <c r="F29" s="224" t="s">
        <v>510</v>
      </c>
      <c r="G29" s="201" t="s">
        <v>367</v>
      </c>
      <c r="H29" s="202" t="s">
        <v>8</v>
      </c>
      <c r="I29" s="225">
        <v>5</v>
      </c>
      <c r="J29" s="225">
        <v>4</v>
      </c>
      <c r="K29" s="225">
        <v>5</v>
      </c>
      <c r="L29" s="225">
        <v>5</v>
      </c>
      <c r="M29" s="225">
        <v>8</v>
      </c>
      <c r="N29" s="225">
        <v>18</v>
      </c>
      <c r="O29" s="225">
        <v>6</v>
      </c>
      <c r="Z29" s="225" t="str">
        <f t="shared" si="0"/>
        <v>M 6</v>
      </c>
      <c r="AA29" s="225">
        <f>VLOOKUP(Z29,[5]base!$Q$3:$Z$27,HLOOKUP(VLOOKUP($H29,[5]Film!$B$3:$V$29,21,FALSE),[5]base!$R$1:$Z$2,2,FALSE)+1,FALSE)</f>
        <v>3</v>
      </c>
    </row>
    <row r="30" spans="1:27" x14ac:dyDescent="0.3">
      <c r="A30" s="219">
        <v>28</v>
      </c>
      <c r="B30" s="199">
        <v>20230131720</v>
      </c>
      <c r="C30" s="223">
        <v>21</v>
      </c>
      <c r="D30" s="200">
        <v>3</v>
      </c>
      <c r="E30" s="199" t="s">
        <v>525</v>
      </c>
      <c r="F30" s="201" t="s">
        <v>828</v>
      </c>
      <c r="G30" s="201" t="s">
        <v>669</v>
      </c>
      <c r="H30" s="202" t="s">
        <v>8</v>
      </c>
      <c r="I30" s="199">
        <v>3</v>
      </c>
      <c r="J30" s="199">
        <v>6</v>
      </c>
      <c r="K30" s="225">
        <v>7</v>
      </c>
      <c r="L30" s="225">
        <v>7</v>
      </c>
      <c r="M30" s="225">
        <v>7</v>
      </c>
      <c r="N30" s="225">
        <v>21</v>
      </c>
      <c r="O30" s="225">
        <v>7</v>
      </c>
      <c r="Z30" s="225" t="str">
        <f t="shared" si="0"/>
        <v>M 7</v>
      </c>
      <c r="AA30" s="225">
        <f>VLOOKUP(Z30,[5]base!$Q$3:$Z$27,HLOOKUP(VLOOKUP($H30,[5]Film!$B$3:$V$29,21,FALSE),[5]base!$R$1:$Z$2,2,FALSE)+1,FALSE)</f>
        <v>2</v>
      </c>
    </row>
    <row r="31" spans="1:27" x14ac:dyDescent="0.3">
      <c r="A31" s="219">
        <v>27</v>
      </c>
      <c r="B31" s="199">
        <v>20230128507</v>
      </c>
      <c r="C31" s="227">
        <v>21</v>
      </c>
      <c r="D31" s="200">
        <v>3</v>
      </c>
      <c r="E31" s="199" t="s">
        <v>730</v>
      </c>
      <c r="F31" s="201" t="s">
        <v>729</v>
      </c>
      <c r="G31" s="201" t="s">
        <v>669</v>
      </c>
      <c r="H31" s="202" t="s">
        <v>8</v>
      </c>
      <c r="I31" s="199">
        <v>4</v>
      </c>
      <c r="J31" s="199">
        <v>6</v>
      </c>
      <c r="K31" s="225">
        <v>7</v>
      </c>
      <c r="L31" s="225">
        <v>7</v>
      </c>
      <c r="M31" s="225">
        <v>7</v>
      </c>
      <c r="N31" s="225">
        <v>21</v>
      </c>
      <c r="O31" s="225">
        <v>7</v>
      </c>
      <c r="Z31" s="225" t="str">
        <f t="shared" si="0"/>
        <v>M 7</v>
      </c>
      <c r="AA31" s="225">
        <f>VLOOKUP(Z31,[5]base!$Q$3:$Z$27,HLOOKUP(VLOOKUP($H31,[5]Film!$B$3:$V$29,21,FALSE),[5]base!$R$1:$Z$2,2,FALSE)+1,FALSE)</f>
        <v>2</v>
      </c>
    </row>
    <row r="32" spans="1:27" x14ac:dyDescent="0.3">
      <c r="A32" s="219">
        <v>32</v>
      </c>
      <c r="B32" s="199">
        <v>20230120903</v>
      </c>
      <c r="C32" s="231"/>
      <c r="D32" s="200">
        <v>0</v>
      </c>
      <c r="E32" s="199" t="s">
        <v>846</v>
      </c>
      <c r="F32" s="201" t="s">
        <v>847</v>
      </c>
      <c r="G32" s="201" t="s">
        <v>669</v>
      </c>
      <c r="H32" s="202" t="s">
        <v>8</v>
      </c>
      <c r="I32" s="225">
        <v>5</v>
      </c>
      <c r="J32" s="225">
        <v>8</v>
      </c>
      <c r="K32" s="199">
        <v>7</v>
      </c>
      <c r="L32" s="199">
        <v>7</v>
      </c>
      <c r="M32" s="199">
        <v>6</v>
      </c>
      <c r="N32" s="199">
        <v>20</v>
      </c>
      <c r="O32" s="199">
        <v>7</v>
      </c>
      <c r="P32" s="199"/>
      <c r="Q32" s="199"/>
      <c r="R32" s="199"/>
      <c r="S32" s="199"/>
      <c r="T32" s="199"/>
      <c r="U32" s="199"/>
      <c r="V32" s="199"/>
      <c r="W32" s="199"/>
      <c r="X32" s="199"/>
      <c r="Y32" s="201"/>
      <c r="Z32" s="225" t="str">
        <f t="shared" si="0"/>
        <v>M 7</v>
      </c>
      <c r="AA32" s="225">
        <f>VLOOKUP(Z32,[5]base!$Q$3:$Z$27,HLOOKUP(VLOOKUP($H32,[5]Film!$B$3:$V$29,21,FALSE),[5]base!$R$1:$Z$2,2,FALSE)+1,FALSE)</f>
        <v>2</v>
      </c>
    </row>
    <row r="33" spans="1:27" x14ac:dyDescent="0.3">
      <c r="A33" s="219">
        <v>30</v>
      </c>
      <c r="B33" s="199">
        <v>20230134074</v>
      </c>
      <c r="C33" s="223">
        <v>29</v>
      </c>
      <c r="D33" s="200">
        <v>1</v>
      </c>
      <c r="E33" s="199" t="s">
        <v>580</v>
      </c>
      <c r="F33" s="201" t="s">
        <v>579</v>
      </c>
      <c r="G33" s="201" t="s">
        <v>566</v>
      </c>
      <c r="H33" s="202" t="s">
        <v>8</v>
      </c>
      <c r="I33" s="225">
        <v>4</v>
      </c>
      <c r="J33" s="225">
        <v>7</v>
      </c>
      <c r="K33" s="199">
        <v>8</v>
      </c>
      <c r="L33" s="199">
        <v>8</v>
      </c>
      <c r="M33" s="199">
        <v>8</v>
      </c>
      <c r="N33" s="199">
        <v>24</v>
      </c>
      <c r="O33" s="199">
        <v>8</v>
      </c>
      <c r="P33" s="199"/>
      <c r="Q33" s="199"/>
      <c r="R33" s="199"/>
      <c r="S33" s="199"/>
      <c r="T33" s="199"/>
      <c r="U33" s="199"/>
      <c r="V33" s="199"/>
      <c r="W33" s="199"/>
      <c r="X33" s="199"/>
      <c r="Y33" s="201"/>
      <c r="Z33" s="225" t="str">
        <f t="shared" si="0"/>
        <v>M 8</v>
      </c>
      <c r="AA33" s="225">
        <f>VLOOKUP(Z33,[5]base!$Q$3:$Z$27,HLOOKUP(VLOOKUP($H33,[5]Film!$B$3:$V$29,21,FALSE),[5]base!$R$1:$Z$2,2,FALSE)+1,FALSE)</f>
        <v>1</v>
      </c>
    </row>
    <row r="34" spans="1:27" x14ac:dyDescent="0.3">
      <c r="A34" s="219">
        <v>26</v>
      </c>
      <c r="B34" s="226">
        <v>20230123163</v>
      </c>
      <c r="C34" s="227">
        <v>21</v>
      </c>
      <c r="D34" s="200">
        <v>3</v>
      </c>
      <c r="E34" s="226" t="s">
        <v>294</v>
      </c>
      <c r="F34" s="202" t="s">
        <v>293</v>
      </c>
      <c r="G34" s="228" t="s">
        <v>13</v>
      </c>
      <c r="H34" s="202" t="s">
        <v>8</v>
      </c>
      <c r="I34" s="225">
        <v>5</v>
      </c>
      <c r="J34" s="225">
        <v>6</v>
      </c>
      <c r="K34" s="199">
        <v>8</v>
      </c>
      <c r="L34" s="199">
        <v>8</v>
      </c>
      <c r="M34" s="199">
        <v>7</v>
      </c>
      <c r="N34" s="199">
        <v>23</v>
      </c>
      <c r="O34" s="199">
        <v>8</v>
      </c>
      <c r="P34" s="199"/>
      <c r="Q34" s="199"/>
      <c r="R34" s="199"/>
      <c r="S34" s="199"/>
      <c r="T34" s="199"/>
      <c r="U34" s="199"/>
      <c r="V34" s="199"/>
      <c r="W34" s="199"/>
      <c r="X34" s="199"/>
      <c r="Y34" s="201"/>
      <c r="Z34" s="225" t="str">
        <f t="shared" si="0"/>
        <v>M 8</v>
      </c>
      <c r="AA34" s="225">
        <f>VLOOKUP(Z34,[5]base!$Q$3:$Z$27,HLOOKUP(VLOOKUP($H34,[5]Film!$B$3:$V$29,21,FALSE),[5]base!$R$1:$Z$2,2,FALSE)+1,FALSE)</f>
        <v>1</v>
      </c>
    </row>
    <row r="35" spans="1:27" s="247" customFormat="1" x14ac:dyDescent="0.3">
      <c r="A35" s="247">
        <v>34</v>
      </c>
      <c r="B35" s="255">
        <v>20190013447</v>
      </c>
      <c r="C35" s="249">
        <v>1</v>
      </c>
      <c r="D35" s="250">
        <v>22</v>
      </c>
      <c r="E35" s="255" t="s">
        <v>629</v>
      </c>
      <c r="F35" s="252" t="s">
        <v>792</v>
      </c>
      <c r="G35" s="252" t="s">
        <v>669</v>
      </c>
      <c r="H35" s="253" t="s">
        <v>7</v>
      </c>
      <c r="I35" s="254">
        <v>6</v>
      </c>
      <c r="J35" s="254">
        <v>1</v>
      </c>
      <c r="K35" s="255">
        <v>1</v>
      </c>
      <c r="L35" s="255">
        <v>1</v>
      </c>
      <c r="M35" s="255">
        <v>1</v>
      </c>
      <c r="N35" s="255">
        <v>3</v>
      </c>
      <c r="O35" s="255">
        <v>1</v>
      </c>
      <c r="P35" s="255"/>
      <c r="Q35" s="255"/>
      <c r="R35" s="255"/>
      <c r="S35" s="255">
        <v>203</v>
      </c>
      <c r="T35" s="255">
        <v>1</v>
      </c>
      <c r="U35" s="255">
        <v>1</v>
      </c>
      <c r="V35" s="255">
        <v>103</v>
      </c>
      <c r="W35" s="255">
        <v>1.0000000000000009</v>
      </c>
      <c r="X35" s="255">
        <v>1</v>
      </c>
      <c r="Y35" s="252"/>
      <c r="Z35" s="254">
        <f t="shared" si="0"/>
        <v>1</v>
      </c>
      <c r="AA35" s="254">
        <f>VLOOKUP(Z35,[5]base!$Q$3:$Z$27,HLOOKUP(VLOOKUP($H35,[5]Film!$B$3:$V$29,21,FALSE),[5]base!$R$1:$Z$2,2,FALSE)+1,FALSE)</f>
        <v>22</v>
      </c>
    </row>
    <row r="36" spans="1:27" x14ac:dyDescent="0.3">
      <c r="A36" s="219">
        <v>35</v>
      </c>
      <c r="B36" s="199">
        <v>20210070100</v>
      </c>
      <c r="C36" s="43">
        <v>2</v>
      </c>
      <c r="D36" s="200">
        <v>18</v>
      </c>
      <c r="E36" s="199" t="s">
        <v>616</v>
      </c>
      <c r="F36" s="201" t="s">
        <v>615</v>
      </c>
      <c r="G36" s="201" t="s">
        <v>566</v>
      </c>
      <c r="H36" s="202" t="s">
        <v>7</v>
      </c>
      <c r="I36" s="199">
        <v>7</v>
      </c>
      <c r="J36" s="199">
        <v>1</v>
      </c>
      <c r="K36" s="199">
        <v>1</v>
      </c>
      <c r="L36" s="199">
        <v>1</v>
      </c>
      <c r="M36" s="199">
        <v>1</v>
      </c>
      <c r="N36" s="199">
        <v>3</v>
      </c>
      <c r="O36" s="199">
        <v>1</v>
      </c>
      <c r="P36" s="199"/>
      <c r="Q36" s="199"/>
      <c r="R36" s="199"/>
      <c r="S36" s="199">
        <v>204</v>
      </c>
      <c r="T36" s="199">
        <v>1</v>
      </c>
      <c r="U36" s="199">
        <v>1</v>
      </c>
      <c r="V36" s="199">
        <v>103</v>
      </c>
      <c r="W36" s="199">
        <v>1.9999999999999996</v>
      </c>
      <c r="X36" s="199">
        <v>2</v>
      </c>
      <c r="Y36" s="201"/>
      <c r="Z36" s="225">
        <f t="shared" si="0"/>
        <v>2</v>
      </c>
      <c r="AA36" s="225">
        <f>VLOOKUP(Z36,[5]base!$Q$3:$Z$27,HLOOKUP(VLOOKUP($H36,[5]Film!$B$3:$V$29,21,FALSE),[5]base!$R$1:$Z$2,2,FALSE)+1,FALSE)</f>
        <v>18</v>
      </c>
    </row>
    <row r="37" spans="1:27" x14ac:dyDescent="0.3">
      <c r="A37" s="219">
        <v>36</v>
      </c>
      <c r="B37" s="199">
        <v>20220107315</v>
      </c>
      <c r="C37" s="223">
        <v>3</v>
      </c>
      <c r="D37" s="200">
        <v>15</v>
      </c>
      <c r="E37" s="199" t="s">
        <v>588</v>
      </c>
      <c r="F37" s="201" t="s">
        <v>587</v>
      </c>
      <c r="G37" s="201" t="s">
        <v>566</v>
      </c>
      <c r="H37" s="202" t="s">
        <v>7</v>
      </c>
      <c r="I37" s="225">
        <v>8</v>
      </c>
      <c r="J37" s="225">
        <v>1</v>
      </c>
      <c r="K37" s="225">
        <v>1</v>
      </c>
      <c r="L37" s="225">
        <v>1</v>
      </c>
      <c r="M37" s="225">
        <v>1</v>
      </c>
      <c r="N37" s="225">
        <v>3</v>
      </c>
      <c r="O37" s="225">
        <v>1</v>
      </c>
      <c r="S37" s="225">
        <v>204</v>
      </c>
      <c r="T37" s="225">
        <v>2</v>
      </c>
      <c r="U37" s="225">
        <v>2</v>
      </c>
      <c r="V37" s="225">
        <v>103</v>
      </c>
      <c r="W37" s="225">
        <v>3.9999999999999991</v>
      </c>
      <c r="X37" s="225">
        <v>3</v>
      </c>
      <c r="Z37" s="225">
        <f t="shared" si="0"/>
        <v>3</v>
      </c>
      <c r="AA37" s="225">
        <f>VLOOKUP(Z37,[5]base!$Q$3:$Z$27,HLOOKUP(VLOOKUP($H37,[5]Film!$B$3:$V$29,21,FALSE),[5]base!$R$1:$Z$2,2,FALSE)+1,FALSE)</f>
        <v>15</v>
      </c>
    </row>
    <row r="38" spans="1:27" x14ac:dyDescent="0.3">
      <c r="A38" s="219">
        <v>57</v>
      </c>
      <c r="B38" s="199">
        <v>20190002237</v>
      </c>
      <c r="C38" s="223"/>
      <c r="D38" s="200">
        <v>0</v>
      </c>
      <c r="E38" s="199" t="s">
        <v>197</v>
      </c>
      <c r="F38" s="201" t="s">
        <v>782</v>
      </c>
      <c r="G38" s="201" t="s">
        <v>669</v>
      </c>
      <c r="H38" s="202" t="s">
        <v>7</v>
      </c>
      <c r="I38" s="225">
        <v>6</v>
      </c>
      <c r="J38" s="225">
        <v>6</v>
      </c>
      <c r="K38" s="225">
        <v>3</v>
      </c>
      <c r="L38" s="225">
        <v>2</v>
      </c>
      <c r="M38" s="225">
        <v>2</v>
      </c>
      <c r="N38" s="225">
        <v>7</v>
      </c>
      <c r="O38" s="225">
        <v>2</v>
      </c>
      <c r="S38" s="225">
        <v>204</v>
      </c>
      <c r="T38" s="225">
        <v>3</v>
      </c>
      <c r="U38" s="225">
        <v>3</v>
      </c>
      <c r="V38" s="225">
        <v>103</v>
      </c>
      <c r="W38" s="225">
        <v>6.0000000000000009</v>
      </c>
      <c r="X38" s="225">
        <v>4</v>
      </c>
      <c r="Z38" s="225">
        <f t="shared" si="0"/>
        <v>4</v>
      </c>
      <c r="AA38" s="225">
        <f>VLOOKUP(Z38,[5]base!$Q$3:$Z$27,HLOOKUP(VLOOKUP($H38,[5]Film!$B$3:$V$29,21,FALSE),[5]base!$R$1:$Z$2,2,FALSE)+1,FALSE)</f>
        <v>13</v>
      </c>
    </row>
    <row r="39" spans="1:27" x14ac:dyDescent="0.3">
      <c r="A39" s="219">
        <v>40</v>
      </c>
      <c r="B39" s="50">
        <v>20220113904</v>
      </c>
      <c r="C39" s="223">
        <v>7</v>
      </c>
      <c r="D39" s="200">
        <v>10</v>
      </c>
      <c r="E39" s="52" t="s">
        <v>562</v>
      </c>
      <c r="F39" s="51" t="s">
        <v>561</v>
      </c>
      <c r="G39" s="51" t="s">
        <v>367</v>
      </c>
      <c r="H39" s="202" t="s">
        <v>7</v>
      </c>
      <c r="I39" s="225">
        <v>7</v>
      </c>
      <c r="J39" s="225">
        <v>2</v>
      </c>
      <c r="K39" s="199">
        <v>2</v>
      </c>
      <c r="L39" s="199">
        <v>2</v>
      </c>
      <c r="M39" s="199">
        <v>2</v>
      </c>
      <c r="N39" s="199">
        <v>6</v>
      </c>
      <c r="O39" s="199">
        <v>2</v>
      </c>
      <c r="P39" s="199"/>
      <c r="Q39" s="199"/>
      <c r="R39" s="199"/>
      <c r="S39" s="199">
        <v>203</v>
      </c>
      <c r="T39" s="199">
        <v>3</v>
      </c>
      <c r="U39" s="199">
        <v>3</v>
      </c>
      <c r="V39" s="199">
        <v>103</v>
      </c>
      <c r="W39" s="199">
        <v>5</v>
      </c>
      <c r="X39" s="199">
        <v>5</v>
      </c>
      <c r="Y39" s="201"/>
      <c r="Z39" s="225">
        <f t="shared" si="0"/>
        <v>5</v>
      </c>
      <c r="AA39" s="225">
        <f>VLOOKUP(Z39,[5]base!$Q$3:$Z$27,HLOOKUP(VLOOKUP($H39,[5]Film!$B$3:$V$29,21,FALSE),[5]base!$R$1:$Z$2,2,FALSE)+1,FALSE)</f>
        <v>12</v>
      </c>
    </row>
    <row r="40" spans="1:27" x14ac:dyDescent="0.3">
      <c r="A40" s="219">
        <v>41</v>
      </c>
      <c r="B40" s="50">
        <v>20220114074</v>
      </c>
      <c r="C40" s="43">
        <v>8</v>
      </c>
      <c r="D40" s="200">
        <v>9</v>
      </c>
      <c r="E40" s="52" t="s">
        <v>553</v>
      </c>
      <c r="F40" s="51" t="s">
        <v>552</v>
      </c>
      <c r="G40" s="51" t="s">
        <v>367</v>
      </c>
      <c r="H40" s="202" t="s">
        <v>7</v>
      </c>
      <c r="I40" s="225">
        <v>6</v>
      </c>
      <c r="J40" s="225">
        <v>2</v>
      </c>
      <c r="K40" s="225">
        <v>4</v>
      </c>
      <c r="L40" s="225">
        <v>3</v>
      </c>
      <c r="M40" s="225">
        <v>4</v>
      </c>
      <c r="N40" s="225">
        <v>11</v>
      </c>
      <c r="O40" s="225">
        <v>4</v>
      </c>
      <c r="S40" s="225">
        <v>204</v>
      </c>
      <c r="T40" s="225">
        <v>7</v>
      </c>
      <c r="U40" s="225">
        <v>4</v>
      </c>
      <c r="V40" s="225">
        <v>103</v>
      </c>
      <c r="W40" s="225">
        <v>8</v>
      </c>
      <c r="X40" s="225">
        <v>6</v>
      </c>
      <c r="Z40" s="225">
        <f t="shared" si="0"/>
        <v>6</v>
      </c>
      <c r="AA40" s="225">
        <f>VLOOKUP(Z40,[5]base!$Q$3:$Z$27,HLOOKUP(VLOOKUP($H40,[5]Film!$B$3:$V$29,21,FALSE),[5]base!$R$1:$Z$2,2,FALSE)+1,FALSE)</f>
        <v>11</v>
      </c>
    </row>
    <row r="41" spans="1:27" x14ac:dyDescent="0.3">
      <c r="A41" s="219">
        <v>37</v>
      </c>
      <c r="B41" s="229">
        <v>20210059048</v>
      </c>
      <c r="C41" s="43">
        <v>4</v>
      </c>
      <c r="D41" s="200">
        <v>13</v>
      </c>
      <c r="E41" s="229" t="s">
        <v>242</v>
      </c>
      <c r="F41" s="230" t="s">
        <v>241</v>
      </c>
      <c r="G41" s="230" t="s">
        <v>13</v>
      </c>
      <c r="H41" s="230" t="s">
        <v>7</v>
      </c>
      <c r="I41" s="225">
        <v>9</v>
      </c>
      <c r="J41" s="225">
        <v>1</v>
      </c>
      <c r="K41" s="199">
        <v>1</v>
      </c>
      <c r="L41" s="199">
        <v>1</v>
      </c>
      <c r="M41" s="199">
        <v>1</v>
      </c>
      <c r="N41" s="199">
        <v>3</v>
      </c>
      <c r="O41" s="199">
        <v>1</v>
      </c>
      <c r="P41" s="199"/>
      <c r="Q41" s="199"/>
      <c r="R41" s="199"/>
      <c r="S41" s="199">
        <v>203</v>
      </c>
      <c r="T41" s="199">
        <v>2</v>
      </c>
      <c r="U41" s="199">
        <v>2</v>
      </c>
      <c r="V41" s="199">
        <v>103</v>
      </c>
      <c r="W41" s="199">
        <v>3.0000000000000004</v>
      </c>
      <c r="X41" s="199">
        <v>7</v>
      </c>
      <c r="Y41" s="201"/>
      <c r="Z41" s="225">
        <f t="shared" si="0"/>
        <v>7</v>
      </c>
      <c r="AA41" s="225">
        <f>VLOOKUP(Z41,[5]base!$Q$3:$Z$27,HLOOKUP(VLOOKUP($H41,[5]Film!$B$3:$V$29,21,FALSE),[5]base!$R$1:$Z$2,2,FALSE)+1,FALSE)</f>
        <v>10</v>
      </c>
    </row>
    <row r="42" spans="1:27" x14ac:dyDescent="0.3">
      <c r="A42" s="219">
        <v>39</v>
      </c>
      <c r="B42" s="199">
        <v>20220093617</v>
      </c>
      <c r="C42" s="43">
        <v>6</v>
      </c>
      <c r="D42" s="200">
        <v>11</v>
      </c>
      <c r="E42" s="199" t="s">
        <v>377</v>
      </c>
      <c r="F42" s="201" t="s">
        <v>376</v>
      </c>
      <c r="G42" s="201" t="s">
        <v>367</v>
      </c>
      <c r="H42" s="202" t="s">
        <v>7</v>
      </c>
      <c r="I42" s="199">
        <v>8</v>
      </c>
      <c r="J42" s="199">
        <v>2</v>
      </c>
      <c r="K42" s="225">
        <v>2</v>
      </c>
      <c r="L42" s="225">
        <v>2</v>
      </c>
      <c r="M42" s="225">
        <v>2</v>
      </c>
      <c r="N42" s="225">
        <v>6</v>
      </c>
      <c r="O42" s="225">
        <v>2</v>
      </c>
      <c r="S42" s="225">
        <v>203</v>
      </c>
      <c r="T42" s="225">
        <v>4</v>
      </c>
      <c r="U42" s="225">
        <v>4</v>
      </c>
      <c r="V42" s="225">
        <v>103</v>
      </c>
      <c r="W42" s="225">
        <v>7</v>
      </c>
      <c r="X42" s="225">
        <v>8</v>
      </c>
      <c r="Z42" s="225">
        <f t="shared" si="0"/>
        <v>8</v>
      </c>
      <c r="AA42" s="225">
        <f>VLOOKUP(Z42,[5]base!$Q$3:$Z$27,HLOOKUP(VLOOKUP($H42,[5]Film!$B$3:$V$29,21,FALSE),[5]base!$R$1:$Z$2,2,FALSE)+1,FALSE)</f>
        <v>9</v>
      </c>
    </row>
    <row r="43" spans="1:27" x14ac:dyDescent="0.3">
      <c r="A43" s="219">
        <v>58</v>
      </c>
      <c r="B43" s="199">
        <v>20190002246</v>
      </c>
      <c r="C43" s="223"/>
      <c r="D43" s="200">
        <v>0</v>
      </c>
      <c r="E43" s="199" t="s">
        <v>755</v>
      </c>
      <c r="F43" s="201" t="s">
        <v>754</v>
      </c>
      <c r="G43" s="201" t="s">
        <v>669</v>
      </c>
      <c r="H43" s="202" t="s">
        <v>7</v>
      </c>
      <c r="I43" s="199">
        <v>6</v>
      </c>
      <c r="J43" s="199">
        <v>7</v>
      </c>
      <c r="K43" s="199">
        <v>2</v>
      </c>
      <c r="L43" s="199">
        <v>4</v>
      </c>
      <c r="M43" s="199">
        <v>3</v>
      </c>
      <c r="N43" s="199">
        <v>9</v>
      </c>
      <c r="O43" s="199">
        <v>3</v>
      </c>
      <c r="P43" s="199"/>
      <c r="Q43" s="199"/>
      <c r="R43" s="199"/>
      <c r="S43" s="199">
        <v>203</v>
      </c>
      <c r="T43" s="199">
        <v>5</v>
      </c>
      <c r="U43" s="199">
        <v>5</v>
      </c>
      <c r="V43" s="199"/>
      <c r="W43" s="199"/>
      <c r="X43" s="199"/>
      <c r="Y43" s="201"/>
      <c r="Z43" s="225" t="str">
        <f t="shared" si="0"/>
        <v>1/2 5</v>
      </c>
      <c r="AA43" s="225">
        <f>VLOOKUP(Z43,[5]base!$Q$3:$Z$27,HLOOKUP(VLOOKUP($H43,[5]Film!$B$3:$V$29,21,FALSE),[5]base!$R$1:$Z$2,2,FALSE)+1,FALSE)</f>
        <v>8</v>
      </c>
    </row>
    <row r="44" spans="1:27" x14ac:dyDescent="0.3">
      <c r="A44" s="219">
        <v>38</v>
      </c>
      <c r="B44" s="199">
        <v>20230120880</v>
      </c>
      <c r="C44" s="223">
        <v>5</v>
      </c>
      <c r="D44" s="200">
        <v>12</v>
      </c>
      <c r="E44" s="199" t="s">
        <v>700</v>
      </c>
      <c r="F44" s="201" t="s">
        <v>699</v>
      </c>
      <c r="G44" s="201" t="s">
        <v>669</v>
      </c>
      <c r="H44" s="202" t="s">
        <v>7</v>
      </c>
      <c r="I44" s="199">
        <v>9</v>
      </c>
      <c r="J44" s="199">
        <v>2</v>
      </c>
      <c r="K44" s="225">
        <v>2</v>
      </c>
      <c r="L44" s="225">
        <v>2</v>
      </c>
      <c r="M44" s="225">
        <v>2</v>
      </c>
      <c r="N44" s="225">
        <v>6</v>
      </c>
      <c r="O44" s="225">
        <v>2</v>
      </c>
      <c r="S44" s="225">
        <v>204</v>
      </c>
      <c r="T44" s="225">
        <v>4</v>
      </c>
      <c r="U44" s="225">
        <v>5</v>
      </c>
      <c r="Z44" s="225" t="str">
        <f t="shared" si="0"/>
        <v>1/2 5</v>
      </c>
      <c r="AA44" s="225">
        <f>VLOOKUP(Z44,[5]base!$Q$3:$Z$27,HLOOKUP(VLOOKUP($H44,[5]Film!$B$3:$V$29,21,FALSE),[5]base!$R$1:$Z$2,2,FALSE)+1,FALSE)</f>
        <v>8</v>
      </c>
    </row>
    <row r="45" spans="1:27" x14ac:dyDescent="0.3">
      <c r="A45" s="219">
        <v>48</v>
      </c>
      <c r="B45" s="226">
        <v>20210058430</v>
      </c>
      <c r="C45" s="223">
        <v>17</v>
      </c>
      <c r="D45" s="200">
        <v>4</v>
      </c>
      <c r="E45" s="226" t="s">
        <v>356</v>
      </c>
      <c r="F45" s="202" t="s">
        <v>355</v>
      </c>
      <c r="G45" s="228" t="s">
        <v>13</v>
      </c>
      <c r="H45" s="202" t="s">
        <v>7</v>
      </c>
      <c r="I45" s="199">
        <v>7</v>
      </c>
      <c r="J45" s="199">
        <v>4</v>
      </c>
      <c r="K45" s="225">
        <v>3</v>
      </c>
      <c r="L45" s="225">
        <v>3</v>
      </c>
      <c r="M45" s="225">
        <v>3</v>
      </c>
      <c r="N45" s="225">
        <v>9</v>
      </c>
      <c r="O45" s="225">
        <v>3</v>
      </c>
      <c r="S45" s="225">
        <v>204</v>
      </c>
      <c r="T45" s="225">
        <v>5</v>
      </c>
      <c r="U45" s="225">
        <v>6</v>
      </c>
      <c r="Z45" s="225" t="str">
        <f t="shared" si="0"/>
        <v>1/2 6</v>
      </c>
      <c r="AA45" s="225">
        <f>VLOOKUP(Z45,[5]base!$Q$3:$Z$27,HLOOKUP(VLOOKUP($H45,[5]Film!$B$3:$V$29,21,FALSE),[5]base!$R$1:$Z$2,2,FALSE)+1,FALSE)</f>
        <v>7</v>
      </c>
    </row>
    <row r="46" spans="1:27" x14ac:dyDescent="0.3">
      <c r="A46" s="219">
        <v>45</v>
      </c>
      <c r="B46" s="199">
        <v>20210058640</v>
      </c>
      <c r="C46" s="43">
        <v>13</v>
      </c>
      <c r="D46" s="200">
        <v>6</v>
      </c>
      <c r="E46" s="199" t="s">
        <v>385</v>
      </c>
      <c r="F46" s="201" t="s">
        <v>384</v>
      </c>
      <c r="G46" s="201" t="s">
        <v>367</v>
      </c>
      <c r="H46" s="202" t="s">
        <v>7</v>
      </c>
      <c r="I46" s="225">
        <v>9</v>
      </c>
      <c r="J46" s="225">
        <v>3</v>
      </c>
      <c r="K46" s="225">
        <v>3</v>
      </c>
      <c r="L46" s="225">
        <v>3</v>
      </c>
      <c r="M46" s="225">
        <v>3</v>
      </c>
      <c r="N46" s="225">
        <v>9</v>
      </c>
      <c r="O46" s="225">
        <v>3</v>
      </c>
      <c r="S46" s="225">
        <v>203</v>
      </c>
      <c r="T46" s="225">
        <v>6</v>
      </c>
      <c r="U46" s="225">
        <v>6</v>
      </c>
      <c r="Z46" s="225" t="str">
        <f t="shared" si="0"/>
        <v>1/2 6</v>
      </c>
      <c r="AA46" s="225">
        <f>VLOOKUP(Z46,[5]base!$Q$3:$Z$27,HLOOKUP(VLOOKUP($H46,[5]Film!$B$3:$V$29,21,FALSE),[5]base!$R$1:$Z$2,2,FALSE)+1,FALSE)</f>
        <v>7</v>
      </c>
    </row>
    <row r="47" spans="1:27" x14ac:dyDescent="0.3">
      <c r="A47" s="219">
        <v>59</v>
      </c>
      <c r="B47" s="199">
        <v>20220117181</v>
      </c>
      <c r="C47" s="223"/>
      <c r="D47" s="200">
        <v>0</v>
      </c>
      <c r="E47" s="199" t="s">
        <v>917</v>
      </c>
      <c r="F47" s="201" t="s">
        <v>918</v>
      </c>
      <c r="G47" s="201" t="s">
        <v>566</v>
      </c>
      <c r="H47" s="202" t="s">
        <v>7</v>
      </c>
      <c r="I47" s="225">
        <v>7</v>
      </c>
      <c r="J47" s="225">
        <v>7</v>
      </c>
      <c r="K47" s="225">
        <v>5</v>
      </c>
      <c r="L47" s="225">
        <v>4</v>
      </c>
      <c r="M47" s="225">
        <v>4</v>
      </c>
      <c r="N47" s="225">
        <v>13</v>
      </c>
      <c r="O47" s="225">
        <v>4</v>
      </c>
      <c r="S47" s="225">
        <v>203</v>
      </c>
      <c r="T47" s="225">
        <v>7</v>
      </c>
      <c r="U47" s="225">
        <v>7</v>
      </c>
      <c r="Z47" s="225" t="str">
        <f t="shared" si="0"/>
        <v>1/2 7</v>
      </c>
      <c r="AA47" s="225">
        <f>VLOOKUP(Z47,[5]base!$Q$3:$Z$27,HLOOKUP(VLOOKUP($H47,[5]Film!$B$3:$V$29,21,FALSE),[5]base!$R$1:$Z$2,2,FALSE)+1,FALSE)</f>
        <v>6</v>
      </c>
    </row>
    <row r="48" spans="1:27" x14ac:dyDescent="0.3">
      <c r="A48" s="219">
        <v>44</v>
      </c>
      <c r="B48" s="199">
        <v>20190022261</v>
      </c>
      <c r="C48" s="223">
        <v>13</v>
      </c>
      <c r="D48" s="200">
        <v>6</v>
      </c>
      <c r="E48" s="199" t="s">
        <v>711</v>
      </c>
      <c r="F48" s="201" t="s">
        <v>710</v>
      </c>
      <c r="G48" s="201" t="s">
        <v>669</v>
      </c>
      <c r="H48" s="202" t="s">
        <v>7</v>
      </c>
      <c r="I48" s="199">
        <v>8</v>
      </c>
      <c r="J48" s="199">
        <v>3</v>
      </c>
      <c r="K48" s="225">
        <v>4</v>
      </c>
      <c r="L48" s="225">
        <v>3</v>
      </c>
      <c r="M48" s="225">
        <v>3</v>
      </c>
      <c r="N48" s="225">
        <v>10</v>
      </c>
      <c r="O48" s="225">
        <v>3</v>
      </c>
      <c r="S48" s="225">
        <v>204</v>
      </c>
      <c r="T48" s="225">
        <v>6</v>
      </c>
      <c r="U48" s="225">
        <v>7</v>
      </c>
      <c r="Z48" s="225" t="str">
        <f t="shared" si="0"/>
        <v>1/2 7</v>
      </c>
      <c r="AA48" s="225">
        <f>VLOOKUP(Z48,[5]base!$Q$3:$Z$27,HLOOKUP(VLOOKUP($H48,[5]Film!$B$3:$V$29,21,FALSE),[5]base!$R$1:$Z$2,2,FALSE)+1,FALSE)</f>
        <v>6</v>
      </c>
    </row>
    <row r="49" spans="1:27" x14ac:dyDescent="0.3">
      <c r="A49" s="219">
        <v>60</v>
      </c>
      <c r="B49" s="50">
        <v>20230120571</v>
      </c>
      <c r="C49" s="43"/>
      <c r="D49" s="200">
        <v>0</v>
      </c>
      <c r="E49" s="52" t="s">
        <v>504</v>
      </c>
      <c r="F49" s="51" t="s">
        <v>503</v>
      </c>
      <c r="G49" s="51" t="s">
        <v>367</v>
      </c>
      <c r="H49" s="202" t="s">
        <v>7</v>
      </c>
      <c r="I49" s="225">
        <v>8</v>
      </c>
      <c r="J49" s="225">
        <v>7</v>
      </c>
      <c r="K49" s="199">
        <v>3</v>
      </c>
      <c r="L49" s="199">
        <v>4</v>
      </c>
      <c r="M49" s="199">
        <v>4</v>
      </c>
      <c r="N49" s="199">
        <v>11</v>
      </c>
      <c r="O49" s="199">
        <v>4</v>
      </c>
      <c r="P49" s="199"/>
      <c r="Q49" s="199"/>
      <c r="R49" s="199"/>
      <c r="S49" s="199">
        <v>203</v>
      </c>
      <c r="T49" s="199">
        <v>8</v>
      </c>
      <c r="U49" s="199">
        <v>8</v>
      </c>
      <c r="V49" s="199"/>
      <c r="W49" s="199"/>
      <c r="X49" s="199"/>
      <c r="Y49" s="201"/>
      <c r="Z49" s="225" t="str">
        <f t="shared" si="0"/>
        <v>1/2 8</v>
      </c>
      <c r="AA49" s="225">
        <f>VLOOKUP(Z49,[5]base!$Q$3:$Z$27,HLOOKUP(VLOOKUP($H49,[5]Film!$B$3:$V$29,21,FALSE),[5]base!$R$1:$Z$2,2,FALSE)+1,FALSE)</f>
        <v>5</v>
      </c>
    </row>
    <row r="50" spans="1:27" x14ac:dyDescent="0.3">
      <c r="A50" s="219">
        <v>53</v>
      </c>
      <c r="B50" s="199">
        <v>20220104201</v>
      </c>
      <c r="C50" s="43">
        <v>21</v>
      </c>
      <c r="D50" s="200">
        <v>3</v>
      </c>
      <c r="E50" s="199" t="s">
        <v>586</v>
      </c>
      <c r="F50" s="201" t="s">
        <v>585</v>
      </c>
      <c r="G50" s="201" t="s">
        <v>566</v>
      </c>
      <c r="H50" s="202" t="s">
        <v>7</v>
      </c>
      <c r="I50" s="199">
        <v>9</v>
      </c>
      <c r="J50" s="199">
        <v>5</v>
      </c>
      <c r="K50" s="225">
        <v>5</v>
      </c>
      <c r="L50" s="225">
        <v>4</v>
      </c>
      <c r="M50" s="225">
        <v>4</v>
      </c>
      <c r="N50" s="225">
        <v>13</v>
      </c>
      <c r="O50" s="225">
        <v>4</v>
      </c>
      <c r="S50" s="225">
        <v>204</v>
      </c>
      <c r="T50" s="225">
        <v>8</v>
      </c>
      <c r="U50" s="225">
        <v>8</v>
      </c>
      <c r="Z50" s="225" t="str">
        <f t="shared" si="0"/>
        <v>1/2 8</v>
      </c>
      <c r="AA50" s="225">
        <f>VLOOKUP(Z50,[5]base!$Q$3:$Z$27,HLOOKUP(VLOOKUP($H50,[5]Film!$B$3:$V$29,21,FALSE),[5]base!$R$1:$Z$2,2,FALSE)+1,FALSE)</f>
        <v>5</v>
      </c>
    </row>
    <row r="51" spans="1:27" x14ac:dyDescent="0.3">
      <c r="A51" s="219">
        <v>49</v>
      </c>
      <c r="B51" s="226">
        <v>20210060491</v>
      </c>
      <c r="C51" s="223">
        <v>17</v>
      </c>
      <c r="D51" s="200">
        <v>4</v>
      </c>
      <c r="E51" s="226" t="s">
        <v>211</v>
      </c>
      <c r="F51" s="202" t="s">
        <v>210</v>
      </c>
      <c r="G51" s="228" t="s">
        <v>13</v>
      </c>
      <c r="H51" s="202" t="s">
        <v>7</v>
      </c>
      <c r="I51" s="225">
        <v>6</v>
      </c>
      <c r="J51" s="225">
        <v>4</v>
      </c>
      <c r="K51" s="199">
        <v>5</v>
      </c>
      <c r="L51" s="199">
        <v>6</v>
      </c>
      <c r="M51" s="199">
        <v>5</v>
      </c>
      <c r="N51" s="199">
        <v>16</v>
      </c>
      <c r="O51" s="199">
        <v>5</v>
      </c>
      <c r="P51" s="199"/>
      <c r="Q51" s="199"/>
      <c r="R51" s="199"/>
      <c r="S51" s="199"/>
      <c r="T51" s="199"/>
      <c r="U51" s="199"/>
      <c r="V51" s="199"/>
      <c r="W51" s="199"/>
      <c r="X51" s="199"/>
      <c r="Y51" s="201"/>
      <c r="Z51" s="225" t="str">
        <f t="shared" si="0"/>
        <v>M 5</v>
      </c>
      <c r="AA51" s="225">
        <f>VLOOKUP(Z51,[5]base!$Q$3:$Z$27,HLOOKUP(VLOOKUP($H51,[5]Film!$B$3:$V$29,21,FALSE),[5]base!$R$1:$Z$2,2,FALSE)+1,FALSE)</f>
        <v>4</v>
      </c>
    </row>
    <row r="52" spans="1:27" x14ac:dyDescent="0.3">
      <c r="A52" s="219">
        <v>56</v>
      </c>
      <c r="B52" s="226">
        <v>20190001930</v>
      </c>
      <c r="C52" s="227"/>
      <c r="D52" s="200">
        <v>0</v>
      </c>
      <c r="E52" s="226" t="s">
        <v>298</v>
      </c>
      <c r="F52" s="202" t="s">
        <v>312</v>
      </c>
      <c r="G52" s="228" t="s">
        <v>13</v>
      </c>
      <c r="H52" s="202" t="s">
        <v>7</v>
      </c>
      <c r="I52" s="225">
        <v>7</v>
      </c>
      <c r="J52" s="225">
        <v>6</v>
      </c>
      <c r="K52" s="199">
        <v>4</v>
      </c>
      <c r="L52" s="199">
        <v>6</v>
      </c>
      <c r="M52" s="199">
        <v>5</v>
      </c>
      <c r="N52" s="199">
        <v>15</v>
      </c>
      <c r="O52" s="199">
        <v>5</v>
      </c>
      <c r="P52" s="199"/>
      <c r="Q52" s="199"/>
      <c r="R52" s="199"/>
      <c r="S52" s="199"/>
      <c r="T52" s="199"/>
      <c r="U52" s="199"/>
      <c r="V52" s="199"/>
      <c r="W52" s="199"/>
      <c r="X52" s="199"/>
      <c r="Y52" s="201"/>
      <c r="Z52" s="225" t="str">
        <f t="shared" si="0"/>
        <v>M 5</v>
      </c>
      <c r="AA52" s="225">
        <f>VLOOKUP(Z52,[5]base!$Q$3:$Z$27,HLOOKUP(VLOOKUP($H52,[5]Film!$B$3:$V$29,21,FALSE),[5]base!$R$1:$Z$2,2,FALSE)+1,FALSE)</f>
        <v>4</v>
      </c>
    </row>
    <row r="53" spans="1:27" x14ac:dyDescent="0.3">
      <c r="A53" s="219">
        <v>47</v>
      </c>
      <c r="B53" s="199">
        <v>20220107312</v>
      </c>
      <c r="C53" s="223">
        <v>15</v>
      </c>
      <c r="D53" s="200">
        <v>5</v>
      </c>
      <c r="E53" s="199" t="s">
        <v>601</v>
      </c>
      <c r="F53" s="201" t="s">
        <v>600</v>
      </c>
      <c r="G53" s="201" t="s">
        <v>566</v>
      </c>
      <c r="H53" s="202" t="s">
        <v>7</v>
      </c>
      <c r="I53" s="199">
        <v>8</v>
      </c>
      <c r="J53" s="199">
        <v>4</v>
      </c>
      <c r="K53" s="199">
        <v>5</v>
      </c>
      <c r="L53" s="199">
        <v>6</v>
      </c>
      <c r="M53" s="199">
        <v>5</v>
      </c>
      <c r="N53" s="199">
        <v>16</v>
      </c>
      <c r="O53" s="199">
        <v>5</v>
      </c>
      <c r="P53" s="199"/>
      <c r="Q53" s="199"/>
      <c r="R53" s="199"/>
      <c r="S53" s="199"/>
      <c r="T53" s="199"/>
      <c r="U53" s="199"/>
      <c r="V53" s="199"/>
      <c r="W53" s="199"/>
      <c r="X53" s="199"/>
      <c r="Y53" s="201"/>
      <c r="Z53" s="225" t="str">
        <f t="shared" si="0"/>
        <v>M 5</v>
      </c>
      <c r="AA53" s="225">
        <f>VLOOKUP(Z53,[5]base!$Q$3:$Z$27,HLOOKUP(VLOOKUP($H53,[5]Film!$B$3:$V$29,21,FALSE),[5]base!$R$1:$Z$2,2,FALSE)+1,FALSE)</f>
        <v>4</v>
      </c>
    </row>
    <row r="54" spans="1:27" x14ac:dyDescent="0.3">
      <c r="A54" s="219">
        <v>54</v>
      </c>
      <c r="B54" s="199">
        <v>20230138325</v>
      </c>
      <c r="C54" s="223">
        <v>21</v>
      </c>
      <c r="D54" s="200">
        <v>3</v>
      </c>
      <c r="E54" s="199" t="s">
        <v>360</v>
      </c>
      <c r="F54" s="201" t="s">
        <v>868</v>
      </c>
      <c r="G54" s="201" t="s">
        <v>669</v>
      </c>
      <c r="H54" s="202" t="s">
        <v>7</v>
      </c>
      <c r="I54" s="199">
        <v>9</v>
      </c>
      <c r="J54" s="199">
        <v>6</v>
      </c>
      <c r="K54" s="225">
        <v>4</v>
      </c>
      <c r="L54" s="225">
        <v>5</v>
      </c>
      <c r="M54" s="225">
        <v>6</v>
      </c>
      <c r="N54" s="225">
        <v>15</v>
      </c>
      <c r="O54" s="225">
        <v>5</v>
      </c>
      <c r="Z54" s="225" t="str">
        <f t="shared" si="0"/>
        <v>M 5</v>
      </c>
      <c r="AA54" s="225">
        <f>VLOOKUP(Z54,[5]base!$Q$3:$Z$27,HLOOKUP(VLOOKUP($H54,[5]Film!$B$3:$V$29,21,FALSE),[5]base!$R$1:$Z$2,2,FALSE)+1,FALSE)</f>
        <v>4</v>
      </c>
    </row>
    <row r="55" spans="1:27" x14ac:dyDescent="0.3">
      <c r="A55" s="219">
        <v>42</v>
      </c>
      <c r="B55" s="199">
        <v>20200031073</v>
      </c>
      <c r="C55" s="223">
        <v>9</v>
      </c>
      <c r="D55" s="200">
        <v>8</v>
      </c>
      <c r="E55" s="199" t="s">
        <v>832</v>
      </c>
      <c r="F55" s="201" t="s">
        <v>842</v>
      </c>
      <c r="G55" s="201" t="s">
        <v>669</v>
      </c>
      <c r="H55" s="202" t="s">
        <v>7</v>
      </c>
      <c r="I55" s="199">
        <v>6</v>
      </c>
      <c r="J55" s="199">
        <v>3</v>
      </c>
      <c r="K55" s="225">
        <v>6</v>
      </c>
      <c r="L55" s="225">
        <v>5</v>
      </c>
      <c r="M55" s="225">
        <v>6</v>
      </c>
      <c r="N55" s="225">
        <v>17</v>
      </c>
      <c r="O55" s="225">
        <v>6</v>
      </c>
      <c r="Z55" s="225" t="str">
        <f t="shared" si="0"/>
        <v>M 6</v>
      </c>
      <c r="AA55" s="225">
        <f>VLOOKUP(Z55,[5]base!$Q$3:$Z$27,HLOOKUP(VLOOKUP($H55,[5]Film!$B$3:$V$29,21,FALSE),[5]base!$R$1:$Z$2,2,FALSE)+1,FALSE)</f>
        <v>3</v>
      </c>
    </row>
    <row r="56" spans="1:27" x14ac:dyDescent="0.3">
      <c r="A56" s="219">
        <v>43</v>
      </c>
      <c r="B56" s="199">
        <v>20220089348</v>
      </c>
      <c r="C56" s="43">
        <v>11</v>
      </c>
      <c r="D56" s="200">
        <v>7</v>
      </c>
      <c r="E56" s="199" t="s">
        <v>28</v>
      </c>
      <c r="F56" s="201" t="s">
        <v>372</v>
      </c>
      <c r="G56" s="201" t="s">
        <v>367</v>
      </c>
      <c r="H56" s="202" t="s">
        <v>7</v>
      </c>
      <c r="I56" s="225">
        <v>7</v>
      </c>
      <c r="J56" s="225">
        <v>3</v>
      </c>
      <c r="K56" s="225">
        <v>6</v>
      </c>
      <c r="L56" s="225">
        <v>5</v>
      </c>
      <c r="M56" s="225">
        <v>6</v>
      </c>
      <c r="N56" s="225">
        <v>17</v>
      </c>
      <c r="O56" s="225">
        <v>6</v>
      </c>
      <c r="Z56" s="225" t="str">
        <f t="shared" si="0"/>
        <v>M 6</v>
      </c>
      <c r="AA56" s="225">
        <f>VLOOKUP(Z56,[5]base!$Q$3:$Z$27,HLOOKUP(VLOOKUP($H56,[5]Film!$B$3:$V$29,21,FALSE),[5]base!$R$1:$Z$2,2,FALSE)+1,FALSE)</f>
        <v>3</v>
      </c>
    </row>
    <row r="57" spans="1:27" x14ac:dyDescent="0.3">
      <c r="A57" s="219">
        <v>52</v>
      </c>
      <c r="B57" s="199">
        <v>20220087925</v>
      </c>
      <c r="C57" s="223">
        <v>21</v>
      </c>
      <c r="D57" s="200">
        <v>3</v>
      </c>
      <c r="E57" s="199" t="s">
        <v>718</v>
      </c>
      <c r="F57" s="201" t="s">
        <v>717</v>
      </c>
      <c r="G57" s="201" t="s">
        <v>669</v>
      </c>
      <c r="H57" s="202" t="s">
        <v>7</v>
      </c>
      <c r="I57" s="225">
        <v>8</v>
      </c>
      <c r="J57" s="225">
        <v>5</v>
      </c>
      <c r="K57" s="199">
        <v>6</v>
      </c>
      <c r="L57" s="199">
        <v>5</v>
      </c>
      <c r="M57" s="199">
        <v>6</v>
      </c>
      <c r="N57" s="199">
        <v>17</v>
      </c>
      <c r="O57" s="199">
        <v>6</v>
      </c>
      <c r="P57" s="199"/>
      <c r="Q57" s="199"/>
      <c r="R57" s="199"/>
      <c r="S57" s="199"/>
      <c r="T57" s="199"/>
      <c r="U57" s="199"/>
      <c r="V57" s="199"/>
      <c r="W57" s="199"/>
      <c r="X57" s="199"/>
      <c r="Y57" s="201"/>
      <c r="Z57" s="225" t="str">
        <f t="shared" si="0"/>
        <v>M 6</v>
      </c>
      <c r="AA57" s="225">
        <f>VLOOKUP(Z57,[5]base!$Q$3:$Z$27,HLOOKUP(VLOOKUP($H57,[5]Film!$B$3:$V$29,21,FALSE),[5]base!$R$1:$Z$2,2,FALSE)+1,FALSE)</f>
        <v>3</v>
      </c>
    </row>
    <row r="58" spans="1:27" x14ac:dyDescent="0.3">
      <c r="A58" s="219">
        <v>46</v>
      </c>
      <c r="B58" s="226">
        <v>20210059171</v>
      </c>
      <c r="C58" s="43">
        <v>15</v>
      </c>
      <c r="D58" s="200">
        <v>5</v>
      </c>
      <c r="E58" s="226" t="s">
        <v>67</v>
      </c>
      <c r="F58" s="202" t="s">
        <v>66</v>
      </c>
      <c r="G58" s="228" t="s">
        <v>13</v>
      </c>
      <c r="H58" s="202" t="s">
        <v>7</v>
      </c>
      <c r="I58" s="225">
        <v>9</v>
      </c>
      <c r="J58" s="225">
        <v>4</v>
      </c>
      <c r="K58" s="199">
        <v>6</v>
      </c>
      <c r="L58" s="199">
        <v>6</v>
      </c>
      <c r="M58" s="199">
        <v>5</v>
      </c>
      <c r="N58" s="199">
        <v>17</v>
      </c>
      <c r="O58" s="199">
        <v>6</v>
      </c>
      <c r="P58" s="199"/>
      <c r="Q58" s="199"/>
      <c r="R58" s="199"/>
      <c r="S58" s="199"/>
      <c r="T58" s="199"/>
      <c r="U58" s="199"/>
      <c r="V58" s="199"/>
      <c r="W58" s="199"/>
      <c r="X58" s="199"/>
      <c r="Y58" s="201"/>
      <c r="Z58" s="225" t="str">
        <f t="shared" si="0"/>
        <v>M 6</v>
      </c>
      <c r="AA58" s="225">
        <f>VLOOKUP(Z58,[5]base!$Q$3:$Z$27,HLOOKUP(VLOOKUP($H58,[5]Film!$B$3:$V$29,21,FALSE),[5]base!$R$1:$Z$2,2,FALSE)+1,FALSE)</f>
        <v>3</v>
      </c>
    </row>
    <row r="59" spans="1:27" x14ac:dyDescent="0.3">
      <c r="A59" s="219">
        <v>51</v>
      </c>
      <c r="B59" s="226">
        <v>20230122886</v>
      </c>
      <c r="C59" s="43">
        <v>17</v>
      </c>
      <c r="D59" s="200">
        <v>4</v>
      </c>
      <c r="E59" s="226" t="s">
        <v>36</v>
      </c>
      <c r="F59" s="202" t="s">
        <v>35</v>
      </c>
      <c r="G59" s="228" t="s">
        <v>13</v>
      </c>
      <c r="H59" s="202" t="s">
        <v>7</v>
      </c>
      <c r="I59" s="225">
        <v>7</v>
      </c>
      <c r="J59" s="225">
        <v>5</v>
      </c>
      <c r="K59" s="199">
        <v>7</v>
      </c>
      <c r="L59" s="199">
        <v>7</v>
      </c>
      <c r="M59" s="199">
        <v>7</v>
      </c>
      <c r="N59" s="199">
        <v>21</v>
      </c>
      <c r="O59" s="199">
        <v>7</v>
      </c>
      <c r="P59" s="199"/>
      <c r="Q59" s="199"/>
      <c r="R59" s="199"/>
      <c r="S59" s="199"/>
      <c r="T59" s="199"/>
      <c r="U59" s="199"/>
      <c r="V59" s="199"/>
      <c r="W59" s="199"/>
      <c r="X59" s="199"/>
      <c r="Y59" s="201"/>
      <c r="Z59" s="225" t="str">
        <f t="shared" si="0"/>
        <v>M 7</v>
      </c>
      <c r="AA59" s="225">
        <f>VLOOKUP(Z59,[5]base!$Q$3:$Z$27,HLOOKUP(VLOOKUP($H59,[5]Film!$B$3:$V$29,21,FALSE),[5]base!$R$1:$Z$2,2,FALSE)+1,FALSE)</f>
        <v>2</v>
      </c>
    </row>
    <row r="60" spans="1:27" x14ac:dyDescent="0.3">
      <c r="A60" s="219">
        <v>50</v>
      </c>
      <c r="B60" s="226">
        <v>20220087894</v>
      </c>
      <c r="C60" s="43">
        <v>17</v>
      </c>
      <c r="D60" s="200">
        <v>4</v>
      </c>
      <c r="E60" s="226" t="s">
        <v>348</v>
      </c>
      <c r="F60" s="202" t="s">
        <v>347</v>
      </c>
      <c r="G60" s="228" t="s">
        <v>13</v>
      </c>
      <c r="H60" s="202" t="s">
        <v>7</v>
      </c>
      <c r="I60" s="225">
        <v>6</v>
      </c>
      <c r="J60" s="225">
        <v>5</v>
      </c>
      <c r="K60" s="199" t="s">
        <v>899</v>
      </c>
      <c r="L60" s="199" t="s">
        <v>899</v>
      </c>
      <c r="M60" s="199" t="s">
        <v>899</v>
      </c>
      <c r="N60" s="199">
        <v>27</v>
      </c>
      <c r="O60" s="199" t="s">
        <v>900</v>
      </c>
      <c r="P60" s="199"/>
      <c r="Q60" s="199"/>
      <c r="R60" s="199"/>
      <c r="S60" s="199"/>
      <c r="T60" s="199"/>
      <c r="U60" s="199"/>
      <c r="V60" s="199"/>
      <c r="W60" s="199"/>
      <c r="X60" s="199"/>
      <c r="Y60" s="201"/>
      <c r="Z60" s="225" t="str">
        <f t="shared" si="0"/>
        <v>Abs</v>
      </c>
      <c r="AA60" s="225">
        <f>VLOOKUP(Z60,[5]base!$Q$3:$Z$27,HLOOKUP(VLOOKUP($H60,[5]Film!$B$3:$V$29,21,FALSE),[5]base!$R$1:$Z$2,2,FALSE)+1,FALSE)</f>
        <v>0</v>
      </c>
    </row>
    <row r="61" spans="1:27" x14ac:dyDescent="0.3">
      <c r="A61" s="219">
        <v>55</v>
      </c>
      <c r="B61" s="226">
        <v>20230123504</v>
      </c>
      <c r="C61" s="223">
        <v>25</v>
      </c>
      <c r="D61" s="200">
        <v>2</v>
      </c>
      <c r="E61" s="226" t="s">
        <v>314</v>
      </c>
      <c r="F61" s="202" t="s">
        <v>313</v>
      </c>
      <c r="G61" s="228" t="s">
        <v>13</v>
      </c>
      <c r="H61" s="202" t="s">
        <v>7</v>
      </c>
      <c r="I61" s="225">
        <v>8</v>
      </c>
      <c r="J61" s="225">
        <v>6</v>
      </c>
      <c r="K61" s="225" t="s">
        <v>899</v>
      </c>
      <c r="L61" s="225" t="s">
        <v>899</v>
      </c>
      <c r="M61" s="225" t="s">
        <v>899</v>
      </c>
      <c r="N61" s="225">
        <v>27</v>
      </c>
      <c r="O61" s="225" t="s">
        <v>900</v>
      </c>
      <c r="Z61" s="225" t="str">
        <f t="shared" si="0"/>
        <v>Abs</v>
      </c>
      <c r="AA61" s="225">
        <f>VLOOKUP(Z61,[5]base!$Q$3:$Z$27,HLOOKUP(VLOOKUP($H61,[5]Film!$B$3:$V$29,21,FALSE),[5]base!$R$1:$Z$2,2,FALSE)+1,FALSE)</f>
        <v>0</v>
      </c>
    </row>
    <row r="62" spans="1:27" s="247" customFormat="1" x14ac:dyDescent="0.3">
      <c r="A62" s="247">
        <v>61</v>
      </c>
      <c r="B62" s="248">
        <v>20210081597</v>
      </c>
      <c r="C62" s="249">
        <v>1</v>
      </c>
      <c r="D62" s="250">
        <v>22</v>
      </c>
      <c r="E62" s="248" t="s">
        <v>529</v>
      </c>
      <c r="F62" s="251" t="s">
        <v>528</v>
      </c>
      <c r="G62" s="252" t="s">
        <v>367</v>
      </c>
      <c r="H62" s="253" t="s">
        <v>6</v>
      </c>
      <c r="I62" s="254">
        <v>10</v>
      </c>
      <c r="J62" s="254">
        <v>1</v>
      </c>
      <c r="K62" s="255">
        <v>1</v>
      </c>
      <c r="L62" s="255">
        <v>1</v>
      </c>
      <c r="M62" s="255">
        <v>1</v>
      </c>
      <c r="N62" s="255">
        <v>3</v>
      </c>
      <c r="O62" s="255">
        <v>1</v>
      </c>
      <c r="P62" s="255"/>
      <c r="Q62" s="255"/>
      <c r="R62" s="255"/>
      <c r="S62" s="255">
        <v>205</v>
      </c>
      <c r="T62" s="255">
        <v>1</v>
      </c>
      <c r="U62" s="255">
        <v>1</v>
      </c>
      <c r="V62" s="255">
        <v>104</v>
      </c>
      <c r="W62" s="255">
        <v>1.0000000000000009</v>
      </c>
      <c r="X62" s="255">
        <v>1</v>
      </c>
      <c r="Y62" s="252"/>
      <c r="Z62" s="254">
        <f t="shared" si="0"/>
        <v>1</v>
      </c>
      <c r="AA62" s="254">
        <f>VLOOKUP(Z62,[5]base!$Q$3:$Z$27,HLOOKUP(VLOOKUP($H62,[5]Film!$B$3:$V$29,21,FALSE),[5]base!$R$1:$Z$2,2,FALSE)+1,FALSE)</f>
        <v>22</v>
      </c>
    </row>
    <row r="63" spans="1:27" x14ac:dyDescent="0.3">
      <c r="A63" s="219">
        <v>62</v>
      </c>
      <c r="B63" s="229">
        <v>20180002428</v>
      </c>
      <c r="C63" s="232">
        <v>2</v>
      </c>
      <c r="D63" s="200">
        <v>18</v>
      </c>
      <c r="E63" s="229" t="s">
        <v>302</v>
      </c>
      <c r="F63" s="230" t="s">
        <v>301</v>
      </c>
      <c r="G63" s="230" t="s">
        <v>13</v>
      </c>
      <c r="H63" s="202" t="s">
        <v>6</v>
      </c>
      <c r="I63" s="225">
        <v>11</v>
      </c>
      <c r="J63" s="225">
        <v>1</v>
      </c>
      <c r="K63" s="199">
        <v>1</v>
      </c>
      <c r="L63" s="199">
        <v>1</v>
      </c>
      <c r="M63" s="199">
        <v>1</v>
      </c>
      <c r="N63" s="199">
        <v>3</v>
      </c>
      <c r="O63" s="199">
        <v>1</v>
      </c>
      <c r="P63" s="199"/>
      <c r="Q63" s="199"/>
      <c r="R63" s="199"/>
      <c r="S63" s="199">
        <v>206</v>
      </c>
      <c r="T63" s="199">
        <v>1</v>
      </c>
      <c r="U63" s="199">
        <v>1</v>
      </c>
      <c r="V63" s="199">
        <v>104</v>
      </c>
      <c r="W63" s="199">
        <v>1.9999999999999996</v>
      </c>
      <c r="X63" s="199">
        <v>2</v>
      </c>
      <c r="Y63" s="201"/>
      <c r="Z63" s="225">
        <f t="shared" si="0"/>
        <v>2</v>
      </c>
      <c r="AA63" s="225">
        <f>VLOOKUP(Z63,[5]base!$Q$3:$Z$27,HLOOKUP(VLOOKUP($H63,[5]Film!$B$3:$V$29,21,FALSE),[5]base!$R$1:$Z$2,2,FALSE)+1,FALSE)</f>
        <v>18</v>
      </c>
    </row>
    <row r="64" spans="1:27" x14ac:dyDescent="0.3">
      <c r="A64" s="219">
        <v>63</v>
      </c>
      <c r="B64" s="199">
        <v>20170016962</v>
      </c>
      <c r="C64" s="223">
        <v>3</v>
      </c>
      <c r="D64" s="200">
        <v>15</v>
      </c>
      <c r="E64" s="199" t="s">
        <v>540</v>
      </c>
      <c r="F64" s="201" t="s">
        <v>861</v>
      </c>
      <c r="G64" s="201" t="s">
        <v>669</v>
      </c>
      <c r="H64" s="202" t="s">
        <v>6</v>
      </c>
      <c r="I64" s="225">
        <v>12</v>
      </c>
      <c r="J64" s="225">
        <v>1</v>
      </c>
      <c r="K64" s="225">
        <v>1</v>
      </c>
      <c r="L64" s="225">
        <v>1</v>
      </c>
      <c r="M64" s="225">
        <v>1</v>
      </c>
      <c r="N64" s="225">
        <v>3</v>
      </c>
      <c r="O64" s="225">
        <v>1</v>
      </c>
      <c r="S64" s="225">
        <v>206</v>
      </c>
      <c r="T64" s="225">
        <v>2</v>
      </c>
      <c r="U64" s="225">
        <v>2</v>
      </c>
      <c r="V64" s="225">
        <v>104</v>
      </c>
      <c r="W64" s="225">
        <v>3.9999999999999991</v>
      </c>
      <c r="X64" s="225">
        <v>3</v>
      </c>
      <c r="Z64" s="225">
        <f t="shared" si="0"/>
        <v>3</v>
      </c>
      <c r="AA64" s="225">
        <f>VLOOKUP(Z64,[5]base!$Q$3:$Z$27,HLOOKUP(VLOOKUP($H64,[5]Film!$B$3:$V$29,21,FALSE),[5]base!$R$1:$Z$2,2,FALSE)+1,FALSE)</f>
        <v>15</v>
      </c>
    </row>
    <row r="65" spans="1:27" x14ac:dyDescent="0.3">
      <c r="A65" s="219">
        <v>80</v>
      </c>
      <c r="B65" s="222">
        <v>20190014681</v>
      </c>
      <c r="C65" s="223"/>
      <c r="D65" s="200">
        <v>0</v>
      </c>
      <c r="E65" s="222" t="s">
        <v>435</v>
      </c>
      <c r="F65" s="224" t="s">
        <v>434</v>
      </c>
      <c r="G65" s="201" t="s">
        <v>367</v>
      </c>
      <c r="H65" s="202" t="s">
        <v>6</v>
      </c>
      <c r="I65" s="225">
        <v>13</v>
      </c>
      <c r="J65" s="225">
        <v>5</v>
      </c>
      <c r="K65" s="225">
        <v>1</v>
      </c>
      <c r="L65" s="225">
        <v>1</v>
      </c>
      <c r="M65" s="225">
        <v>2</v>
      </c>
      <c r="N65" s="225">
        <v>4</v>
      </c>
      <c r="O65" s="225">
        <v>1</v>
      </c>
      <c r="S65" s="225">
        <v>205</v>
      </c>
      <c r="T65" s="225">
        <v>2</v>
      </c>
      <c r="U65" s="225">
        <v>3</v>
      </c>
      <c r="V65" s="225">
        <v>104</v>
      </c>
      <c r="W65" s="225">
        <v>5</v>
      </c>
      <c r="X65" s="225">
        <v>4</v>
      </c>
      <c r="Z65" s="225">
        <f t="shared" si="0"/>
        <v>4</v>
      </c>
      <c r="AA65" s="225">
        <f>VLOOKUP(Z65,[5]base!$Q$3:$Z$27,HLOOKUP(VLOOKUP($H65,[5]Film!$B$3:$V$29,21,FALSE),[5]base!$R$1:$Z$2,2,FALSE)+1,FALSE)</f>
        <v>13</v>
      </c>
    </row>
    <row r="66" spans="1:27" x14ac:dyDescent="0.3">
      <c r="A66" s="219">
        <v>69</v>
      </c>
      <c r="B66" s="199">
        <v>20200038017</v>
      </c>
      <c r="C66" s="232">
        <v>13</v>
      </c>
      <c r="D66" s="200">
        <v>6</v>
      </c>
      <c r="E66" s="199" t="s">
        <v>637</v>
      </c>
      <c r="F66" s="201" t="s">
        <v>636</v>
      </c>
      <c r="G66" s="201" t="s">
        <v>566</v>
      </c>
      <c r="H66" s="202" t="s">
        <v>6</v>
      </c>
      <c r="I66" s="225">
        <v>10</v>
      </c>
      <c r="J66" s="225">
        <v>3</v>
      </c>
      <c r="K66" s="225">
        <v>2</v>
      </c>
      <c r="L66" s="225">
        <v>2</v>
      </c>
      <c r="M66" s="225">
        <v>2</v>
      </c>
      <c r="N66" s="225">
        <v>6</v>
      </c>
      <c r="O66" s="225">
        <v>2</v>
      </c>
      <c r="S66" s="225">
        <v>206</v>
      </c>
      <c r="T66" s="225">
        <v>3</v>
      </c>
      <c r="U66" s="225">
        <v>3</v>
      </c>
      <c r="V66" s="225">
        <v>104</v>
      </c>
      <c r="W66" s="225">
        <v>6.0000000000000009</v>
      </c>
      <c r="X66" s="225">
        <v>5</v>
      </c>
      <c r="Z66" s="225">
        <f t="shared" ref="Z66:Z129" si="1">IF(O66="Abs","Abs",IF(X66&lt;&gt;"",X66,IF(U66&lt;&gt;"",CONCATENATE("1/2 ",U66),IF(R66&lt;&gt;"",CONCATENATE("1/4 ",R66),CONCATENATE("M ",O66)))))</f>
        <v>5</v>
      </c>
      <c r="AA66" s="225">
        <f>VLOOKUP(Z66,[5]base!$Q$3:$Z$27,HLOOKUP(VLOOKUP($H66,[5]Film!$B$3:$V$29,21,FALSE),[5]base!$R$1:$Z$2,2,FALSE)+1,FALSE)</f>
        <v>12</v>
      </c>
    </row>
    <row r="67" spans="1:27" x14ac:dyDescent="0.3">
      <c r="A67" s="219">
        <v>79</v>
      </c>
      <c r="B67" s="229">
        <v>20160019809</v>
      </c>
      <c r="C67" s="232"/>
      <c r="D67" s="200">
        <v>0</v>
      </c>
      <c r="E67" s="229" t="s">
        <v>194</v>
      </c>
      <c r="F67" s="230" t="s">
        <v>193</v>
      </c>
      <c r="G67" s="230" t="s">
        <v>13</v>
      </c>
      <c r="H67" s="202" t="s">
        <v>6</v>
      </c>
      <c r="I67" s="199">
        <v>12</v>
      </c>
      <c r="J67" s="199">
        <v>5</v>
      </c>
      <c r="K67" s="199">
        <v>2</v>
      </c>
      <c r="L67" s="199">
        <v>2</v>
      </c>
      <c r="M67" s="199">
        <v>2</v>
      </c>
      <c r="N67" s="199">
        <v>6</v>
      </c>
      <c r="O67" s="199">
        <v>2</v>
      </c>
      <c r="P67" s="199"/>
      <c r="Q67" s="199"/>
      <c r="R67" s="199"/>
      <c r="S67" s="199">
        <v>205</v>
      </c>
      <c r="T67" s="199">
        <v>4</v>
      </c>
      <c r="U67" s="199">
        <v>2</v>
      </c>
      <c r="V67" s="199">
        <v>104</v>
      </c>
      <c r="W67" s="199">
        <v>3.0000000000000004</v>
      </c>
      <c r="X67" s="199">
        <v>6</v>
      </c>
      <c r="Y67" s="201"/>
      <c r="Z67" s="225">
        <f t="shared" si="1"/>
        <v>6</v>
      </c>
      <c r="AA67" s="225">
        <f>VLOOKUP(Z67,[5]base!$Q$3:$Z$27,HLOOKUP(VLOOKUP($H67,[5]Film!$B$3:$V$29,21,FALSE),[5]base!$R$1:$Z$2,2,FALSE)+1,FALSE)</f>
        <v>11</v>
      </c>
    </row>
    <row r="68" spans="1:27" x14ac:dyDescent="0.3">
      <c r="A68" s="219">
        <v>64</v>
      </c>
      <c r="B68" s="199">
        <v>20190002274</v>
      </c>
      <c r="C68" s="232">
        <v>6</v>
      </c>
      <c r="D68" s="200">
        <v>11</v>
      </c>
      <c r="E68" s="199" t="s">
        <v>722</v>
      </c>
      <c r="F68" s="201" t="s">
        <v>721</v>
      </c>
      <c r="G68" s="201" t="s">
        <v>669</v>
      </c>
      <c r="H68" s="202" t="s">
        <v>6</v>
      </c>
      <c r="I68" s="225">
        <v>13</v>
      </c>
      <c r="J68" s="225">
        <v>1</v>
      </c>
      <c r="K68" s="199">
        <v>2</v>
      </c>
      <c r="L68" s="199">
        <v>2</v>
      </c>
      <c r="M68" s="199">
        <v>1</v>
      </c>
      <c r="N68" s="199">
        <v>5</v>
      </c>
      <c r="O68" s="199">
        <v>2</v>
      </c>
      <c r="P68" s="199"/>
      <c r="Q68" s="199"/>
      <c r="R68" s="199"/>
      <c r="S68" s="199">
        <v>206</v>
      </c>
      <c r="T68" s="199">
        <v>4</v>
      </c>
      <c r="U68" s="199">
        <v>4</v>
      </c>
      <c r="V68" s="199">
        <v>104</v>
      </c>
      <c r="W68" s="199">
        <v>8</v>
      </c>
      <c r="X68" s="199">
        <v>7</v>
      </c>
      <c r="Y68" s="201"/>
      <c r="Z68" s="225">
        <f t="shared" si="1"/>
        <v>7</v>
      </c>
      <c r="AA68" s="225">
        <f>VLOOKUP(Z68,[5]base!$Q$3:$Z$27,HLOOKUP(VLOOKUP($H68,[5]Film!$B$3:$V$29,21,FALSE),[5]base!$R$1:$Z$2,2,FALSE)+1,FALSE)</f>
        <v>10</v>
      </c>
    </row>
    <row r="69" spans="1:27" x14ac:dyDescent="0.3">
      <c r="A69" s="219">
        <v>70</v>
      </c>
      <c r="B69" s="226">
        <v>20210058227</v>
      </c>
      <c r="C69" s="232">
        <v>15</v>
      </c>
      <c r="D69" s="200">
        <v>5</v>
      </c>
      <c r="E69" s="226" t="s">
        <v>145</v>
      </c>
      <c r="F69" s="202" t="s">
        <v>144</v>
      </c>
      <c r="G69" s="228" t="s">
        <v>13</v>
      </c>
      <c r="H69" s="202" t="s">
        <v>6</v>
      </c>
      <c r="I69" s="199">
        <v>11</v>
      </c>
      <c r="J69" s="199">
        <v>3</v>
      </c>
      <c r="K69" s="225">
        <v>5</v>
      </c>
      <c r="L69" s="225">
        <v>2</v>
      </c>
      <c r="M69" s="225">
        <v>2</v>
      </c>
      <c r="N69" s="225">
        <v>9</v>
      </c>
      <c r="O69" s="225">
        <v>2</v>
      </c>
      <c r="S69" s="225">
        <v>205</v>
      </c>
      <c r="T69" s="225">
        <v>3</v>
      </c>
      <c r="U69" s="225">
        <v>4</v>
      </c>
      <c r="V69" s="225">
        <v>104</v>
      </c>
      <c r="W69" s="225">
        <v>7</v>
      </c>
      <c r="X69" s="225">
        <v>8</v>
      </c>
      <c r="Z69" s="225">
        <f t="shared" si="1"/>
        <v>8</v>
      </c>
      <c r="AA69" s="225">
        <f>VLOOKUP(Z69,[5]base!$Q$3:$Z$27,HLOOKUP(VLOOKUP($H69,[5]Film!$B$3:$V$29,21,FALSE),[5]base!$R$1:$Z$2,2,FALSE)+1,FALSE)</f>
        <v>9</v>
      </c>
    </row>
    <row r="70" spans="1:27" x14ac:dyDescent="0.3">
      <c r="A70" s="219">
        <v>66</v>
      </c>
      <c r="B70" s="222">
        <v>20200055490</v>
      </c>
      <c r="C70" s="232">
        <v>8</v>
      </c>
      <c r="D70" s="200">
        <v>9</v>
      </c>
      <c r="E70" s="222" t="s">
        <v>527</v>
      </c>
      <c r="F70" s="224" t="s">
        <v>526</v>
      </c>
      <c r="G70" s="201" t="s">
        <v>367</v>
      </c>
      <c r="H70" s="202" t="s">
        <v>6</v>
      </c>
      <c r="I70" s="199">
        <v>12</v>
      </c>
      <c r="J70" s="199">
        <v>2</v>
      </c>
      <c r="K70" s="225" t="s">
        <v>898</v>
      </c>
      <c r="L70" s="225">
        <v>4</v>
      </c>
      <c r="M70" s="225">
        <v>3</v>
      </c>
      <c r="N70" s="225">
        <v>13</v>
      </c>
      <c r="O70" s="225">
        <v>4</v>
      </c>
      <c r="S70" s="225">
        <v>205</v>
      </c>
      <c r="T70" s="225">
        <v>8</v>
      </c>
      <c r="U70" s="225">
        <v>5</v>
      </c>
      <c r="Z70" s="225" t="str">
        <f t="shared" si="1"/>
        <v>1/2 5</v>
      </c>
      <c r="AA70" s="225">
        <f>VLOOKUP(Z70,[5]base!$Q$3:$Z$27,HLOOKUP(VLOOKUP($H70,[5]Film!$B$3:$V$29,21,FALSE),[5]base!$R$1:$Z$2,2,FALSE)+1,FALSE)</f>
        <v>8</v>
      </c>
    </row>
    <row r="71" spans="1:27" x14ac:dyDescent="0.3">
      <c r="A71" s="219">
        <v>82</v>
      </c>
      <c r="B71" s="226">
        <v>20210087161</v>
      </c>
      <c r="C71" s="227" t="s">
        <v>912</v>
      </c>
      <c r="D71" s="200">
        <v>0</v>
      </c>
      <c r="E71" s="226" t="s">
        <v>175</v>
      </c>
      <c r="F71" s="202" t="s">
        <v>174</v>
      </c>
      <c r="G71" s="228" t="s">
        <v>13</v>
      </c>
      <c r="H71" s="202" t="s">
        <v>6</v>
      </c>
      <c r="I71" s="225">
        <v>12</v>
      </c>
      <c r="J71" s="225">
        <v>6</v>
      </c>
      <c r="K71" s="225">
        <v>3</v>
      </c>
      <c r="L71" s="225">
        <v>3</v>
      </c>
      <c r="M71" s="225">
        <v>4</v>
      </c>
      <c r="N71" s="225">
        <v>10</v>
      </c>
      <c r="O71" s="225">
        <v>3</v>
      </c>
      <c r="S71" s="225">
        <v>206</v>
      </c>
      <c r="T71" s="225">
        <v>6</v>
      </c>
      <c r="U71" s="225">
        <v>5</v>
      </c>
      <c r="Z71" s="225" t="str">
        <f t="shared" si="1"/>
        <v>1/2 5</v>
      </c>
      <c r="AA71" s="225">
        <f>VLOOKUP(Z71,[5]base!$Q$3:$Z$27,HLOOKUP(VLOOKUP($H71,[5]Film!$B$3:$V$29,21,FALSE),[5]base!$R$1:$Z$2,2,FALSE)+1,FALSE)</f>
        <v>8</v>
      </c>
    </row>
    <row r="72" spans="1:27" x14ac:dyDescent="0.3">
      <c r="A72" s="219">
        <v>76</v>
      </c>
      <c r="B72" s="226">
        <v>20220090568</v>
      </c>
      <c r="C72" s="223">
        <v>21</v>
      </c>
      <c r="D72" s="200">
        <v>3</v>
      </c>
      <c r="E72" s="226" t="s">
        <v>334</v>
      </c>
      <c r="F72" s="202" t="s">
        <v>333</v>
      </c>
      <c r="G72" s="228" t="s">
        <v>13</v>
      </c>
      <c r="H72" s="202" t="s">
        <v>6</v>
      </c>
      <c r="I72" s="225">
        <v>10</v>
      </c>
      <c r="J72" s="225">
        <v>4</v>
      </c>
      <c r="K72" s="199">
        <v>4</v>
      </c>
      <c r="L72" s="199">
        <v>3</v>
      </c>
      <c r="M72" s="199">
        <v>4</v>
      </c>
      <c r="N72" s="199">
        <v>11</v>
      </c>
      <c r="O72" s="199">
        <v>4</v>
      </c>
      <c r="P72" s="199"/>
      <c r="Q72" s="199"/>
      <c r="R72" s="199"/>
      <c r="S72" s="199">
        <v>206</v>
      </c>
      <c r="T72" s="199">
        <v>7</v>
      </c>
      <c r="U72" s="199">
        <v>6</v>
      </c>
      <c r="V72" s="199"/>
      <c r="W72" s="199"/>
      <c r="X72" s="199"/>
      <c r="Y72" s="201"/>
      <c r="Z72" s="225" t="str">
        <f t="shared" si="1"/>
        <v>1/2 6</v>
      </c>
      <c r="AA72" s="225">
        <f>VLOOKUP(Z72,[5]base!$Q$3:$Z$27,HLOOKUP(VLOOKUP($H72,[5]Film!$B$3:$V$29,21,FALSE),[5]base!$R$1:$Z$2,2,FALSE)+1,FALSE)</f>
        <v>7</v>
      </c>
    </row>
    <row r="73" spans="1:27" x14ac:dyDescent="0.3">
      <c r="A73" s="219">
        <v>65</v>
      </c>
      <c r="B73" s="226">
        <v>20200033045</v>
      </c>
      <c r="C73" s="223">
        <v>7</v>
      </c>
      <c r="D73" s="200">
        <v>10</v>
      </c>
      <c r="E73" s="226" t="s">
        <v>69</v>
      </c>
      <c r="F73" s="202" t="s">
        <v>68</v>
      </c>
      <c r="G73" s="228" t="s">
        <v>13</v>
      </c>
      <c r="H73" s="202" t="s">
        <v>6</v>
      </c>
      <c r="I73" s="225">
        <v>13</v>
      </c>
      <c r="J73" s="225">
        <v>2</v>
      </c>
      <c r="K73" s="225">
        <v>3</v>
      </c>
      <c r="L73" s="225">
        <v>3</v>
      </c>
      <c r="M73" s="225">
        <v>3</v>
      </c>
      <c r="N73" s="225">
        <v>9</v>
      </c>
      <c r="O73" s="225">
        <v>3</v>
      </c>
      <c r="S73" s="225">
        <v>205</v>
      </c>
      <c r="T73" s="225">
        <v>6</v>
      </c>
      <c r="U73" s="225">
        <v>6</v>
      </c>
      <c r="Z73" s="225" t="str">
        <f t="shared" si="1"/>
        <v>1/2 6</v>
      </c>
      <c r="AA73" s="225">
        <f>VLOOKUP(Z73,[5]base!$Q$3:$Z$27,HLOOKUP(VLOOKUP($H73,[5]Film!$B$3:$V$29,21,FALSE),[5]base!$R$1:$Z$2,2,FALSE)+1,FALSE)</f>
        <v>7</v>
      </c>
    </row>
    <row r="74" spans="1:27" x14ac:dyDescent="0.3">
      <c r="A74" s="219">
        <v>67</v>
      </c>
      <c r="B74" s="222">
        <v>20190003161</v>
      </c>
      <c r="C74" s="232">
        <v>9</v>
      </c>
      <c r="D74" s="200">
        <v>8</v>
      </c>
      <c r="E74" s="222" t="s">
        <v>517</v>
      </c>
      <c r="F74" s="224" t="s">
        <v>516</v>
      </c>
      <c r="G74" s="201" t="s">
        <v>367</v>
      </c>
      <c r="H74" s="202" t="s">
        <v>6</v>
      </c>
      <c r="I74" s="225">
        <v>11</v>
      </c>
      <c r="J74" s="225">
        <v>2</v>
      </c>
      <c r="K74" s="225">
        <v>2</v>
      </c>
      <c r="L74" s="225">
        <v>3</v>
      </c>
      <c r="M74" s="225">
        <v>4</v>
      </c>
      <c r="N74" s="225">
        <v>9</v>
      </c>
      <c r="O74" s="225">
        <v>3</v>
      </c>
      <c r="S74" s="225">
        <v>206</v>
      </c>
      <c r="T74" s="225">
        <v>5</v>
      </c>
      <c r="U74" s="225">
        <v>7</v>
      </c>
      <c r="Z74" s="225" t="str">
        <f t="shared" si="1"/>
        <v>1/2 7</v>
      </c>
      <c r="AA74" s="225">
        <f>VLOOKUP(Z74,[5]base!$Q$3:$Z$27,HLOOKUP(VLOOKUP($H74,[5]Film!$B$3:$V$29,21,FALSE),[5]base!$R$1:$Z$2,2,FALSE)+1,FALSE)</f>
        <v>6</v>
      </c>
    </row>
    <row r="75" spans="1:27" x14ac:dyDescent="0.3">
      <c r="A75" s="219">
        <v>75</v>
      </c>
      <c r="B75" s="226">
        <v>20200031185</v>
      </c>
      <c r="C75" s="223">
        <v>21</v>
      </c>
      <c r="D75" s="200">
        <v>3</v>
      </c>
      <c r="E75" s="226" t="s">
        <v>203</v>
      </c>
      <c r="F75" s="202" t="s">
        <v>202</v>
      </c>
      <c r="G75" s="228" t="s">
        <v>13</v>
      </c>
      <c r="H75" s="202" t="s">
        <v>6</v>
      </c>
      <c r="I75" s="225">
        <v>11</v>
      </c>
      <c r="J75" s="225">
        <v>4</v>
      </c>
      <c r="K75" s="225">
        <v>4</v>
      </c>
      <c r="L75" s="225">
        <v>4</v>
      </c>
      <c r="M75" s="225">
        <v>3</v>
      </c>
      <c r="N75" s="225">
        <v>11</v>
      </c>
      <c r="O75" s="225">
        <v>4</v>
      </c>
      <c r="S75" s="225">
        <v>205</v>
      </c>
      <c r="T75" s="225">
        <v>7</v>
      </c>
      <c r="U75" s="225">
        <v>7</v>
      </c>
      <c r="Z75" s="225" t="str">
        <f t="shared" si="1"/>
        <v>1/2 7</v>
      </c>
      <c r="AA75" s="225">
        <f>VLOOKUP(Z75,[5]base!$Q$3:$Z$27,HLOOKUP(VLOOKUP($H75,[5]Film!$B$3:$V$29,21,FALSE),[5]base!$R$1:$Z$2,2,FALSE)+1,FALSE)</f>
        <v>6</v>
      </c>
    </row>
    <row r="76" spans="1:27" x14ac:dyDescent="0.3">
      <c r="A76" s="219">
        <v>68</v>
      </c>
      <c r="B76" s="199">
        <v>20220087886</v>
      </c>
      <c r="C76" s="223">
        <v>9</v>
      </c>
      <c r="D76" s="200">
        <v>8</v>
      </c>
      <c r="E76" s="199" t="s">
        <v>682</v>
      </c>
      <c r="F76" s="201" t="s">
        <v>681</v>
      </c>
      <c r="G76" s="201" t="s">
        <v>669</v>
      </c>
      <c r="H76" s="202" t="s">
        <v>6</v>
      </c>
      <c r="I76" s="225">
        <v>10</v>
      </c>
      <c r="J76" s="225">
        <v>2</v>
      </c>
      <c r="K76" s="225">
        <v>3</v>
      </c>
      <c r="L76" s="225">
        <v>4</v>
      </c>
      <c r="M76" s="225">
        <v>3</v>
      </c>
      <c r="N76" s="225">
        <v>10</v>
      </c>
      <c r="O76" s="225">
        <v>3</v>
      </c>
      <c r="S76" s="225">
        <v>205</v>
      </c>
      <c r="T76" s="225">
        <v>5</v>
      </c>
      <c r="U76" s="225">
        <v>8</v>
      </c>
      <c r="Z76" s="225" t="str">
        <f t="shared" si="1"/>
        <v>1/2 8</v>
      </c>
      <c r="AA76" s="225">
        <f>VLOOKUP(Z76,[5]base!$Q$3:$Z$27,HLOOKUP(VLOOKUP($H76,[5]Film!$B$3:$V$29,21,FALSE),[5]base!$R$1:$Z$2,2,FALSE)+1,FALSE)</f>
        <v>5</v>
      </c>
    </row>
    <row r="77" spans="1:27" x14ac:dyDescent="0.3">
      <c r="A77" s="219">
        <v>81</v>
      </c>
      <c r="B77" s="233">
        <v>20200055877</v>
      </c>
      <c r="C77" s="223"/>
      <c r="D77" s="200">
        <v>0</v>
      </c>
      <c r="E77" s="222" t="s">
        <v>409</v>
      </c>
      <c r="F77" s="224" t="s">
        <v>408</v>
      </c>
      <c r="G77" s="201" t="s">
        <v>367</v>
      </c>
      <c r="H77" s="202" t="s">
        <v>6</v>
      </c>
      <c r="I77" s="199">
        <v>13</v>
      </c>
      <c r="J77" s="199">
        <v>6</v>
      </c>
      <c r="K77" s="199">
        <v>4</v>
      </c>
      <c r="L77" s="199">
        <v>5</v>
      </c>
      <c r="M77" s="199">
        <v>4</v>
      </c>
      <c r="N77" s="199">
        <v>13</v>
      </c>
      <c r="O77" s="199">
        <v>4</v>
      </c>
      <c r="P77" s="199"/>
      <c r="Q77" s="199"/>
      <c r="R77" s="199"/>
      <c r="S77" s="199">
        <v>206</v>
      </c>
      <c r="T77" s="199">
        <v>8</v>
      </c>
      <c r="U77" s="199">
        <v>8</v>
      </c>
      <c r="V77" s="199"/>
      <c r="W77" s="199"/>
      <c r="X77" s="199"/>
      <c r="Y77" s="201"/>
      <c r="Z77" s="225" t="str">
        <f t="shared" si="1"/>
        <v>1/2 8</v>
      </c>
      <c r="AA77" s="225">
        <f>VLOOKUP(Z77,[5]base!$Q$3:$Z$27,HLOOKUP(VLOOKUP($H77,[5]Film!$B$3:$V$29,21,FALSE),[5]base!$R$1:$Z$2,2,FALSE)+1,FALSE)</f>
        <v>5</v>
      </c>
    </row>
    <row r="78" spans="1:27" x14ac:dyDescent="0.3">
      <c r="A78" s="219">
        <v>84</v>
      </c>
      <c r="B78" s="199">
        <v>20230134059</v>
      </c>
      <c r="C78" s="223"/>
      <c r="D78" s="200">
        <v>0</v>
      </c>
      <c r="E78" s="199" t="s">
        <v>324</v>
      </c>
      <c r="F78" s="201" t="s">
        <v>919</v>
      </c>
      <c r="G78" s="201" t="s">
        <v>566</v>
      </c>
      <c r="H78" s="202" t="s">
        <v>6</v>
      </c>
      <c r="I78" s="199">
        <v>10</v>
      </c>
      <c r="J78" s="199">
        <v>6</v>
      </c>
      <c r="K78" s="199">
        <v>6</v>
      </c>
      <c r="L78" s="199">
        <v>5</v>
      </c>
      <c r="M78" s="199">
        <v>6</v>
      </c>
      <c r="N78" s="199">
        <v>17</v>
      </c>
      <c r="O78" s="199">
        <v>5</v>
      </c>
      <c r="P78" s="199"/>
      <c r="Q78" s="199"/>
      <c r="R78" s="199"/>
      <c r="S78" s="199"/>
      <c r="T78" s="199"/>
      <c r="U78" s="199"/>
      <c r="V78" s="199"/>
      <c r="W78" s="199"/>
      <c r="X78" s="199"/>
      <c r="Y78" s="201"/>
      <c r="Z78" s="225" t="str">
        <f t="shared" si="1"/>
        <v>M 5</v>
      </c>
      <c r="AA78" s="225">
        <f>VLOOKUP(Z78,[5]base!$Q$3:$Z$27,HLOOKUP(VLOOKUP($H78,[5]Film!$B$3:$V$29,21,FALSE),[5]base!$R$1:$Z$2,2,FALSE)+1,FALSE)</f>
        <v>4</v>
      </c>
    </row>
    <row r="79" spans="1:27" x14ac:dyDescent="0.3">
      <c r="A79" s="219">
        <v>83</v>
      </c>
      <c r="B79" s="50">
        <v>20230121486</v>
      </c>
      <c r="C79" s="43"/>
      <c r="D79" s="200">
        <v>0</v>
      </c>
      <c r="E79" s="52" t="s">
        <v>61</v>
      </c>
      <c r="F79" s="51" t="s">
        <v>395</v>
      </c>
      <c r="G79" s="51" t="s">
        <v>367</v>
      </c>
      <c r="H79" s="202" t="s">
        <v>6</v>
      </c>
      <c r="I79" s="199">
        <v>11</v>
      </c>
      <c r="J79" s="199">
        <v>6</v>
      </c>
      <c r="K79" s="225">
        <v>3</v>
      </c>
      <c r="L79" s="225">
        <v>5</v>
      </c>
      <c r="M79" s="225">
        <v>5</v>
      </c>
      <c r="N79" s="225">
        <v>13</v>
      </c>
      <c r="O79" s="225">
        <v>5</v>
      </c>
      <c r="Z79" s="225" t="str">
        <f t="shared" si="1"/>
        <v>M 5</v>
      </c>
      <c r="AA79" s="225">
        <f>VLOOKUP(Z79,[5]base!$Q$3:$Z$27,HLOOKUP(VLOOKUP($H79,[5]Film!$B$3:$V$29,21,FALSE),[5]base!$R$1:$Z$2,2,FALSE)+1,FALSE)</f>
        <v>4</v>
      </c>
    </row>
    <row r="80" spans="1:27" x14ac:dyDescent="0.3">
      <c r="A80" s="219">
        <v>71</v>
      </c>
      <c r="B80" s="199">
        <v>20210058540</v>
      </c>
      <c r="C80" s="223">
        <v>17</v>
      </c>
      <c r="D80" s="200">
        <v>4</v>
      </c>
      <c r="E80" s="199" t="s">
        <v>812</v>
      </c>
      <c r="F80" s="201" t="s">
        <v>811</v>
      </c>
      <c r="G80" s="201" t="s">
        <v>669</v>
      </c>
      <c r="H80" s="202" t="s">
        <v>6</v>
      </c>
      <c r="I80" s="199">
        <v>12</v>
      </c>
      <c r="J80" s="199">
        <v>3</v>
      </c>
      <c r="K80" s="225">
        <v>4</v>
      </c>
      <c r="L80" s="225">
        <v>5</v>
      </c>
      <c r="M80" s="225">
        <v>5</v>
      </c>
      <c r="N80" s="225">
        <v>14</v>
      </c>
      <c r="O80" s="225">
        <v>5</v>
      </c>
      <c r="Z80" s="225" t="str">
        <f t="shared" si="1"/>
        <v>M 5</v>
      </c>
      <c r="AA80" s="225">
        <f>VLOOKUP(Z80,[5]base!$Q$3:$Z$27,HLOOKUP(VLOOKUP($H80,[5]Film!$B$3:$V$29,21,FALSE),[5]base!$R$1:$Z$2,2,FALSE)+1,FALSE)</f>
        <v>4</v>
      </c>
    </row>
    <row r="81" spans="1:27" x14ac:dyDescent="0.3">
      <c r="A81" s="219">
        <v>72</v>
      </c>
      <c r="B81" s="199">
        <v>20210060953</v>
      </c>
      <c r="C81" s="232">
        <v>17</v>
      </c>
      <c r="D81" s="200">
        <v>4</v>
      </c>
      <c r="E81" s="199" t="s">
        <v>734</v>
      </c>
      <c r="F81" s="201" t="s">
        <v>733</v>
      </c>
      <c r="G81" s="201" t="s">
        <v>669</v>
      </c>
      <c r="H81" s="234" t="s">
        <v>6</v>
      </c>
      <c r="I81" s="225">
        <v>13</v>
      </c>
      <c r="J81" s="225">
        <v>3</v>
      </c>
      <c r="K81" s="225">
        <v>5</v>
      </c>
      <c r="L81" s="225">
        <v>4</v>
      </c>
      <c r="M81" s="225">
        <v>5</v>
      </c>
      <c r="N81" s="225">
        <v>14</v>
      </c>
      <c r="O81" s="225">
        <v>5</v>
      </c>
      <c r="Z81" s="225" t="str">
        <f t="shared" si="1"/>
        <v>M 5</v>
      </c>
      <c r="AA81" s="225">
        <f>VLOOKUP(Z81,[5]base!$Q$3:$Z$27,HLOOKUP(VLOOKUP($H81,[5]Film!$B$3:$V$29,21,FALSE),[5]base!$R$1:$Z$2,2,FALSE)+1,FALSE)</f>
        <v>4</v>
      </c>
    </row>
    <row r="82" spans="1:27" x14ac:dyDescent="0.3">
      <c r="A82" s="219">
        <v>85</v>
      </c>
      <c r="B82" s="199">
        <v>20230139976</v>
      </c>
      <c r="C82" s="223"/>
      <c r="D82" s="200">
        <v>0</v>
      </c>
      <c r="E82" s="199" t="s">
        <v>570</v>
      </c>
      <c r="F82" s="201" t="s">
        <v>920</v>
      </c>
      <c r="G82" s="201" t="s">
        <v>566</v>
      </c>
      <c r="H82" s="234" t="s">
        <v>6</v>
      </c>
      <c r="I82" s="225">
        <v>10</v>
      </c>
      <c r="J82" s="225">
        <v>7</v>
      </c>
      <c r="K82" s="225">
        <v>5</v>
      </c>
      <c r="L82" s="225">
        <v>6</v>
      </c>
      <c r="M82" s="225">
        <v>7</v>
      </c>
      <c r="N82" s="225">
        <v>18</v>
      </c>
      <c r="O82" s="225">
        <v>6</v>
      </c>
      <c r="Z82" s="225" t="str">
        <f t="shared" si="1"/>
        <v>M 6</v>
      </c>
      <c r="AA82" s="225">
        <f>VLOOKUP(Z82,[5]base!$Q$3:$Z$27,HLOOKUP(VLOOKUP($H82,[5]Film!$B$3:$V$29,21,FALSE),[5]base!$R$1:$Z$2,2,FALSE)+1,FALSE)</f>
        <v>3</v>
      </c>
    </row>
    <row r="83" spans="1:27" x14ac:dyDescent="0.3">
      <c r="A83" s="219">
        <v>78</v>
      </c>
      <c r="B83" s="199">
        <v>20230134072</v>
      </c>
      <c r="C83" s="232">
        <v>28</v>
      </c>
      <c r="D83" s="200">
        <v>1</v>
      </c>
      <c r="E83" s="199" t="s">
        <v>595</v>
      </c>
      <c r="F83" s="201" t="s">
        <v>594</v>
      </c>
      <c r="G83" s="201" t="s">
        <v>566</v>
      </c>
      <c r="H83" s="234" t="s">
        <v>6</v>
      </c>
      <c r="I83" s="199">
        <v>11</v>
      </c>
      <c r="J83" s="199">
        <v>5</v>
      </c>
      <c r="K83" s="225">
        <v>6</v>
      </c>
      <c r="L83" s="225">
        <v>6</v>
      </c>
      <c r="M83" s="225">
        <v>6</v>
      </c>
      <c r="N83" s="225">
        <v>18</v>
      </c>
      <c r="O83" s="225">
        <v>6</v>
      </c>
      <c r="Z83" s="225" t="str">
        <f t="shared" si="1"/>
        <v>M 6</v>
      </c>
      <c r="AA83" s="225">
        <f>VLOOKUP(Z83,[5]base!$Q$3:$Z$27,HLOOKUP(VLOOKUP($H83,[5]Film!$B$3:$V$29,21,FALSE),[5]base!$R$1:$Z$2,2,FALSE)+1,FALSE)</f>
        <v>3</v>
      </c>
    </row>
    <row r="84" spans="1:27" x14ac:dyDescent="0.3">
      <c r="A84" s="219">
        <v>74</v>
      </c>
      <c r="B84" s="222">
        <v>20230120962</v>
      </c>
      <c r="C84" s="232">
        <v>17</v>
      </c>
      <c r="D84" s="200">
        <v>4</v>
      </c>
      <c r="E84" s="222" t="s">
        <v>540</v>
      </c>
      <c r="F84" s="224" t="s">
        <v>539</v>
      </c>
      <c r="G84" s="201" t="s">
        <v>367</v>
      </c>
      <c r="H84" s="234" t="s">
        <v>6</v>
      </c>
      <c r="I84" s="225">
        <v>12</v>
      </c>
      <c r="J84" s="225">
        <v>4</v>
      </c>
      <c r="K84" s="199">
        <v>5</v>
      </c>
      <c r="L84" s="199" t="s">
        <v>898</v>
      </c>
      <c r="M84" s="199" t="s">
        <v>899</v>
      </c>
      <c r="N84" s="199">
        <v>19</v>
      </c>
      <c r="O84" s="199">
        <v>6</v>
      </c>
      <c r="P84" s="199"/>
      <c r="Q84" s="199"/>
      <c r="R84" s="199"/>
      <c r="S84" s="199"/>
      <c r="T84" s="199"/>
      <c r="U84" s="199"/>
      <c r="V84" s="199"/>
      <c r="W84" s="199"/>
      <c r="X84" s="199"/>
      <c r="Y84" s="201"/>
      <c r="Z84" s="225" t="str">
        <f t="shared" si="1"/>
        <v>M 6</v>
      </c>
      <c r="AA84" s="225">
        <f>VLOOKUP(Z84,[5]base!$Q$3:$Z$27,HLOOKUP(VLOOKUP($H84,[5]Film!$B$3:$V$29,21,FALSE),[5]base!$R$1:$Z$2,2,FALSE)+1,FALSE)</f>
        <v>3</v>
      </c>
    </row>
    <row r="85" spans="1:27" x14ac:dyDescent="0.3">
      <c r="A85" s="219">
        <v>73</v>
      </c>
      <c r="B85" s="199">
        <v>20220087931</v>
      </c>
      <c r="C85" s="223">
        <v>17</v>
      </c>
      <c r="D85" s="200">
        <v>4</v>
      </c>
      <c r="E85" s="199" t="s">
        <v>89</v>
      </c>
      <c r="F85" s="201" t="s">
        <v>714</v>
      </c>
      <c r="G85" s="201" t="s">
        <v>669</v>
      </c>
      <c r="H85" s="234" t="s">
        <v>6</v>
      </c>
      <c r="I85" s="225">
        <v>13</v>
      </c>
      <c r="J85" s="225">
        <v>4</v>
      </c>
      <c r="K85" s="225">
        <v>6</v>
      </c>
      <c r="L85" s="225">
        <v>6</v>
      </c>
      <c r="M85" s="225">
        <v>6</v>
      </c>
      <c r="N85" s="225">
        <v>18</v>
      </c>
      <c r="O85" s="225">
        <v>6</v>
      </c>
      <c r="Z85" s="225" t="str">
        <f t="shared" si="1"/>
        <v>M 6</v>
      </c>
      <c r="AA85" s="225">
        <f>VLOOKUP(Z85,[5]base!$Q$3:$Z$27,HLOOKUP(VLOOKUP($H85,[5]Film!$B$3:$V$29,21,FALSE),[5]base!$R$1:$Z$2,2,FALSE)+1,FALSE)</f>
        <v>3</v>
      </c>
    </row>
    <row r="86" spans="1:27" x14ac:dyDescent="0.3">
      <c r="A86" s="219">
        <v>77</v>
      </c>
      <c r="B86" s="226">
        <v>20230123607</v>
      </c>
      <c r="C86" s="223">
        <v>25</v>
      </c>
      <c r="D86" s="200">
        <v>2</v>
      </c>
      <c r="E86" s="226" t="s">
        <v>219</v>
      </c>
      <c r="F86" s="202" t="s">
        <v>218</v>
      </c>
      <c r="G86" s="228" t="s">
        <v>13</v>
      </c>
      <c r="H86" s="234" t="s">
        <v>6</v>
      </c>
      <c r="I86" s="199">
        <v>10</v>
      </c>
      <c r="J86" s="199">
        <v>5</v>
      </c>
      <c r="K86" s="225">
        <v>7</v>
      </c>
      <c r="L86" s="225">
        <v>7</v>
      </c>
      <c r="M86" s="225">
        <v>5</v>
      </c>
      <c r="N86" s="225">
        <v>19</v>
      </c>
      <c r="O86" s="225">
        <v>7</v>
      </c>
      <c r="Z86" s="225" t="str">
        <f t="shared" si="1"/>
        <v>M 7</v>
      </c>
      <c r="AA86" s="225">
        <f>VLOOKUP(Z86,[5]base!$Q$3:$Z$27,HLOOKUP(VLOOKUP($H86,[5]Film!$B$3:$V$29,21,FALSE),[5]base!$R$1:$Z$2,2,FALSE)+1,FALSE)</f>
        <v>2</v>
      </c>
    </row>
    <row r="87" spans="1:27" s="247" customFormat="1" x14ac:dyDescent="0.3">
      <c r="A87" s="247">
        <v>87</v>
      </c>
      <c r="B87" s="248">
        <v>20210080448</v>
      </c>
      <c r="C87" s="249">
        <v>2</v>
      </c>
      <c r="D87" s="250">
        <v>18</v>
      </c>
      <c r="E87" s="248" t="s">
        <v>533</v>
      </c>
      <c r="F87" s="251" t="s">
        <v>532</v>
      </c>
      <c r="G87" s="252" t="s">
        <v>367</v>
      </c>
      <c r="H87" s="258" t="s">
        <v>5</v>
      </c>
      <c r="I87" s="255">
        <v>15</v>
      </c>
      <c r="J87" s="255">
        <v>1</v>
      </c>
      <c r="K87" s="255">
        <v>1</v>
      </c>
      <c r="L87" s="255">
        <v>1</v>
      </c>
      <c r="M87" s="255">
        <v>1</v>
      </c>
      <c r="N87" s="255">
        <v>3</v>
      </c>
      <c r="O87" s="255">
        <v>1</v>
      </c>
      <c r="P87" s="255"/>
      <c r="Q87" s="255"/>
      <c r="R87" s="255"/>
      <c r="S87" s="255"/>
      <c r="T87" s="255"/>
      <c r="U87" s="255"/>
      <c r="V87" s="255">
        <v>105</v>
      </c>
      <c r="W87" s="255">
        <v>2</v>
      </c>
      <c r="X87" s="255">
        <v>1</v>
      </c>
      <c r="Y87" s="252"/>
      <c r="Z87" s="254">
        <f t="shared" si="1"/>
        <v>1</v>
      </c>
      <c r="AA87" s="254">
        <f>VLOOKUP(Z87,[5]base!$Q$3:$Z$27,HLOOKUP(VLOOKUP($H87,[5]Film!$B$3:$V$29,21,FALSE),[5]base!$R$1:$Z$2,2,FALSE)+1,FALSE)</f>
        <v>18</v>
      </c>
    </row>
    <row r="88" spans="1:27" x14ac:dyDescent="0.3">
      <c r="A88" s="219">
        <v>86</v>
      </c>
      <c r="B88" s="226">
        <v>20200030290</v>
      </c>
      <c r="C88" s="227">
        <v>1</v>
      </c>
      <c r="D88" s="200">
        <v>22</v>
      </c>
      <c r="E88" s="226" t="s">
        <v>336</v>
      </c>
      <c r="F88" s="202" t="s">
        <v>351</v>
      </c>
      <c r="G88" s="228" t="s">
        <v>13</v>
      </c>
      <c r="H88" s="234" t="s">
        <v>5</v>
      </c>
      <c r="I88" s="225">
        <v>14</v>
      </c>
      <c r="J88" s="225">
        <v>1</v>
      </c>
      <c r="K88" s="225">
        <v>1</v>
      </c>
      <c r="L88" s="225">
        <v>1</v>
      </c>
      <c r="M88" s="225">
        <v>1</v>
      </c>
      <c r="N88" s="225">
        <v>3</v>
      </c>
      <c r="O88" s="225">
        <v>1</v>
      </c>
      <c r="V88" s="225">
        <v>105</v>
      </c>
      <c r="W88" s="225">
        <v>1</v>
      </c>
      <c r="X88" s="225">
        <v>2</v>
      </c>
      <c r="Z88" s="225">
        <f t="shared" si="1"/>
        <v>2</v>
      </c>
      <c r="AA88" s="225">
        <f>VLOOKUP(Z88,[5]base!$Q$3:$Z$27,HLOOKUP(VLOOKUP($H88,[5]Film!$B$3:$V$29,21,FALSE),[5]base!$R$1:$Z$2,2,FALSE)+1,FALSE)</f>
        <v>14</v>
      </c>
    </row>
    <row r="89" spans="1:27" x14ac:dyDescent="0.3">
      <c r="A89" s="219">
        <v>91</v>
      </c>
      <c r="B89" s="199">
        <v>20180016878</v>
      </c>
      <c r="C89" s="223">
        <v>9</v>
      </c>
      <c r="D89" s="200">
        <v>8</v>
      </c>
      <c r="E89" s="199" t="s">
        <v>605</v>
      </c>
      <c r="F89" s="201" t="s">
        <v>604</v>
      </c>
      <c r="G89" s="201" t="s">
        <v>566</v>
      </c>
      <c r="H89" s="234" t="s">
        <v>5</v>
      </c>
      <c r="I89" s="225">
        <v>15</v>
      </c>
      <c r="J89" s="225">
        <v>3</v>
      </c>
      <c r="K89" s="199">
        <v>2</v>
      </c>
      <c r="L89" s="199">
        <v>2</v>
      </c>
      <c r="M89" s="199">
        <v>3</v>
      </c>
      <c r="N89" s="199">
        <v>7</v>
      </c>
      <c r="O89" s="199">
        <v>2</v>
      </c>
      <c r="P89" s="199"/>
      <c r="Q89" s="199"/>
      <c r="R89" s="199"/>
      <c r="S89" s="199"/>
      <c r="T89" s="199"/>
      <c r="U89" s="199"/>
      <c r="V89" s="199">
        <v>105</v>
      </c>
      <c r="W89" s="199">
        <v>4</v>
      </c>
      <c r="X89" s="199">
        <v>3</v>
      </c>
      <c r="Y89" s="201"/>
      <c r="Z89" s="225">
        <f t="shared" si="1"/>
        <v>3</v>
      </c>
      <c r="AA89" s="225">
        <f>VLOOKUP(Z89,[5]base!$Q$3:$Z$27,HLOOKUP(VLOOKUP($H89,[5]Film!$B$3:$V$29,21,FALSE),[5]base!$R$1:$Z$2,2,FALSE)+1,FALSE)</f>
        <v>11</v>
      </c>
    </row>
    <row r="90" spans="1:27" x14ac:dyDescent="0.3">
      <c r="A90" s="219">
        <v>88</v>
      </c>
      <c r="B90" s="199">
        <v>20200031112</v>
      </c>
      <c r="C90" s="223">
        <v>4</v>
      </c>
      <c r="D90" s="200">
        <v>13</v>
      </c>
      <c r="E90" s="199" t="s">
        <v>688</v>
      </c>
      <c r="F90" s="201" t="s">
        <v>687</v>
      </c>
      <c r="G90" s="201" t="s">
        <v>669</v>
      </c>
      <c r="H90" s="234" t="s">
        <v>5</v>
      </c>
      <c r="I90" s="225">
        <v>15</v>
      </c>
      <c r="J90" s="225">
        <v>2</v>
      </c>
      <c r="K90" s="225">
        <v>3</v>
      </c>
      <c r="L90" s="225">
        <v>3</v>
      </c>
      <c r="M90" s="225">
        <v>2</v>
      </c>
      <c r="N90" s="225">
        <v>8</v>
      </c>
      <c r="O90" s="225">
        <v>3</v>
      </c>
      <c r="V90" s="225">
        <v>105</v>
      </c>
      <c r="W90" s="225">
        <v>6</v>
      </c>
      <c r="X90" s="225">
        <v>4</v>
      </c>
      <c r="Z90" s="225">
        <f t="shared" si="1"/>
        <v>4</v>
      </c>
      <c r="AA90" s="225">
        <f>VLOOKUP(Z90,[5]base!$Q$3:$Z$27,HLOOKUP(VLOOKUP($H90,[5]Film!$B$3:$V$29,21,FALSE),[5]base!$R$1:$Z$2,2,FALSE)+1,FALSE)</f>
        <v>9</v>
      </c>
    </row>
    <row r="91" spans="1:27" x14ac:dyDescent="0.3">
      <c r="A91" s="219">
        <v>89</v>
      </c>
      <c r="B91" s="226">
        <v>20230123081</v>
      </c>
      <c r="C91" s="223">
        <v>6</v>
      </c>
      <c r="D91" s="200">
        <v>11</v>
      </c>
      <c r="E91" s="226" t="s">
        <v>201</v>
      </c>
      <c r="F91" s="202" t="s">
        <v>200</v>
      </c>
      <c r="G91" s="228" t="s">
        <v>13</v>
      </c>
      <c r="H91" s="234" t="s">
        <v>5</v>
      </c>
      <c r="I91" s="225">
        <v>14</v>
      </c>
      <c r="J91" s="225">
        <v>2</v>
      </c>
      <c r="K91" s="225">
        <v>2</v>
      </c>
      <c r="L91" s="225">
        <v>2</v>
      </c>
      <c r="M91" s="225">
        <v>2</v>
      </c>
      <c r="N91" s="225">
        <v>6</v>
      </c>
      <c r="O91" s="225">
        <v>2</v>
      </c>
      <c r="V91" s="225">
        <v>105</v>
      </c>
      <c r="W91" s="225">
        <v>3</v>
      </c>
      <c r="X91" s="225">
        <v>5</v>
      </c>
      <c r="Z91" s="225">
        <f t="shared" si="1"/>
        <v>5</v>
      </c>
      <c r="AA91" s="225">
        <f>VLOOKUP(Z91,[5]base!$Q$3:$Z$27,HLOOKUP(VLOOKUP($H91,[5]Film!$B$3:$V$29,21,FALSE),[5]base!$R$1:$Z$2,2,FALSE)+1,FALSE)</f>
        <v>8</v>
      </c>
    </row>
    <row r="92" spans="1:27" x14ac:dyDescent="0.3">
      <c r="A92" s="219">
        <v>90</v>
      </c>
      <c r="B92" s="199">
        <v>20220094751</v>
      </c>
      <c r="C92" s="223">
        <v>8</v>
      </c>
      <c r="D92" s="200">
        <v>9</v>
      </c>
      <c r="E92" s="199" t="s">
        <v>582</v>
      </c>
      <c r="F92" s="201" t="s">
        <v>581</v>
      </c>
      <c r="G92" s="201" t="s">
        <v>566</v>
      </c>
      <c r="H92" s="234" t="s">
        <v>5</v>
      </c>
      <c r="I92" s="225">
        <v>14</v>
      </c>
      <c r="J92" s="225">
        <v>3</v>
      </c>
      <c r="K92" s="199">
        <v>3</v>
      </c>
      <c r="L92" s="199">
        <v>3</v>
      </c>
      <c r="M92" s="199">
        <v>4</v>
      </c>
      <c r="N92" s="199">
        <v>10</v>
      </c>
      <c r="O92" s="199">
        <v>3</v>
      </c>
      <c r="P92" s="199"/>
      <c r="Q92" s="199"/>
      <c r="R92" s="199"/>
      <c r="S92" s="199"/>
      <c r="T92" s="199"/>
      <c r="U92" s="199"/>
      <c r="V92" s="199">
        <v>105</v>
      </c>
      <c r="W92" s="199">
        <v>5</v>
      </c>
      <c r="X92" s="199">
        <v>6</v>
      </c>
      <c r="Y92" s="201"/>
      <c r="Z92" s="225">
        <f t="shared" si="1"/>
        <v>6</v>
      </c>
      <c r="AA92" s="225">
        <f>VLOOKUP(Z92,[5]base!$Q$3:$Z$27,HLOOKUP(VLOOKUP($H92,[5]Film!$B$3:$V$29,21,FALSE),[5]base!$R$1:$Z$2,2,FALSE)+1,FALSE)</f>
        <v>7</v>
      </c>
    </row>
    <row r="93" spans="1:27" x14ac:dyDescent="0.3">
      <c r="A93" s="219">
        <v>93</v>
      </c>
      <c r="B93" s="199">
        <v>20230134073</v>
      </c>
      <c r="C93" s="223">
        <v>11</v>
      </c>
      <c r="D93" s="200">
        <v>7</v>
      </c>
      <c r="E93" s="199" t="s">
        <v>593</v>
      </c>
      <c r="F93" s="201" t="s">
        <v>592</v>
      </c>
      <c r="G93" s="201" t="s">
        <v>566</v>
      </c>
      <c r="H93" s="234" t="s">
        <v>5</v>
      </c>
      <c r="I93" s="225">
        <v>14</v>
      </c>
      <c r="J93" s="225">
        <v>4</v>
      </c>
      <c r="K93" s="199">
        <v>4</v>
      </c>
      <c r="L93" s="199">
        <v>4</v>
      </c>
      <c r="M93" s="199">
        <v>3</v>
      </c>
      <c r="N93" s="199">
        <v>11</v>
      </c>
      <c r="O93" s="199">
        <v>4</v>
      </c>
      <c r="P93" s="199"/>
      <c r="Q93" s="199"/>
      <c r="R93" s="199"/>
      <c r="S93" s="199"/>
      <c r="T93" s="199"/>
      <c r="U93" s="199"/>
      <c r="V93" s="199">
        <v>105</v>
      </c>
      <c r="W93" s="199">
        <v>7</v>
      </c>
      <c r="X93" s="199">
        <v>7</v>
      </c>
      <c r="Y93" s="201"/>
      <c r="Z93" s="225">
        <f t="shared" si="1"/>
        <v>7</v>
      </c>
      <c r="AA93" s="225">
        <f>VLOOKUP(Z93,[5]base!$Q$3:$Z$27,HLOOKUP(VLOOKUP($H93,[5]Film!$B$3:$V$29,21,FALSE),[5]base!$R$1:$Z$2,2,FALSE)+1,FALSE)</f>
        <v>6</v>
      </c>
    </row>
    <row r="94" spans="1:27" x14ac:dyDescent="0.3">
      <c r="A94" s="219">
        <v>95</v>
      </c>
      <c r="B94" s="199">
        <v>20220094745</v>
      </c>
      <c r="C94" s="227">
        <v>13</v>
      </c>
      <c r="D94" s="200">
        <v>4</v>
      </c>
      <c r="E94" s="199" t="s">
        <v>631</v>
      </c>
      <c r="F94" s="201" t="s">
        <v>630</v>
      </c>
      <c r="G94" s="201" t="s">
        <v>566</v>
      </c>
      <c r="H94" s="234" t="s">
        <v>5</v>
      </c>
      <c r="I94" s="225">
        <v>15</v>
      </c>
      <c r="J94" s="225">
        <v>5</v>
      </c>
      <c r="K94" s="225">
        <v>4</v>
      </c>
      <c r="L94" s="225">
        <v>4</v>
      </c>
      <c r="M94" s="225">
        <v>4</v>
      </c>
      <c r="N94" s="225">
        <v>12</v>
      </c>
      <c r="O94" s="225">
        <v>4</v>
      </c>
      <c r="V94" s="225">
        <v>105</v>
      </c>
      <c r="W94" s="225">
        <v>8</v>
      </c>
      <c r="X94" s="225">
        <v>8</v>
      </c>
      <c r="Z94" s="225">
        <f t="shared" si="1"/>
        <v>8</v>
      </c>
      <c r="AA94" s="225">
        <f>VLOOKUP(Z94,[5]base!$Q$3:$Z$27,HLOOKUP(VLOOKUP($H94,[5]Film!$B$3:$V$29,21,FALSE),[5]base!$R$1:$Z$2,2,FALSE)+1,FALSE)</f>
        <v>5</v>
      </c>
    </row>
    <row r="95" spans="1:27" x14ac:dyDescent="0.3">
      <c r="A95" s="219">
        <v>94</v>
      </c>
      <c r="B95" s="226">
        <v>20190001925</v>
      </c>
      <c r="C95" s="223">
        <v>13</v>
      </c>
      <c r="D95" s="200">
        <v>4</v>
      </c>
      <c r="E95" s="226" t="s">
        <v>360</v>
      </c>
      <c r="F95" s="202" t="s">
        <v>359</v>
      </c>
      <c r="G95" s="228" t="s">
        <v>13</v>
      </c>
      <c r="H95" s="234" t="s">
        <v>5</v>
      </c>
      <c r="I95" s="199">
        <v>14</v>
      </c>
      <c r="J95" s="199">
        <v>5</v>
      </c>
      <c r="K95" s="225">
        <v>5</v>
      </c>
      <c r="L95" s="225">
        <v>6</v>
      </c>
      <c r="M95" s="225">
        <v>5</v>
      </c>
      <c r="N95" s="225">
        <v>16</v>
      </c>
      <c r="O95" s="225">
        <v>5</v>
      </c>
      <c r="Z95" s="225" t="str">
        <f t="shared" si="1"/>
        <v>M 5</v>
      </c>
      <c r="AA95" s="225">
        <f>VLOOKUP(Z95,[5]base!$Q$3:$Z$27,HLOOKUP(VLOOKUP($H95,[5]Film!$B$3:$V$29,21,FALSE),[5]base!$R$1:$Z$2,2,FALSE)+1,FALSE)</f>
        <v>4</v>
      </c>
    </row>
    <row r="96" spans="1:27" x14ac:dyDescent="0.3">
      <c r="A96" s="219">
        <v>96</v>
      </c>
      <c r="B96" s="226">
        <v>20230120967</v>
      </c>
      <c r="C96" s="227">
        <v>13</v>
      </c>
      <c r="D96" s="200">
        <v>4</v>
      </c>
      <c r="E96" s="226" t="s">
        <v>99</v>
      </c>
      <c r="F96" s="202" t="s">
        <v>98</v>
      </c>
      <c r="G96" s="228" t="s">
        <v>13</v>
      </c>
      <c r="H96" s="234" t="s">
        <v>5</v>
      </c>
      <c r="I96" s="199">
        <v>15</v>
      </c>
      <c r="J96" s="199">
        <v>6</v>
      </c>
      <c r="K96" s="225">
        <v>5</v>
      </c>
      <c r="L96" s="225">
        <v>5</v>
      </c>
      <c r="M96" s="225">
        <v>6</v>
      </c>
      <c r="N96" s="225">
        <v>16</v>
      </c>
      <c r="O96" s="225">
        <v>5</v>
      </c>
      <c r="Z96" s="225" t="str">
        <f t="shared" si="1"/>
        <v>M 5</v>
      </c>
      <c r="AA96" s="225">
        <f>VLOOKUP(Z96,[5]base!$Q$3:$Z$27,HLOOKUP(VLOOKUP($H96,[5]Film!$B$3:$V$29,21,FALSE),[5]base!$R$1:$Z$2,2,FALSE)+1,FALSE)</f>
        <v>4</v>
      </c>
    </row>
    <row r="97" spans="1:27" x14ac:dyDescent="0.3">
      <c r="A97" s="219">
        <v>98</v>
      </c>
      <c r="B97" s="222">
        <v>20210057664</v>
      </c>
      <c r="C97" s="223"/>
      <c r="D97" s="200">
        <v>0</v>
      </c>
      <c r="E97" s="222" t="s">
        <v>531</v>
      </c>
      <c r="F97" s="224" t="s">
        <v>530</v>
      </c>
      <c r="G97" s="201" t="s">
        <v>367</v>
      </c>
      <c r="H97" s="234" t="s">
        <v>5</v>
      </c>
      <c r="I97" s="199">
        <v>14</v>
      </c>
      <c r="J97" s="199">
        <v>7</v>
      </c>
      <c r="K97" s="225">
        <v>6</v>
      </c>
      <c r="L97" s="225">
        <v>5</v>
      </c>
      <c r="M97" s="225">
        <v>6</v>
      </c>
      <c r="N97" s="225">
        <v>17</v>
      </c>
      <c r="O97" s="225">
        <v>6</v>
      </c>
      <c r="Z97" s="225" t="str">
        <f t="shared" si="1"/>
        <v>M 6</v>
      </c>
      <c r="AA97" s="225">
        <f>VLOOKUP(Z97,[5]base!$Q$3:$Z$27,HLOOKUP(VLOOKUP($H97,[5]Film!$B$3:$V$29,21,FALSE),[5]base!$R$1:$Z$2,2,FALSE)+1,FALSE)</f>
        <v>3</v>
      </c>
    </row>
    <row r="98" spans="1:27" x14ac:dyDescent="0.3">
      <c r="A98" s="219">
        <v>92</v>
      </c>
      <c r="B98" s="199">
        <v>20220088130</v>
      </c>
      <c r="C98" s="227">
        <v>9</v>
      </c>
      <c r="D98" s="200">
        <v>8</v>
      </c>
      <c r="E98" s="199" t="s">
        <v>799</v>
      </c>
      <c r="F98" s="201" t="s">
        <v>798</v>
      </c>
      <c r="G98" s="201" t="s">
        <v>669</v>
      </c>
      <c r="H98" s="234" t="s">
        <v>5</v>
      </c>
      <c r="I98" s="225">
        <v>15</v>
      </c>
      <c r="J98" s="225">
        <v>4</v>
      </c>
      <c r="K98" s="225">
        <v>6</v>
      </c>
      <c r="L98" s="225">
        <v>6</v>
      </c>
      <c r="M98" s="225">
        <v>5</v>
      </c>
      <c r="N98" s="225">
        <v>17</v>
      </c>
      <c r="O98" s="225">
        <v>6</v>
      </c>
      <c r="Z98" s="225" t="str">
        <f t="shared" si="1"/>
        <v>M 6</v>
      </c>
      <c r="AA98" s="225">
        <f>VLOOKUP(Z98,[5]base!$Q$3:$Z$27,HLOOKUP(VLOOKUP($H98,[5]Film!$B$3:$V$29,21,FALSE),[5]base!$R$1:$Z$2,2,FALSE)+1,FALSE)</f>
        <v>3</v>
      </c>
    </row>
    <row r="99" spans="1:27" x14ac:dyDescent="0.3">
      <c r="A99" s="219">
        <v>97</v>
      </c>
      <c r="B99" s="226">
        <v>20190001954</v>
      </c>
      <c r="C99" s="227" t="s">
        <v>912</v>
      </c>
      <c r="D99" s="200">
        <v>0</v>
      </c>
      <c r="E99" s="226" t="s">
        <v>169</v>
      </c>
      <c r="F99" s="202" t="s">
        <v>168</v>
      </c>
      <c r="G99" s="228" t="s">
        <v>13</v>
      </c>
      <c r="H99" s="234" t="s">
        <v>5</v>
      </c>
      <c r="I99" s="225">
        <v>14</v>
      </c>
      <c r="J99" s="225">
        <v>6</v>
      </c>
      <c r="K99" s="225" t="s">
        <v>899</v>
      </c>
      <c r="L99" s="225" t="s">
        <v>899</v>
      </c>
      <c r="M99" s="225" t="s">
        <v>899</v>
      </c>
      <c r="N99" s="225">
        <v>27</v>
      </c>
      <c r="O99" s="225" t="s">
        <v>900</v>
      </c>
      <c r="Z99" s="225" t="str">
        <f t="shared" si="1"/>
        <v>Abs</v>
      </c>
      <c r="AA99" s="225">
        <f>VLOOKUP(Z99,[5]base!$Q$3:$Z$27,HLOOKUP(VLOOKUP($H99,[5]Film!$B$3:$V$29,21,FALSE),[5]base!$R$1:$Z$2,2,FALSE)+1,FALSE)</f>
        <v>0</v>
      </c>
    </row>
    <row r="100" spans="1:27" x14ac:dyDescent="0.3">
      <c r="A100" s="219">
        <v>99</v>
      </c>
      <c r="B100" s="222">
        <v>20210073959</v>
      </c>
      <c r="C100" s="231"/>
      <c r="D100" s="200">
        <v>0</v>
      </c>
      <c r="E100" s="222" t="s">
        <v>513</v>
      </c>
      <c r="F100" s="224" t="s">
        <v>512</v>
      </c>
      <c r="G100" s="201" t="s">
        <v>367</v>
      </c>
      <c r="H100" s="234" t="s">
        <v>5</v>
      </c>
      <c r="I100" s="199">
        <v>15</v>
      </c>
      <c r="J100" s="199">
        <v>7</v>
      </c>
      <c r="K100" s="225" t="s">
        <v>899</v>
      </c>
      <c r="L100" s="225" t="s">
        <v>899</v>
      </c>
      <c r="M100" s="225" t="s">
        <v>899</v>
      </c>
      <c r="N100" s="225">
        <v>27</v>
      </c>
      <c r="O100" s="225" t="s">
        <v>900</v>
      </c>
      <c r="Z100" s="225" t="str">
        <f t="shared" si="1"/>
        <v>Abs</v>
      </c>
      <c r="AA100" s="225">
        <f>VLOOKUP(Z100,[5]base!$Q$3:$Z$27,HLOOKUP(VLOOKUP($H100,[5]Film!$B$3:$V$29,21,FALSE),[5]base!$R$1:$Z$2,2,FALSE)+1,FALSE)</f>
        <v>0</v>
      </c>
    </row>
    <row r="101" spans="1:27" s="247" customFormat="1" x14ac:dyDescent="0.3">
      <c r="A101" s="247">
        <v>100</v>
      </c>
      <c r="B101" s="256">
        <v>20210060408</v>
      </c>
      <c r="C101" s="259">
        <v>1</v>
      </c>
      <c r="D101" s="250">
        <v>18</v>
      </c>
      <c r="E101" s="256" t="s">
        <v>161</v>
      </c>
      <c r="F101" s="253" t="s">
        <v>160</v>
      </c>
      <c r="G101" s="257" t="s">
        <v>13</v>
      </c>
      <c r="H101" s="258" t="s">
        <v>4</v>
      </c>
      <c r="I101" s="255">
        <v>16</v>
      </c>
      <c r="J101" s="255">
        <v>1</v>
      </c>
      <c r="K101" s="254">
        <v>1</v>
      </c>
      <c r="L101" s="254">
        <v>1</v>
      </c>
      <c r="M101" s="254">
        <v>1</v>
      </c>
      <c r="N101" s="254">
        <v>3</v>
      </c>
      <c r="O101" s="254">
        <v>1</v>
      </c>
      <c r="P101" s="254"/>
      <c r="Q101" s="254"/>
      <c r="R101" s="254"/>
      <c r="S101" s="254"/>
      <c r="T101" s="254"/>
      <c r="U101" s="254"/>
      <c r="V101" s="254">
        <v>106</v>
      </c>
      <c r="W101" s="254">
        <v>1</v>
      </c>
      <c r="X101" s="254">
        <v>1</v>
      </c>
      <c r="Z101" s="254">
        <f t="shared" si="1"/>
        <v>1</v>
      </c>
      <c r="AA101" s="254">
        <f>VLOOKUP(Z101,[5]base!$Q$3:$Z$27,HLOOKUP(VLOOKUP($H101,[5]Film!$B$3:$V$29,21,FALSE),[5]base!$R$1:$Z$2,2,FALSE)+1,FALSE)</f>
        <v>18</v>
      </c>
    </row>
    <row r="102" spans="1:27" x14ac:dyDescent="0.3">
      <c r="A102" s="219">
        <v>102</v>
      </c>
      <c r="B102" s="199">
        <v>20160001798</v>
      </c>
      <c r="C102" s="227">
        <v>9</v>
      </c>
      <c r="D102" s="200">
        <v>4</v>
      </c>
      <c r="E102" s="199" t="s">
        <v>607</v>
      </c>
      <c r="F102" s="201" t="s">
        <v>606</v>
      </c>
      <c r="G102" s="201" t="s">
        <v>566</v>
      </c>
      <c r="H102" s="234" t="s">
        <v>4</v>
      </c>
      <c r="I102" s="225">
        <v>17</v>
      </c>
      <c r="J102" s="225">
        <v>2</v>
      </c>
      <c r="K102" s="199">
        <v>1</v>
      </c>
      <c r="L102" s="199">
        <v>1</v>
      </c>
      <c r="M102" s="199">
        <v>1</v>
      </c>
      <c r="N102" s="199">
        <v>3</v>
      </c>
      <c r="O102" s="199">
        <v>1</v>
      </c>
      <c r="P102" s="199"/>
      <c r="Q102" s="199"/>
      <c r="R102" s="199"/>
      <c r="S102" s="199"/>
      <c r="T102" s="199"/>
      <c r="U102" s="199"/>
      <c r="V102" s="199">
        <v>106</v>
      </c>
      <c r="W102" s="199">
        <v>2</v>
      </c>
      <c r="X102" s="199">
        <v>2</v>
      </c>
      <c r="Y102" s="201"/>
      <c r="Z102" s="225">
        <f t="shared" si="1"/>
        <v>2</v>
      </c>
      <c r="AA102" s="225">
        <f>VLOOKUP(Z102,[5]base!$Q$3:$Z$27,HLOOKUP(VLOOKUP($H102,[5]Film!$B$3:$V$29,21,FALSE),[5]base!$R$1:$Z$2,2,FALSE)+1,FALSE)</f>
        <v>14</v>
      </c>
    </row>
    <row r="103" spans="1:27" x14ac:dyDescent="0.3">
      <c r="A103" s="219">
        <v>107</v>
      </c>
      <c r="B103" s="199">
        <v>20190007273</v>
      </c>
      <c r="C103" s="223"/>
      <c r="D103" s="200">
        <v>0</v>
      </c>
      <c r="E103" s="199" t="s">
        <v>599</v>
      </c>
      <c r="F103" s="201" t="s">
        <v>598</v>
      </c>
      <c r="G103" s="201" t="s">
        <v>566</v>
      </c>
      <c r="H103" s="234" t="s">
        <v>4</v>
      </c>
      <c r="I103" s="225">
        <v>16</v>
      </c>
      <c r="J103" s="225">
        <v>4</v>
      </c>
      <c r="K103" s="199">
        <v>2</v>
      </c>
      <c r="L103" s="199">
        <v>2</v>
      </c>
      <c r="M103" s="199">
        <v>2</v>
      </c>
      <c r="N103" s="199">
        <v>6</v>
      </c>
      <c r="O103" s="199">
        <v>2</v>
      </c>
      <c r="P103" s="199"/>
      <c r="Q103" s="199"/>
      <c r="R103" s="199"/>
      <c r="S103" s="199"/>
      <c r="T103" s="199"/>
      <c r="U103" s="199"/>
      <c r="V103" s="199">
        <v>106</v>
      </c>
      <c r="W103" s="199">
        <v>3</v>
      </c>
      <c r="X103" s="199">
        <v>3</v>
      </c>
      <c r="Y103" s="201"/>
      <c r="Z103" s="225">
        <f t="shared" si="1"/>
        <v>3</v>
      </c>
      <c r="AA103" s="225">
        <f>VLOOKUP(Z103,[5]base!$Q$3:$Z$27,HLOOKUP(VLOOKUP($H103,[5]Film!$B$3:$V$29,21,FALSE),[5]base!$R$1:$Z$2,2,FALSE)+1,FALSE)</f>
        <v>11</v>
      </c>
    </row>
    <row r="104" spans="1:27" x14ac:dyDescent="0.3">
      <c r="A104" s="219">
        <v>101</v>
      </c>
      <c r="B104" s="226">
        <v>20190005152</v>
      </c>
      <c r="C104" s="227">
        <v>8</v>
      </c>
      <c r="D104" s="200">
        <v>5</v>
      </c>
      <c r="E104" s="226" t="s">
        <v>44</v>
      </c>
      <c r="F104" s="202" t="s">
        <v>43</v>
      </c>
      <c r="G104" s="228" t="s">
        <v>13</v>
      </c>
      <c r="H104" s="234" t="s">
        <v>4</v>
      </c>
      <c r="I104" s="199">
        <v>17</v>
      </c>
      <c r="J104" s="199">
        <v>1</v>
      </c>
      <c r="K104" s="225">
        <v>2</v>
      </c>
      <c r="L104" s="225">
        <v>2</v>
      </c>
      <c r="M104" s="225">
        <v>2</v>
      </c>
      <c r="N104" s="225">
        <v>6</v>
      </c>
      <c r="O104" s="225">
        <v>2</v>
      </c>
      <c r="V104" s="225">
        <v>106</v>
      </c>
      <c r="W104" s="225">
        <v>4</v>
      </c>
      <c r="X104" s="225">
        <v>4</v>
      </c>
      <c r="Z104" s="225">
        <f t="shared" si="1"/>
        <v>4</v>
      </c>
      <c r="AA104" s="225">
        <f>VLOOKUP(Z104,[5]base!$Q$3:$Z$27,HLOOKUP(VLOOKUP($H104,[5]Film!$B$3:$V$29,21,FALSE),[5]base!$R$1:$Z$2,2,FALSE)+1,FALSE)</f>
        <v>9</v>
      </c>
    </row>
    <row r="105" spans="1:27" x14ac:dyDescent="0.3">
      <c r="A105" s="219">
        <v>108</v>
      </c>
      <c r="B105" s="199">
        <v>20200038029</v>
      </c>
      <c r="C105" s="223" t="s">
        <v>912</v>
      </c>
      <c r="D105" s="200">
        <v>0</v>
      </c>
      <c r="E105" s="199" t="s">
        <v>618</v>
      </c>
      <c r="F105" s="201" t="s">
        <v>617</v>
      </c>
      <c r="G105" s="201" t="s">
        <v>566</v>
      </c>
      <c r="H105" s="234" t="s">
        <v>4</v>
      </c>
      <c r="I105" s="199">
        <v>16</v>
      </c>
      <c r="J105" s="199">
        <v>5</v>
      </c>
      <c r="K105" s="199">
        <v>4</v>
      </c>
      <c r="L105" s="199">
        <v>3</v>
      </c>
      <c r="M105" s="199">
        <v>3</v>
      </c>
      <c r="N105" s="199">
        <v>10</v>
      </c>
      <c r="O105" s="199">
        <v>3</v>
      </c>
      <c r="P105" s="199"/>
      <c r="Q105" s="199"/>
      <c r="R105" s="199"/>
      <c r="S105" s="199"/>
      <c r="T105" s="199"/>
      <c r="U105" s="199"/>
      <c r="V105" s="199">
        <v>106</v>
      </c>
      <c r="W105" s="199">
        <v>5</v>
      </c>
      <c r="X105" s="199">
        <v>5</v>
      </c>
      <c r="Y105" s="201"/>
      <c r="Z105" s="225">
        <f t="shared" si="1"/>
        <v>5</v>
      </c>
      <c r="AA105" s="225">
        <f>VLOOKUP(Z105,[5]base!$Q$3:$Z$27,HLOOKUP(VLOOKUP($H105,[5]Film!$B$3:$V$29,21,FALSE),[5]base!$R$1:$Z$2,2,FALSE)+1,FALSE)</f>
        <v>8</v>
      </c>
    </row>
    <row r="106" spans="1:27" x14ac:dyDescent="0.3">
      <c r="A106" s="219">
        <v>105</v>
      </c>
      <c r="B106" s="226">
        <v>20190001947</v>
      </c>
      <c r="C106" s="227">
        <v>13</v>
      </c>
      <c r="D106" s="200">
        <v>2</v>
      </c>
      <c r="E106" s="226" t="s">
        <v>225</v>
      </c>
      <c r="F106" s="202" t="s">
        <v>224</v>
      </c>
      <c r="G106" s="228" t="s">
        <v>13</v>
      </c>
      <c r="H106" s="234" t="s">
        <v>4</v>
      </c>
      <c r="I106" s="225">
        <v>17</v>
      </c>
      <c r="J106" s="225">
        <v>3</v>
      </c>
      <c r="K106" s="199">
        <v>3</v>
      </c>
      <c r="L106" s="199">
        <v>3</v>
      </c>
      <c r="M106" s="199">
        <v>3</v>
      </c>
      <c r="N106" s="199">
        <v>9</v>
      </c>
      <c r="O106" s="199">
        <v>3</v>
      </c>
      <c r="P106" s="199"/>
      <c r="Q106" s="199"/>
      <c r="R106" s="199"/>
      <c r="S106" s="199"/>
      <c r="T106" s="199"/>
      <c r="U106" s="199"/>
      <c r="V106" s="199">
        <v>106</v>
      </c>
      <c r="W106" s="199">
        <v>6</v>
      </c>
      <c r="X106" s="199">
        <v>6</v>
      </c>
      <c r="Y106" s="201"/>
      <c r="Z106" s="225">
        <f t="shared" si="1"/>
        <v>6</v>
      </c>
      <c r="AA106" s="225">
        <f>VLOOKUP(Z106,[5]base!$Q$3:$Z$27,HLOOKUP(VLOOKUP($H106,[5]Film!$B$3:$V$29,21,FALSE),[5]base!$R$1:$Z$2,2,FALSE)+1,FALSE)</f>
        <v>7</v>
      </c>
    </row>
    <row r="107" spans="1:27" x14ac:dyDescent="0.3">
      <c r="A107" s="219">
        <v>104</v>
      </c>
      <c r="B107" s="222">
        <v>20200028360</v>
      </c>
      <c r="C107" s="227">
        <v>11</v>
      </c>
      <c r="D107" s="200">
        <v>3</v>
      </c>
      <c r="E107" s="222" t="s">
        <v>519</v>
      </c>
      <c r="F107" s="224" t="s">
        <v>518</v>
      </c>
      <c r="G107" s="201" t="s">
        <v>367</v>
      </c>
      <c r="H107" s="234" t="s">
        <v>4</v>
      </c>
      <c r="I107" s="199">
        <v>16</v>
      </c>
      <c r="J107" s="199">
        <v>3</v>
      </c>
      <c r="K107" s="225">
        <v>3</v>
      </c>
      <c r="L107" s="225">
        <v>4</v>
      </c>
      <c r="M107" s="225">
        <v>5</v>
      </c>
      <c r="N107" s="225">
        <v>12</v>
      </c>
      <c r="O107" s="225">
        <v>4</v>
      </c>
      <c r="V107" s="225">
        <v>106</v>
      </c>
      <c r="W107" s="225">
        <v>7</v>
      </c>
      <c r="X107" s="225">
        <v>7</v>
      </c>
      <c r="Z107" s="225">
        <f t="shared" si="1"/>
        <v>7</v>
      </c>
      <c r="AA107" s="225">
        <f>VLOOKUP(Z107,[5]base!$Q$3:$Z$27,HLOOKUP(VLOOKUP($H107,[5]Film!$B$3:$V$29,21,FALSE),[5]base!$R$1:$Z$2,2,FALSE)+1,FALSE)</f>
        <v>6</v>
      </c>
    </row>
    <row r="108" spans="1:27" x14ac:dyDescent="0.3">
      <c r="A108" s="219">
        <v>103</v>
      </c>
      <c r="B108" s="226">
        <v>20120002381</v>
      </c>
      <c r="C108" s="227">
        <v>11</v>
      </c>
      <c r="D108" s="200">
        <v>3</v>
      </c>
      <c r="E108" s="226" t="s">
        <v>155</v>
      </c>
      <c r="F108" s="202" t="s">
        <v>154</v>
      </c>
      <c r="G108" s="228" t="s">
        <v>13</v>
      </c>
      <c r="H108" s="234" t="s">
        <v>4</v>
      </c>
      <c r="I108" s="225">
        <v>16</v>
      </c>
      <c r="J108" s="225">
        <v>2</v>
      </c>
      <c r="K108" s="225">
        <v>5</v>
      </c>
      <c r="L108" s="225">
        <v>5</v>
      </c>
      <c r="M108" s="225">
        <v>4</v>
      </c>
      <c r="N108" s="225">
        <v>14</v>
      </c>
      <c r="O108" s="225">
        <v>5</v>
      </c>
      <c r="Z108" s="225" t="str">
        <f t="shared" si="1"/>
        <v>M 5</v>
      </c>
      <c r="AA108" s="225">
        <f>VLOOKUP(Z108,[5]base!$Q$3:$Z$27,HLOOKUP(VLOOKUP($H108,[5]Film!$B$3:$V$29,21,FALSE),[5]base!$R$1:$Z$2,2,FALSE)+1,FALSE)</f>
        <v>4</v>
      </c>
    </row>
    <row r="109" spans="1:27" x14ac:dyDescent="0.3">
      <c r="A109" s="219">
        <v>106</v>
      </c>
      <c r="B109" s="226">
        <v>20230124200</v>
      </c>
      <c r="C109" s="227">
        <v>14</v>
      </c>
      <c r="D109" s="200">
        <v>1</v>
      </c>
      <c r="E109" s="226" t="s">
        <v>136</v>
      </c>
      <c r="F109" s="202" t="s">
        <v>135</v>
      </c>
      <c r="G109" s="228" t="s">
        <v>13</v>
      </c>
      <c r="H109" s="234" t="s">
        <v>4</v>
      </c>
      <c r="I109" s="199">
        <v>17</v>
      </c>
      <c r="J109" s="199">
        <v>4</v>
      </c>
      <c r="K109" s="225">
        <v>4</v>
      </c>
      <c r="L109" s="225">
        <v>4</v>
      </c>
      <c r="M109" s="225">
        <v>4</v>
      </c>
      <c r="N109" s="225">
        <v>12</v>
      </c>
      <c r="O109" s="225">
        <v>4</v>
      </c>
      <c r="Z109" s="225" t="str">
        <f t="shared" si="1"/>
        <v>M 4</v>
      </c>
      <c r="AA109" s="225">
        <f>VLOOKUP(Z109,[5]base!$Q$3:$Z$27,HLOOKUP(VLOOKUP($H109,[5]Film!$B$3:$V$29,21,FALSE),[5]base!$R$1:$Z$2,2,FALSE)+1,FALSE)</f>
        <v>4</v>
      </c>
    </row>
    <row r="110" spans="1:27" s="247" customFormat="1" x14ac:dyDescent="0.3">
      <c r="A110" s="247">
        <v>110</v>
      </c>
      <c r="B110" s="255">
        <v>20210075930</v>
      </c>
      <c r="C110" s="249">
        <v>2</v>
      </c>
      <c r="D110" s="250">
        <v>18</v>
      </c>
      <c r="E110" s="255" t="s">
        <v>591</v>
      </c>
      <c r="F110" s="252" t="s">
        <v>414</v>
      </c>
      <c r="G110" s="252" t="s">
        <v>566</v>
      </c>
      <c r="H110" s="258" t="s">
        <v>3</v>
      </c>
      <c r="I110" s="255">
        <v>19</v>
      </c>
      <c r="J110" s="255">
        <v>1</v>
      </c>
      <c r="K110" s="255">
        <v>1</v>
      </c>
      <c r="L110" s="255">
        <v>3</v>
      </c>
      <c r="M110" s="255">
        <v>1</v>
      </c>
      <c r="N110" s="255">
        <v>5</v>
      </c>
      <c r="O110" s="255">
        <v>1</v>
      </c>
      <c r="P110" s="255"/>
      <c r="Q110" s="255"/>
      <c r="R110" s="255"/>
      <c r="S110" s="255"/>
      <c r="T110" s="255"/>
      <c r="U110" s="255"/>
      <c r="V110" s="255">
        <v>107</v>
      </c>
      <c r="W110" s="255">
        <v>2</v>
      </c>
      <c r="X110" s="255">
        <v>1</v>
      </c>
      <c r="Y110" s="252"/>
      <c r="Z110" s="254">
        <f t="shared" si="1"/>
        <v>1</v>
      </c>
      <c r="AA110" s="254">
        <f>VLOOKUP(Z110,[5]base!$Q$3:$Z$27,HLOOKUP(VLOOKUP($H110,[5]Film!$B$3:$V$29,21,FALSE),[5]base!$R$1:$Z$2,2,FALSE)+1,FALSE)</f>
        <v>18</v>
      </c>
    </row>
    <row r="111" spans="1:27" x14ac:dyDescent="0.3">
      <c r="A111" s="219">
        <v>109</v>
      </c>
      <c r="B111" s="199">
        <v>20160019573</v>
      </c>
      <c r="C111" s="43">
        <v>1</v>
      </c>
      <c r="D111" s="200">
        <v>22</v>
      </c>
      <c r="E111" s="199" t="s">
        <v>832</v>
      </c>
      <c r="F111" s="201" t="s">
        <v>831</v>
      </c>
      <c r="G111" s="201" t="s">
        <v>669</v>
      </c>
      <c r="H111" s="234" t="s">
        <v>3</v>
      </c>
      <c r="I111" s="225">
        <v>18</v>
      </c>
      <c r="J111" s="225">
        <v>1</v>
      </c>
      <c r="K111" s="225">
        <v>2</v>
      </c>
      <c r="L111" s="225">
        <v>1</v>
      </c>
      <c r="M111" s="225">
        <v>1</v>
      </c>
      <c r="N111" s="225">
        <v>4</v>
      </c>
      <c r="O111" s="225">
        <v>1</v>
      </c>
      <c r="V111" s="225">
        <v>107</v>
      </c>
      <c r="W111" s="225">
        <v>1</v>
      </c>
      <c r="X111" s="225">
        <v>2</v>
      </c>
      <c r="Z111" s="225">
        <f t="shared" si="1"/>
        <v>2</v>
      </c>
      <c r="AA111" s="225">
        <f>VLOOKUP(Z111,[5]base!$Q$3:$Z$27,HLOOKUP(VLOOKUP($H111,[5]Film!$B$3:$V$29,21,FALSE),[5]base!$R$1:$Z$2,2,FALSE)+1,FALSE)</f>
        <v>14</v>
      </c>
    </row>
    <row r="112" spans="1:27" x14ac:dyDescent="0.3">
      <c r="A112" s="219">
        <v>121</v>
      </c>
      <c r="B112" s="199">
        <v>20130013604</v>
      </c>
      <c r="C112" s="43"/>
      <c r="D112" s="200">
        <v>0</v>
      </c>
      <c r="E112" s="199" t="s">
        <v>143</v>
      </c>
      <c r="F112" s="201" t="s">
        <v>914</v>
      </c>
      <c r="G112" s="201" t="s">
        <v>566</v>
      </c>
      <c r="H112" s="234" t="s">
        <v>3</v>
      </c>
      <c r="I112" s="199">
        <v>18</v>
      </c>
      <c r="J112" s="199">
        <v>7</v>
      </c>
      <c r="K112" s="199">
        <v>1</v>
      </c>
      <c r="L112" s="199">
        <v>4</v>
      </c>
      <c r="M112" s="199">
        <v>2</v>
      </c>
      <c r="N112" s="199">
        <v>7</v>
      </c>
      <c r="O112" s="199">
        <v>2</v>
      </c>
      <c r="P112" s="199"/>
      <c r="Q112" s="199"/>
      <c r="R112" s="199"/>
      <c r="S112" s="199"/>
      <c r="T112" s="199"/>
      <c r="U112" s="199"/>
      <c r="V112" s="199">
        <v>107</v>
      </c>
      <c r="W112" s="199">
        <v>3</v>
      </c>
      <c r="X112" s="199">
        <v>3</v>
      </c>
      <c r="Y112" s="201"/>
      <c r="Z112" s="225">
        <f t="shared" si="1"/>
        <v>3</v>
      </c>
      <c r="AA112" s="225">
        <f>VLOOKUP(Z112,[5]base!$Q$3:$Z$27,HLOOKUP(VLOOKUP($H112,[5]Film!$B$3:$V$29,21,FALSE),[5]base!$R$1:$Z$2,2,FALSE)+1,FALSE)</f>
        <v>11</v>
      </c>
    </row>
    <row r="113" spans="1:27" x14ac:dyDescent="0.3">
      <c r="A113" s="219">
        <v>118</v>
      </c>
      <c r="B113" s="199">
        <v>20220107318</v>
      </c>
      <c r="C113" s="43">
        <v>13</v>
      </c>
      <c r="D113" s="200">
        <v>4</v>
      </c>
      <c r="E113" s="199" t="s">
        <v>590</v>
      </c>
      <c r="F113" s="201" t="s">
        <v>589</v>
      </c>
      <c r="G113" s="201" t="s">
        <v>566</v>
      </c>
      <c r="H113" s="234" t="s">
        <v>3</v>
      </c>
      <c r="I113" s="225">
        <v>19</v>
      </c>
      <c r="J113" s="225">
        <v>5</v>
      </c>
      <c r="K113" s="225">
        <v>4</v>
      </c>
      <c r="L113" s="225">
        <v>4</v>
      </c>
      <c r="M113" s="225">
        <v>4</v>
      </c>
      <c r="N113" s="225">
        <v>12</v>
      </c>
      <c r="O113" s="225">
        <v>4</v>
      </c>
      <c r="V113" s="225">
        <v>107</v>
      </c>
      <c r="W113" s="225">
        <v>8</v>
      </c>
      <c r="X113" s="225">
        <v>4</v>
      </c>
      <c r="Z113" s="225">
        <f t="shared" si="1"/>
        <v>4</v>
      </c>
      <c r="AA113" s="225">
        <f>VLOOKUP(Z113,[5]base!$Q$3:$Z$27,HLOOKUP(VLOOKUP($H113,[5]Film!$B$3:$V$29,21,FALSE),[5]base!$R$1:$Z$2,2,FALSE)+1,FALSE)</f>
        <v>9</v>
      </c>
    </row>
    <row r="114" spans="1:27" x14ac:dyDescent="0.3">
      <c r="A114" s="219">
        <v>112</v>
      </c>
      <c r="B114" s="199">
        <v>20080005618</v>
      </c>
      <c r="C114" s="43">
        <v>5</v>
      </c>
      <c r="D114" s="200">
        <v>12</v>
      </c>
      <c r="E114" s="199" t="s">
        <v>576</v>
      </c>
      <c r="F114" s="201" t="s">
        <v>575</v>
      </c>
      <c r="G114" s="201" t="s">
        <v>566</v>
      </c>
      <c r="H114" s="234" t="s">
        <v>3</v>
      </c>
      <c r="I114" s="199">
        <v>18</v>
      </c>
      <c r="J114" s="199">
        <v>2</v>
      </c>
      <c r="K114" s="199">
        <v>4</v>
      </c>
      <c r="L114" s="199">
        <v>2</v>
      </c>
      <c r="M114" s="199">
        <v>3</v>
      </c>
      <c r="N114" s="199">
        <v>9</v>
      </c>
      <c r="O114" s="199">
        <v>3</v>
      </c>
      <c r="P114" s="199"/>
      <c r="Q114" s="199"/>
      <c r="R114" s="199"/>
      <c r="S114" s="199"/>
      <c r="T114" s="199"/>
      <c r="U114" s="199"/>
      <c r="V114" s="199">
        <v>107</v>
      </c>
      <c r="W114" s="199">
        <v>5</v>
      </c>
      <c r="X114" s="199">
        <v>5</v>
      </c>
      <c r="Y114" s="201"/>
      <c r="Z114" s="225">
        <f t="shared" si="1"/>
        <v>5</v>
      </c>
      <c r="AA114" s="225">
        <f>VLOOKUP(Z114,[5]base!$Q$3:$Z$27,HLOOKUP(VLOOKUP($H114,[5]Film!$B$3:$V$29,21,FALSE),[5]base!$R$1:$Z$2,2,FALSE)+1,FALSE)</f>
        <v>8</v>
      </c>
    </row>
    <row r="115" spans="1:27" x14ac:dyDescent="0.3">
      <c r="A115" s="219">
        <v>115</v>
      </c>
      <c r="B115" s="226">
        <v>20020002988</v>
      </c>
      <c r="C115" s="223">
        <v>11</v>
      </c>
      <c r="D115" s="200">
        <v>7</v>
      </c>
      <c r="E115" s="226" t="s">
        <v>75</v>
      </c>
      <c r="F115" s="202" t="s">
        <v>74</v>
      </c>
      <c r="G115" s="228" t="s">
        <v>13</v>
      </c>
      <c r="H115" s="234" t="s">
        <v>3</v>
      </c>
      <c r="I115" s="225">
        <v>19</v>
      </c>
      <c r="J115" s="225">
        <v>4</v>
      </c>
      <c r="K115" s="199">
        <v>3</v>
      </c>
      <c r="L115" s="199">
        <v>2</v>
      </c>
      <c r="M115" s="199">
        <v>3</v>
      </c>
      <c r="N115" s="199">
        <v>8</v>
      </c>
      <c r="O115" s="199">
        <v>3</v>
      </c>
      <c r="P115" s="199"/>
      <c r="Q115" s="199"/>
      <c r="R115" s="199"/>
      <c r="S115" s="199"/>
      <c r="T115" s="199"/>
      <c r="U115" s="199"/>
      <c r="V115" s="199">
        <v>107</v>
      </c>
      <c r="W115" s="199">
        <v>6</v>
      </c>
      <c r="X115" s="199">
        <v>6</v>
      </c>
      <c r="Y115" s="201"/>
      <c r="Z115" s="225">
        <f t="shared" si="1"/>
        <v>6</v>
      </c>
      <c r="AA115" s="225">
        <f>VLOOKUP(Z115,[5]base!$Q$3:$Z$27,HLOOKUP(VLOOKUP($H115,[5]Film!$B$3:$V$29,21,FALSE),[5]base!$R$1:$Z$2,2,FALSE)+1,FALSE)</f>
        <v>7</v>
      </c>
    </row>
    <row r="116" spans="1:27" x14ac:dyDescent="0.3">
      <c r="A116" s="219">
        <v>113</v>
      </c>
      <c r="B116" s="199">
        <v>19970053475</v>
      </c>
      <c r="C116" s="43">
        <v>9</v>
      </c>
      <c r="D116" s="200">
        <v>8</v>
      </c>
      <c r="E116" s="199" t="s">
        <v>646</v>
      </c>
      <c r="F116" s="201" t="s">
        <v>645</v>
      </c>
      <c r="G116" s="201" t="s">
        <v>566</v>
      </c>
      <c r="H116" s="234" t="s">
        <v>3</v>
      </c>
      <c r="I116" s="225">
        <v>18</v>
      </c>
      <c r="J116" s="225">
        <v>3</v>
      </c>
      <c r="K116" s="199">
        <v>3</v>
      </c>
      <c r="L116" s="199">
        <v>3</v>
      </c>
      <c r="M116" s="199">
        <v>4</v>
      </c>
      <c r="N116" s="199">
        <v>10</v>
      </c>
      <c r="O116" s="199">
        <v>4</v>
      </c>
      <c r="P116" s="199"/>
      <c r="Q116" s="199"/>
      <c r="R116" s="199"/>
      <c r="S116" s="199"/>
      <c r="T116" s="199"/>
      <c r="U116" s="199"/>
      <c r="V116" s="199">
        <v>107</v>
      </c>
      <c r="W116" s="199">
        <v>7</v>
      </c>
      <c r="X116" s="199">
        <v>7</v>
      </c>
      <c r="Y116" s="201"/>
      <c r="Z116" s="225">
        <f t="shared" si="1"/>
        <v>7</v>
      </c>
      <c r="AA116" s="225">
        <f>VLOOKUP(Z116,[5]base!$Q$3:$Z$27,HLOOKUP(VLOOKUP($H116,[5]Film!$B$3:$V$29,21,FALSE),[5]base!$R$1:$Z$2,2,FALSE)+1,FALSE)</f>
        <v>6</v>
      </c>
    </row>
    <row r="117" spans="1:27" x14ac:dyDescent="0.3">
      <c r="A117" s="219">
        <v>111</v>
      </c>
      <c r="B117" s="235">
        <v>20200038033</v>
      </c>
      <c r="C117" s="50">
        <v>3</v>
      </c>
      <c r="D117" s="200">
        <v>15</v>
      </c>
      <c r="E117" s="199" t="s">
        <v>609</v>
      </c>
      <c r="F117" s="201" t="s">
        <v>608</v>
      </c>
      <c r="G117" s="201" t="s">
        <v>566</v>
      </c>
      <c r="H117" s="202" t="s">
        <v>3</v>
      </c>
      <c r="I117" s="225">
        <v>19</v>
      </c>
      <c r="J117" s="225">
        <v>2</v>
      </c>
      <c r="K117" s="225">
        <v>2</v>
      </c>
      <c r="L117" s="225">
        <v>1</v>
      </c>
      <c r="M117" s="225">
        <v>2</v>
      </c>
      <c r="N117" s="225">
        <v>5</v>
      </c>
      <c r="O117" s="225">
        <v>2</v>
      </c>
      <c r="V117" s="225">
        <v>107</v>
      </c>
      <c r="W117" s="225">
        <v>4</v>
      </c>
      <c r="X117" s="225">
        <v>8</v>
      </c>
      <c r="Z117" s="225">
        <f t="shared" si="1"/>
        <v>8</v>
      </c>
      <c r="AA117" s="225">
        <f>VLOOKUP(Z117,[5]base!$Q$3:$Z$27,HLOOKUP(VLOOKUP($H117,[5]Film!$B$3:$V$29,21,FALSE),[5]base!$R$1:$Z$2,2,FALSE)+1,FALSE)</f>
        <v>5</v>
      </c>
    </row>
    <row r="118" spans="1:27" x14ac:dyDescent="0.3">
      <c r="A118" s="219">
        <v>116</v>
      </c>
      <c r="B118" s="236">
        <v>20180002475</v>
      </c>
      <c r="C118" s="50">
        <v>13</v>
      </c>
      <c r="D118" s="200">
        <v>4</v>
      </c>
      <c r="E118" s="226" t="s">
        <v>93</v>
      </c>
      <c r="F118" s="202" t="s">
        <v>92</v>
      </c>
      <c r="G118" s="228" t="s">
        <v>13</v>
      </c>
      <c r="H118" s="202" t="s">
        <v>3</v>
      </c>
      <c r="I118" s="199">
        <v>18</v>
      </c>
      <c r="J118" s="199">
        <v>4</v>
      </c>
      <c r="K118" s="225">
        <v>5</v>
      </c>
      <c r="L118" s="225">
        <v>5</v>
      </c>
      <c r="M118" s="225">
        <v>6</v>
      </c>
      <c r="N118" s="225">
        <v>16</v>
      </c>
      <c r="O118" s="225">
        <v>5</v>
      </c>
      <c r="Z118" s="225" t="str">
        <f t="shared" si="1"/>
        <v>M 5</v>
      </c>
      <c r="AA118" s="225">
        <f>VLOOKUP(Z118,[5]base!$Q$3:$Z$27,HLOOKUP(VLOOKUP($H118,[5]Film!$B$3:$V$29,21,FALSE),[5]base!$R$1:$Z$2,2,FALSE)+1,FALSE)</f>
        <v>4</v>
      </c>
    </row>
    <row r="119" spans="1:27" x14ac:dyDescent="0.3">
      <c r="A119" s="219">
        <v>114</v>
      </c>
      <c r="B119" s="237">
        <v>20180004361</v>
      </c>
      <c r="C119" s="199">
        <v>9</v>
      </c>
      <c r="D119" s="200">
        <v>8</v>
      </c>
      <c r="E119" s="222" t="s">
        <v>447</v>
      </c>
      <c r="F119" s="224" t="s">
        <v>446</v>
      </c>
      <c r="G119" s="201" t="s">
        <v>367</v>
      </c>
      <c r="H119" s="202" t="s">
        <v>3</v>
      </c>
      <c r="I119" s="225">
        <v>19</v>
      </c>
      <c r="J119" s="225">
        <v>3</v>
      </c>
      <c r="K119" s="199">
        <v>6</v>
      </c>
      <c r="L119" s="199">
        <v>5</v>
      </c>
      <c r="M119" s="199">
        <v>5</v>
      </c>
      <c r="N119" s="199">
        <v>16</v>
      </c>
      <c r="O119" s="199">
        <v>5</v>
      </c>
      <c r="P119" s="199"/>
      <c r="Q119" s="199"/>
      <c r="R119" s="199"/>
      <c r="S119" s="199"/>
      <c r="T119" s="199"/>
      <c r="U119" s="199"/>
      <c r="V119" s="199"/>
      <c r="W119" s="199"/>
      <c r="X119" s="199"/>
      <c r="Y119" s="201"/>
      <c r="Z119" s="225" t="str">
        <f t="shared" si="1"/>
        <v>M 5</v>
      </c>
      <c r="AA119" s="225">
        <f>VLOOKUP(Z119,[5]base!$Q$3:$Z$27,HLOOKUP(VLOOKUP($H119,[5]Film!$B$3:$V$29,21,FALSE),[5]base!$R$1:$Z$2,2,FALSE)+1,FALSE)</f>
        <v>4</v>
      </c>
    </row>
    <row r="120" spans="1:27" x14ac:dyDescent="0.3">
      <c r="A120" s="219">
        <v>120</v>
      </c>
      <c r="B120" s="235">
        <v>20200055061</v>
      </c>
      <c r="C120" s="50">
        <v>16</v>
      </c>
      <c r="D120" s="200">
        <v>3</v>
      </c>
      <c r="E120" s="199" t="s">
        <v>383</v>
      </c>
      <c r="F120" s="201" t="s">
        <v>382</v>
      </c>
      <c r="G120" s="201" t="s">
        <v>367</v>
      </c>
      <c r="H120" s="202" t="s">
        <v>3</v>
      </c>
      <c r="I120" s="199">
        <v>18</v>
      </c>
      <c r="J120" s="199">
        <v>6</v>
      </c>
      <c r="K120" s="199">
        <v>6</v>
      </c>
      <c r="L120" s="199">
        <v>6</v>
      </c>
      <c r="M120" s="199">
        <v>5</v>
      </c>
      <c r="N120" s="199">
        <v>17</v>
      </c>
      <c r="O120" s="199">
        <v>6</v>
      </c>
      <c r="P120" s="199"/>
      <c r="Q120" s="199"/>
      <c r="R120" s="199"/>
      <c r="S120" s="199"/>
      <c r="T120" s="199"/>
      <c r="U120" s="199"/>
      <c r="V120" s="199"/>
      <c r="W120" s="199"/>
      <c r="X120" s="199"/>
      <c r="Y120" s="201"/>
      <c r="Z120" s="225" t="str">
        <f t="shared" si="1"/>
        <v>M 6</v>
      </c>
      <c r="AA120" s="225">
        <f>VLOOKUP(Z120,[5]base!$Q$3:$Z$27,HLOOKUP(VLOOKUP($H120,[5]Film!$B$3:$V$29,21,FALSE),[5]base!$R$1:$Z$2,2,FALSE)+1,FALSE)</f>
        <v>3</v>
      </c>
    </row>
    <row r="121" spans="1:27" x14ac:dyDescent="0.3">
      <c r="A121" s="219">
        <v>119</v>
      </c>
      <c r="B121" s="235">
        <v>20150006991</v>
      </c>
      <c r="C121" s="199">
        <v>16</v>
      </c>
      <c r="D121" s="200">
        <v>3</v>
      </c>
      <c r="E121" s="199" t="s">
        <v>578</v>
      </c>
      <c r="F121" s="201" t="s">
        <v>577</v>
      </c>
      <c r="G121" s="201" t="s">
        <v>566</v>
      </c>
      <c r="H121" s="202" t="s">
        <v>3</v>
      </c>
      <c r="I121" s="225">
        <v>19</v>
      </c>
      <c r="J121" s="225">
        <v>6</v>
      </c>
      <c r="K121" s="199">
        <v>5</v>
      </c>
      <c r="L121" s="199">
        <v>6</v>
      </c>
      <c r="M121" s="199">
        <v>6</v>
      </c>
      <c r="N121" s="199">
        <v>17</v>
      </c>
      <c r="O121" s="199">
        <v>6</v>
      </c>
      <c r="P121" s="199"/>
      <c r="Q121" s="199"/>
      <c r="R121" s="199"/>
      <c r="S121" s="199"/>
      <c r="T121" s="199"/>
      <c r="U121" s="199"/>
      <c r="V121" s="199"/>
      <c r="W121" s="199"/>
      <c r="X121" s="199"/>
      <c r="Y121" s="201"/>
      <c r="Z121" s="225" t="str">
        <f t="shared" si="1"/>
        <v>M 6</v>
      </c>
      <c r="AA121" s="225">
        <f>VLOOKUP(Z121,[5]base!$Q$3:$Z$27,HLOOKUP(VLOOKUP($H121,[5]Film!$B$3:$V$29,21,FALSE),[5]base!$R$1:$Z$2,2,FALSE)+1,FALSE)</f>
        <v>3</v>
      </c>
    </row>
    <row r="122" spans="1:27" x14ac:dyDescent="0.3">
      <c r="A122" s="219">
        <v>117</v>
      </c>
      <c r="B122" s="222">
        <v>20210060825</v>
      </c>
      <c r="C122" s="223">
        <v>13</v>
      </c>
      <c r="D122" s="200">
        <v>4</v>
      </c>
      <c r="E122" s="222" t="s">
        <v>535</v>
      </c>
      <c r="F122" s="224" t="s">
        <v>534</v>
      </c>
      <c r="G122" s="201" t="s">
        <v>367</v>
      </c>
      <c r="H122" s="202" t="s">
        <v>3</v>
      </c>
      <c r="I122" s="199">
        <v>18</v>
      </c>
      <c r="J122" s="199">
        <v>5</v>
      </c>
      <c r="K122" s="225">
        <v>7</v>
      </c>
      <c r="L122" s="225">
        <v>7</v>
      </c>
      <c r="M122" s="225">
        <v>7</v>
      </c>
      <c r="N122" s="225">
        <v>21</v>
      </c>
      <c r="O122" s="225">
        <v>7</v>
      </c>
      <c r="Z122" s="225" t="str">
        <f t="shared" si="1"/>
        <v>M 7</v>
      </c>
      <c r="AA122" s="225">
        <f>VLOOKUP(Z122,[5]base!$Q$3:$Z$27,HLOOKUP(VLOOKUP($H122,[5]Film!$B$3:$V$29,21,FALSE),[5]base!$R$1:$Z$2,2,FALSE)+1,FALSE)</f>
        <v>2</v>
      </c>
    </row>
    <row r="123" spans="1:27" s="247" customFormat="1" x14ac:dyDescent="0.3">
      <c r="A123" s="247">
        <v>124</v>
      </c>
      <c r="B123" s="164">
        <v>20190014682</v>
      </c>
      <c r="C123" s="162">
        <v>4</v>
      </c>
      <c r="D123" s="250">
        <v>9</v>
      </c>
      <c r="E123" s="165" t="s">
        <v>389</v>
      </c>
      <c r="F123" s="166" t="s">
        <v>388</v>
      </c>
      <c r="G123" s="166" t="s">
        <v>367</v>
      </c>
      <c r="H123" s="253" t="s">
        <v>2</v>
      </c>
      <c r="I123" s="255">
        <v>21</v>
      </c>
      <c r="J123" s="255">
        <v>1</v>
      </c>
      <c r="K123" s="255">
        <v>1</v>
      </c>
      <c r="L123" s="255">
        <v>1</v>
      </c>
      <c r="M123" s="255">
        <v>1</v>
      </c>
      <c r="N123" s="255">
        <v>3</v>
      </c>
      <c r="O123" s="255">
        <v>1</v>
      </c>
      <c r="P123" s="255"/>
      <c r="Q123" s="255"/>
      <c r="R123" s="255"/>
      <c r="S123" s="255"/>
      <c r="T123" s="255"/>
      <c r="U123" s="255"/>
      <c r="V123" s="255">
        <v>108</v>
      </c>
      <c r="W123" s="255">
        <v>2</v>
      </c>
      <c r="X123" s="255">
        <v>1</v>
      </c>
      <c r="Y123" s="252"/>
      <c r="Z123" s="254">
        <f t="shared" si="1"/>
        <v>1</v>
      </c>
      <c r="AA123" s="254">
        <f>VLOOKUP(Z123,[5]base!$Q$3:$Z$27,HLOOKUP(VLOOKUP($H123,[5]Film!$B$3:$V$29,21,FALSE),[5]base!$R$1:$Z$2,2,FALSE)+1,FALSE)</f>
        <v>18</v>
      </c>
    </row>
    <row r="124" spans="1:27" x14ac:dyDescent="0.3">
      <c r="A124" s="219">
        <v>123</v>
      </c>
      <c r="B124" s="238">
        <v>20180002416</v>
      </c>
      <c r="C124" s="50">
        <v>3</v>
      </c>
      <c r="D124" s="200">
        <v>11</v>
      </c>
      <c r="E124" s="229" t="s">
        <v>362</v>
      </c>
      <c r="F124" s="230" t="s">
        <v>361</v>
      </c>
      <c r="G124" s="230" t="s">
        <v>13</v>
      </c>
      <c r="H124" s="230" t="s">
        <v>2</v>
      </c>
      <c r="I124" s="225">
        <v>20</v>
      </c>
      <c r="J124" s="225">
        <v>1</v>
      </c>
      <c r="K124" s="225">
        <v>1</v>
      </c>
      <c r="L124" s="225">
        <v>1</v>
      </c>
      <c r="M124" s="225">
        <v>1</v>
      </c>
      <c r="N124" s="225">
        <v>3</v>
      </c>
      <c r="O124" s="225">
        <v>1</v>
      </c>
      <c r="V124" s="225">
        <v>108</v>
      </c>
      <c r="W124" s="225">
        <v>1</v>
      </c>
      <c r="X124" s="225">
        <v>2</v>
      </c>
      <c r="Z124" s="225">
        <f t="shared" si="1"/>
        <v>2</v>
      </c>
      <c r="AA124" s="225">
        <f>VLOOKUP(Z124,[5]base!$Q$3:$Z$27,HLOOKUP(VLOOKUP($H124,[5]Film!$B$3:$V$29,21,FALSE),[5]base!$R$1:$Z$2,2,FALSE)+1,FALSE)</f>
        <v>14</v>
      </c>
    </row>
    <row r="125" spans="1:27" x14ac:dyDescent="0.3">
      <c r="A125" s="219">
        <v>126</v>
      </c>
      <c r="B125" s="235">
        <v>20180015810</v>
      </c>
      <c r="C125" s="50">
        <v>6</v>
      </c>
      <c r="D125" s="200">
        <v>7</v>
      </c>
      <c r="E125" s="199" t="s">
        <v>668</v>
      </c>
      <c r="F125" s="201" t="s">
        <v>667</v>
      </c>
      <c r="G125" s="201" t="s">
        <v>566</v>
      </c>
      <c r="H125" s="202" t="s">
        <v>2</v>
      </c>
      <c r="I125" s="225">
        <v>20</v>
      </c>
      <c r="J125" s="225">
        <v>2</v>
      </c>
      <c r="K125" s="199">
        <v>3</v>
      </c>
      <c r="L125" s="199">
        <v>3</v>
      </c>
      <c r="M125" s="199">
        <v>2</v>
      </c>
      <c r="N125" s="199">
        <v>8</v>
      </c>
      <c r="O125" s="199">
        <v>2</v>
      </c>
      <c r="P125" s="199"/>
      <c r="Q125" s="199"/>
      <c r="R125" s="199"/>
      <c r="S125" s="199"/>
      <c r="T125" s="199"/>
      <c r="U125" s="199"/>
      <c r="V125" s="199">
        <v>108</v>
      </c>
      <c r="W125" s="199">
        <v>3</v>
      </c>
      <c r="X125" s="199">
        <v>3</v>
      </c>
      <c r="Y125" s="201"/>
      <c r="Z125" s="225">
        <f t="shared" si="1"/>
        <v>3</v>
      </c>
      <c r="AA125" s="225">
        <f>VLOOKUP(Z125,[5]base!$Q$3:$Z$27,HLOOKUP(VLOOKUP($H125,[5]Film!$B$3:$V$29,21,FALSE),[5]base!$R$1:$Z$2,2,FALSE)+1,FALSE)</f>
        <v>11</v>
      </c>
    </row>
    <row r="126" spans="1:27" x14ac:dyDescent="0.3">
      <c r="A126" s="219">
        <v>127</v>
      </c>
      <c r="B126" s="236">
        <v>20170003348</v>
      </c>
      <c r="C126" s="50">
        <v>7</v>
      </c>
      <c r="D126" s="200">
        <v>6</v>
      </c>
      <c r="E126" s="226" t="s">
        <v>28</v>
      </c>
      <c r="F126" s="202" t="s">
        <v>27</v>
      </c>
      <c r="G126" s="228" t="s">
        <v>13</v>
      </c>
      <c r="H126" s="202" t="s">
        <v>2</v>
      </c>
      <c r="I126" s="199">
        <v>20</v>
      </c>
      <c r="J126" s="199">
        <v>3</v>
      </c>
      <c r="K126" s="199">
        <v>4</v>
      </c>
      <c r="L126" s="199">
        <v>4</v>
      </c>
      <c r="M126" s="199">
        <v>3</v>
      </c>
      <c r="N126" s="199">
        <v>11</v>
      </c>
      <c r="O126" s="199">
        <v>4</v>
      </c>
      <c r="P126" s="199"/>
      <c r="Q126" s="199"/>
      <c r="R126" s="199"/>
      <c r="S126" s="199"/>
      <c r="T126" s="199"/>
      <c r="U126" s="199"/>
      <c r="V126" s="199">
        <v>108</v>
      </c>
      <c r="W126" s="199">
        <v>7</v>
      </c>
      <c r="X126" s="199">
        <v>4</v>
      </c>
      <c r="Y126" s="201"/>
      <c r="Z126" s="225">
        <f t="shared" si="1"/>
        <v>4</v>
      </c>
      <c r="AA126" s="225">
        <f>VLOOKUP(Z126,[5]base!$Q$3:$Z$27,HLOOKUP(VLOOKUP($H126,[5]Film!$B$3:$V$29,21,FALSE),[5]base!$R$1:$Z$2,2,FALSE)+1,FALSE)</f>
        <v>9</v>
      </c>
    </row>
    <row r="127" spans="1:27" x14ac:dyDescent="0.3">
      <c r="A127" s="219">
        <v>128</v>
      </c>
      <c r="B127" s="235">
        <v>20190002241</v>
      </c>
      <c r="C127" s="50">
        <v>8</v>
      </c>
      <c r="D127" s="200">
        <v>5</v>
      </c>
      <c r="E127" s="199" t="s">
        <v>778</v>
      </c>
      <c r="F127" s="201" t="s">
        <v>777</v>
      </c>
      <c r="G127" s="201" t="s">
        <v>669</v>
      </c>
      <c r="H127" s="202" t="s">
        <v>2</v>
      </c>
      <c r="I127" s="225">
        <v>21</v>
      </c>
      <c r="J127" s="225">
        <v>3</v>
      </c>
      <c r="K127" s="225">
        <v>3</v>
      </c>
      <c r="L127" s="225">
        <v>4</v>
      </c>
      <c r="M127" s="225">
        <v>4</v>
      </c>
      <c r="N127" s="225">
        <v>11</v>
      </c>
      <c r="O127" s="225">
        <v>4</v>
      </c>
      <c r="V127" s="225">
        <v>108</v>
      </c>
      <c r="W127" s="225">
        <v>8</v>
      </c>
      <c r="X127" s="225">
        <v>5</v>
      </c>
      <c r="Z127" s="225">
        <f t="shared" si="1"/>
        <v>5</v>
      </c>
      <c r="AA127" s="225">
        <f>VLOOKUP(Z127,[5]base!$Q$3:$Z$27,HLOOKUP(VLOOKUP($H127,[5]Film!$B$3:$V$29,21,FALSE),[5]base!$R$1:$Z$2,2,FALSE)+1,FALSE)</f>
        <v>8</v>
      </c>
    </row>
    <row r="128" spans="1:27" x14ac:dyDescent="0.3">
      <c r="A128" s="219">
        <v>135</v>
      </c>
      <c r="B128" s="53">
        <v>20190008608</v>
      </c>
      <c r="C128" s="50"/>
      <c r="D128" s="200">
        <v>0</v>
      </c>
      <c r="E128" s="52" t="s">
        <v>508</v>
      </c>
      <c r="F128" s="51" t="s">
        <v>507</v>
      </c>
      <c r="G128" s="51" t="s">
        <v>367</v>
      </c>
      <c r="H128" s="202" t="s">
        <v>2</v>
      </c>
      <c r="I128" s="199">
        <v>20</v>
      </c>
      <c r="J128" s="199">
        <v>7</v>
      </c>
      <c r="K128" s="199">
        <v>2</v>
      </c>
      <c r="L128" s="199">
        <v>2</v>
      </c>
      <c r="M128" s="199">
        <v>4</v>
      </c>
      <c r="N128" s="199">
        <v>8</v>
      </c>
      <c r="O128" s="199">
        <v>3</v>
      </c>
      <c r="P128" s="199"/>
      <c r="Q128" s="199"/>
      <c r="R128" s="199"/>
      <c r="S128" s="199"/>
      <c r="T128" s="199"/>
      <c r="U128" s="199"/>
      <c r="V128" s="199">
        <v>108</v>
      </c>
      <c r="W128" s="199">
        <v>5</v>
      </c>
      <c r="X128" s="199">
        <v>6</v>
      </c>
      <c r="Y128" s="201"/>
      <c r="Z128" s="225">
        <f t="shared" si="1"/>
        <v>6</v>
      </c>
      <c r="AA128" s="225">
        <f>VLOOKUP(Z128,[5]base!$Q$3:$Z$27,HLOOKUP(VLOOKUP($H128,[5]Film!$B$3:$V$29,21,FALSE),[5]base!$R$1:$Z$2,2,FALSE)+1,FALSE)</f>
        <v>7</v>
      </c>
    </row>
    <row r="129" spans="1:27" x14ac:dyDescent="0.3">
      <c r="A129" s="219">
        <v>129</v>
      </c>
      <c r="B129" s="235">
        <v>20160017352</v>
      </c>
      <c r="C129" s="50">
        <v>9</v>
      </c>
      <c r="D129" s="200">
        <v>4</v>
      </c>
      <c r="E129" s="199" t="s">
        <v>707</v>
      </c>
      <c r="F129" s="201" t="s">
        <v>706</v>
      </c>
      <c r="G129" s="201" t="s">
        <v>669</v>
      </c>
      <c r="H129" s="202" t="s">
        <v>2</v>
      </c>
      <c r="I129" s="199">
        <v>21</v>
      </c>
      <c r="J129" s="199">
        <v>4</v>
      </c>
      <c r="K129" s="199">
        <v>4</v>
      </c>
      <c r="L129" s="199">
        <v>2</v>
      </c>
      <c r="M129" s="199">
        <v>2</v>
      </c>
      <c r="N129" s="199">
        <v>8</v>
      </c>
      <c r="O129" s="199">
        <v>2</v>
      </c>
      <c r="P129" s="199"/>
      <c r="Q129" s="199"/>
      <c r="R129" s="199"/>
      <c r="S129" s="199"/>
      <c r="T129" s="199"/>
      <c r="U129" s="199"/>
      <c r="V129" s="199">
        <v>108</v>
      </c>
      <c r="W129" s="199">
        <v>4</v>
      </c>
      <c r="X129" s="199">
        <v>7</v>
      </c>
      <c r="Y129" s="201"/>
      <c r="Z129" s="225">
        <f t="shared" si="1"/>
        <v>7</v>
      </c>
      <c r="AA129" s="225">
        <f>VLOOKUP(Z129,[5]base!$Q$3:$Z$27,HLOOKUP(VLOOKUP($H129,[5]Film!$B$3:$V$29,21,FALSE),[5]base!$R$1:$Z$2,2,FALSE)+1,FALSE)</f>
        <v>6</v>
      </c>
    </row>
    <row r="130" spans="1:27" x14ac:dyDescent="0.3">
      <c r="A130" s="219">
        <v>132</v>
      </c>
      <c r="B130" s="237">
        <v>20180004357</v>
      </c>
      <c r="C130" s="50">
        <v>13</v>
      </c>
      <c r="D130" s="200">
        <v>2</v>
      </c>
      <c r="E130" s="222" t="s">
        <v>470</v>
      </c>
      <c r="F130" s="224" t="s">
        <v>469</v>
      </c>
      <c r="G130" s="201" t="s">
        <v>367</v>
      </c>
      <c r="H130" s="202" t="s">
        <v>2</v>
      </c>
      <c r="I130" s="225">
        <v>21</v>
      </c>
      <c r="J130" s="225">
        <v>5</v>
      </c>
      <c r="K130" s="199">
        <v>2</v>
      </c>
      <c r="L130" s="199">
        <v>3</v>
      </c>
      <c r="M130" s="199">
        <v>3</v>
      </c>
      <c r="N130" s="199">
        <v>8</v>
      </c>
      <c r="O130" s="199">
        <v>3</v>
      </c>
      <c r="P130" s="199"/>
      <c r="Q130" s="199"/>
      <c r="R130" s="199"/>
      <c r="S130" s="199"/>
      <c r="T130" s="199"/>
      <c r="U130" s="199"/>
      <c r="V130" s="199">
        <v>108</v>
      </c>
      <c r="W130" s="199">
        <v>6</v>
      </c>
      <c r="X130" s="199">
        <v>8</v>
      </c>
      <c r="Y130" s="201"/>
      <c r="Z130" s="225">
        <f t="shared" ref="Z130:Z172" si="2">IF(O130="Abs","Abs",IF(X130&lt;&gt;"",X130,IF(U130&lt;&gt;"",CONCATENATE("1/2 ",U130),IF(R130&lt;&gt;"",CONCATENATE("1/4 ",R130),CONCATENATE("M ",O130)))))</f>
        <v>8</v>
      </c>
      <c r="AA130" s="225">
        <f>VLOOKUP(Z130,[5]base!$Q$3:$Z$27,HLOOKUP(VLOOKUP($H130,[5]Film!$B$3:$V$29,21,FALSE),[5]base!$R$1:$Z$2,2,FALSE)+1,FALSE)</f>
        <v>5</v>
      </c>
    </row>
    <row r="131" spans="1:27" x14ac:dyDescent="0.3">
      <c r="A131" s="219">
        <v>130</v>
      </c>
      <c r="B131" s="236">
        <v>20170003334</v>
      </c>
      <c r="C131" s="50">
        <v>11</v>
      </c>
      <c r="D131" s="200">
        <v>3</v>
      </c>
      <c r="E131" s="226" t="s">
        <v>290</v>
      </c>
      <c r="F131" s="202" t="s">
        <v>289</v>
      </c>
      <c r="G131" s="228" t="s">
        <v>13</v>
      </c>
      <c r="H131" s="202" t="s">
        <v>2</v>
      </c>
      <c r="I131" s="199">
        <v>20</v>
      </c>
      <c r="J131" s="199">
        <v>4</v>
      </c>
      <c r="K131" s="225">
        <v>6</v>
      </c>
      <c r="L131" s="225">
        <v>5</v>
      </c>
      <c r="M131" s="225">
        <v>5</v>
      </c>
      <c r="N131" s="225">
        <v>16</v>
      </c>
      <c r="O131" s="225">
        <v>5</v>
      </c>
      <c r="Z131" s="225" t="str">
        <f t="shared" si="2"/>
        <v>M 5</v>
      </c>
      <c r="AA131" s="225">
        <f>VLOOKUP(Z131,[5]base!$Q$3:$Z$27,HLOOKUP(VLOOKUP($H131,[5]Film!$B$3:$V$29,21,FALSE),[5]base!$R$1:$Z$2,2,FALSE)+1,FALSE)</f>
        <v>4</v>
      </c>
    </row>
    <row r="132" spans="1:27" x14ac:dyDescent="0.3">
      <c r="A132" s="219">
        <v>133</v>
      </c>
      <c r="B132" s="236">
        <v>20200032586</v>
      </c>
      <c r="C132" s="50">
        <v>13</v>
      </c>
      <c r="D132" s="200">
        <v>2</v>
      </c>
      <c r="E132" s="226" t="s">
        <v>61</v>
      </c>
      <c r="F132" s="202" t="s">
        <v>60</v>
      </c>
      <c r="G132" s="228" t="s">
        <v>13</v>
      </c>
      <c r="H132" s="202" t="s">
        <v>2</v>
      </c>
      <c r="I132" s="225">
        <v>21</v>
      </c>
      <c r="J132" s="225">
        <v>6</v>
      </c>
      <c r="K132" s="199">
        <v>5</v>
      </c>
      <c r="L132" s="199">
        <v>5</v>
      </c>
      <c r="M132" s="199">
        <v>5</v>
      </c>
      <c r="N132" s="199">
        <v>15</v>
      </c>
      <c r="O132" s="199">
        <v>5</v>
      </c>
      <c r="P132" s="199"/>
      <c r="Q132" s="199"/>
      <c r="R132" s="199"/>
      <c r="S132" s="199"/>
      <c r="T132" s="199"/>
      <c r="U132" s="199"/>
      <c r="V132" s="199"/>
      <c r="W132" s="199"/>
      <c r="X132" s="199"/>
      <c r="Y132" s="201"/>
      <c r="Z132" s="225" t="str">
        <f t="shared" si="2"/>
        <v>M 5</v>
      </c>
      <c r="AA132" s="225">
        <f>VLOOKUP(Z132,[5]base!$Q$3:$Z$27,HLOOKUP(VLOOKUP($H132,[5]Film!$B$3:$V$29,21,FALSE),[5]base!$R$1:$Z$2,2,FALSE)+1,FALSE)</f>
        <v>4</v>
      </c>
    </row>
    <row r="133" spans="1:27" x14ac:dyDescent="0.3">
      <c r="A133" s="219">
        <v>131</v>
      </c>
      <c r="B133" s="237">
        <v>20190008607</v>
      </c>
      <c r="C133" s="50">
        <v>11</v>
      </c>
      <c r="D133" s="200">
        <v>3</v>
      </c>
      <c r="E133" s="222" t="s">
        <v>548</v>
      </c>
      <c r="F133" s="224" t="s">
        <v>547</v>
      </c>
      <c r="G133" s="201" t="s">
        <v>367</v>
      </c>
      <c r="H133" s="202" t="s">
        <v>2</v>
      </c>
      <c r="I133" s="199">
        <v>20</v>
      </c>
      <c r="J133" s="199">
        <v>5</v>
      </c>
      <c r="K133" s="225">
        <v>5</v>
      </c>
      <c r="L133" s="225">
        <v>7</v>
      </c>
      <c r="M133" s="225">
        <v>6</v>
      </c>
      <c r="N133" s="225">
        <v>18</v>
      </c>
      <c r="O133" s="225">
        <v>6</v>
      </c>
      <c r="Z133" s="225" t="str">
        <f t="shared" si="2"/>
        <v>M 6</v>
      </c>
      <c r="AA133" s="225">
        <f>VLOOKUP(Z133,[5]base!$Q$3:$Z$27,HLOOKUP(VLOOKUP($H133,[5]Film!$B$3:$V$29,21,FALSE),[5]base!$R$1:$Z$2,2,FALSE)+1,FALSE)</f>
        <v>3</v>
      </c>
    </row>
    <row r="134" spans="1:27" x14ac:dyDescent="0.3">
      <c r="A134" s="219">
        <v>134</v>
      </c>
      <c r="B134" s="235">
        <v>20170000403</v>
      </c>
      <c r="C134" s="199"/>
      <c r="D134" s="200">
        <v>0</v>
      </c>
      <c r="E134" s="199" t="s">
        <v>846</v>
      </c>
      <c r="F134" s="201" t="s">
        <v>845</v>
      </c>
      <c r="G134" s="201" t="s">
        <v>669</v>
      </c>
      <c r="H134" s="202" t="s">
        <v>2</v>
      </c>
      <c r="I134" s="199">
        <v>20</v>
      </c>
      <c r="J134" s="199">
        <v>6</v>
      </c>
      <c r="K134" s="225">
        <v>7</v>
      </c>
      <c r="L134" s="225">
        <v>6</v>
      </c>
      <c r="M134" s="225">
        <v>7</v>
      </c>
      <c r="N134" s="225">
        <v>20</v>
      </c>
      <c r="O134" s="225">
        <v>7</v>
      </c>
      <c r="Z134" s="225" t="str">
        <f t="shared" si="2"/>
        <v>M 7</v>
      </c>
      <c r="AA134" s="225">
        <f>VLOOKUP(Z134,[5]base!$Q$3:$Z$27,HLOOKUP(VLOOKUP($H134,[5]Film!$B$3:$V$29,21,FALSE),[5]base!$R$1:$Z$2,2,FALSE)+1,FALSE)</f>
        <v>2</v>
      </c>
    </row>
    <row r="135" spans="1:27" x14ac:dyDescent="0.3">
      <c r="A135" s="219">
        <v>125</v>
      </c>
      <c r="B135" s="235">
        <v>20190011180</v>
      </c>
      <c r="C135" s="50">
        <v>5</v>
      </c>
      <c r="D135" s="200">
        <v>8</v>
      </c>
      <c r="E135" s="199" t="s">
        <v>835</v>
      </c>
      <c r="F135" s="201" t="s">
        <v>834</v>
      </c>
      <c r="G135" s="201" t="s">
        <v>669</v>
      </c>
      <c r="H135" s="202" t="s">
        <v>2</v>
      </c>
      <c r="I135" s="199">
        <v>21</v>
      </c>
      <c r="J135" s="199">
        <v>2</v>
      </c>
      <c r="K135" s="225" t="s">
        <v>899</v>
      </c>
      <c r="L135" s="225" t="s">
        <v>899</v>
      </c>
      <c r="M135" s="225" t="s">
        <v>899</v>
      </c>
      <c r="N135" s="225">
        <v>24</v>
      </c>
      <c r="O135" s="225" t="s">
        <v>900</v>
      </c>
      <c r="Z135" s="225" t="str">
        <f t="shared" si="2"/>
        <v>Abs</v>
      </c>
      <c r="AA135" s="225">
        <f>VLOOKUP(Z135,[5]base!$Q$3:$Z$27,HLOOKUP(VLOOKUP($H135,[5]Film!$B$3:$V$29,21,FALSE),[5]base!$R$1:$Z$2,2,FALSE)+1,FALSE)</f>
        <v>0</v>
      </c>
    </row>
    <row r="136" spans="1:27" s="247" customFormat="1" x14ac:dyDescent="0.3">
      <c r="A136" s="247">
        <v>138</v>
      </c>
      <c r="B136" s="164">
        <v>20150010885</v>
      </c>
      <c r="C136" s="255">
        <v>4</v>
      </c>
      <c r="D136" s="250">
        <v>9</v>
      </c>
      <c r="E136" s="165" t="s">
        <v>403</v>
      </c>
      <c r="F136" s="166" t="s">
        <v>402</v>
      </c>
      <c r="G136" s="166" t="s">
        <v>367</v>
      </c>
      <c r="H136" s="253" t="s">
        <v>1</v>
      </c>
      <c r="I136" s="254">
        <v>23</v>
      </c>
      <c r="J136" s="254">
        <v>2</v>
      </c>
      <c r="K136" s="254">
        <v>2</v>
      </c>
      <c r="L136" s="254">
        <v>2</v>
      </c>
      <c r="M136" s="254">
        <v>2</v>
      </c>
      <c r="N136" s="254">
        <v>6</v>
      </c>
      <c r="O136" s="254">
        <v>2</v>
      </c>
      <c r="P136" s="254"/>
      <c r="Q136" s="254"/>
      <c r="R136" s="254"/>
      <c r="S136" s="254"/>
      <c r="T136" s="254"/>
      <c r="U136" s="254"/>
      <c r="V136" s="254">
        <v>109</v>
      </c>
      <c r="W136" s="254">
        <v>4</v>
      </c>
      <c r="X136" s="254">
        <v>1</v>
      </c>
      <c r="Z136" s="254">
        <f t="shared" si="2"/>
        <v>1</v>
      </c>
      <c r="AA136" s="254">
        <f>VLOOKUP(Z136,[5]base!$Q$3:$Z$27,HLOOKUP(VLOOKUP($H136,[5]Film!$B$3:$V$29,21,FALSE),[5]base!$R$1:$Z$2,2,FALSE)+1,FALSE)</f>
        <v>18</v>
      </c>
    </row>
    <row r="137" spans="1:27" x14ac:dyDescent="0.3">
      <c r="A137" s="219">
        <v>136</v>
      </c>
      <c r="B137" s="235">
        <v>20190003811</v>
      </c>
      <c r="C137" s="199">
        <v>2</v>
      </c>
      <c r="D137" s="200">
        <v>14</v>
      </c>
      <c r="E137" s="199" t="s">
        <v>742</v>
      </c>
      <c r="F137" s="201" t="s">
        <v>741</v>
      </c>
      <c r="G137" s="201" t="s">
        <v>669</v>
      </c>
      <c r="H137" s="202" t="s">
        <v>1</v>
      </c>
      <c r="I137" s="225">
        <v>22</v>
      </c>
      <c r="J137" s="225">
        <v>1</v>
      </c>
      <c r="K137" s="199">
        <v>1</v>
      </c>
      <c r="L137" s="199">
        <v>1</v>
      </c>
      <c r="M137" s="199">
        <v>1</v>
      </c>
      <c r="N137" s="199">
        <v>3</v>
      </c>
      <c r="O137" s="199">
        <v>1</v>
      </c>
      <c r="P137" s="199"/>
      <c r="Q137" s="199"/>
      <c r="R137" s="199"/>
      <c r="S137" s="199"/>
      <c r="T137" s="199"/>
      <c r="U137" s="199"/>
      <c r="V137" s="199">
        <v>109</v>
      </c>
      <c r="W137" s="199">
        <v>1</v>
      </c>
      <c r="X137" s="199">
        <v>2</v>
      </c>
      <c r="Y137" s="201"/>
      <c r="Z137" s="225">
        <f t="shared" si="2"/>
        <v>2</v>
      </c>
      <c r="AA137" s="225">
        <f>VLOOKUP(Z137,[5]base!$Q$3:$Z$27,HLOOKUP(VLOOKUP($H137,[5]Film!$B$3:$V$29,21,FALSE),[5]base!$R$1:$Z$2,2,FALSE)+1,FALSE)</f>
        <v>14</v>
      </c>
    </row>
    <row r="138" spans="1:27" x14ac:dyDescent="0.3">
      <c r="A138" s="219">
        <v>137</v>
      </c>
      <c r="B138" s="237">
        <v>20170027369</v>
      </c>
      <c r="C138" s="199">
        <v>3</v>
      </c>
      <c r="D138" s="200">
        <v>11</v>
      </c>
      <c r="E138" s="222" t="s">
        <v>466</v>
      </c>
      <c r="F138" s="224" t="s">
        <v>465</v>
      </c>
      <c r="G138" s="201" t="s">
        <v>367</v>
      </c>
      <c r="H138" s="202" t="s">
        <v>1</v>
      </c>
      <c r="I138" s="225">
        <v>23</v>
      </c>
      <c r="J138" s="225">
        <v>1</v>
      </c>
      <c r="K138" s="225">
        <v>1</v>
      </c>
      <c r="L138" s="225">
        <v>1</v>
      </c>
      <c r="M138" s="225">
        <v>1</v>
      </c>
      <c r="N138" s="225">
        <v>3</v>
      </c>
      <c r="O138" s="225">
        <v>1</v>
      </c>
      <c r="V138" s="225">
        <v>109</v>
      </c>
      <c r="W138" s="225">
        <v>2</v>
      </c>
      <c r="X138" s="225">
        <v>3</v>
      </c>
      <c r="Z138" s="225">
        <f t="shared" si="2"/>
        <v>3</v>
      </c>
      <c r="AA138" s="225">
        <f>VLOOKUP(Z138,[5]base!$Q$3:$Z$27,HLOOKUP(VLOOKUP($H138,[5]Film!$B$3:$V$29,21,FALSE),[5]base!$R$1:$Z$2,2,FALSE)+1,FALSE)</f>
        <v>11</v>
      </c>
    </row>
    <row r="139" spans="1:27" x14ac:dyDescent="0.3">
      <c r="A139" s="219">
        <v>139</v>
      </c>
      <c r="B139" s="237">
        <v>20200055586</v>
      </c>
      <c r="C139" s="199">
        <v>5</v>
      </c>
      <c r="D139" s="200">
        <v>8</v>
      </c>
      <c r="E139" s="222" t="s">
        <v>445</v>
      </c>
      <c r="F139" s="224" t="s">
        <v>444</v>
      </c>
      <c r="G139" s="201" t="s">
        <v>367</v>
      </c>
      <c r="H139" s="202" t="s">
        <v>1</v>
      </c>
      <c r="I139" s="225">
        <v>22</v>
      </c>
      <c r="J139" s="225">
        <v>2</v>
      </c>
      <c r="K139" s="225">
        <v>2</v>
      </c>
      <c r="L139" s="225">
        <v>2</v>
      </c>
      <c r="M139" s="225">
        <v>2</v>
      </c>
      <c r="N139" s="225">
        <v>6</v>
      </c>
      <c r="O139" s="225">
        <v>2</v>
      </c>
      <c r="V139" s="225">
        <v>109</v>
      </c>
      <c r="W139" s="225">
        <v>3</v>
      </c>
      <c r="X139" s="225">
        <v>4</v>
      </c>
      <c r="Z139" s="225">
        <f t="shared" si="2"/>
        <v>4</v>
      </c>
      <c r="AA139" s="225">
        <f>VLOOKUP(Z139,[5]base!$Q$3:$Z$27,HLOOKUP(VLOOKUP($H139,[5]Film!$B$3:$V$29,21,FALSE),[5]base!$R$1:$Z$2,2,FALSE)+1,FALSE)</f>
        <v>9</v>
      </c>
    </row>
    <row r="140" spans="1:27" x14ac:dyDescent="0.3">
      <c r="A140" s="219">
        <v>145</v>
      </c>
      <c r="B140" s="235">
        <v>20180003496</v>
      </c>
      <c r="C140" s="199">
        <v>11</v>
      </c>
      <c r="D140" s="200">
        <v>3</v>
      </c>
      <c r="E140" s="199" t="s">
        <v>690</v>
      </c>
      <c r="F140" s="201" t="s">
        <v>689</v>
      </c>
      <c r="G140" s="201" t="s">
        <v>669</v>
      </c>
      <c r="H140" s="202" t="s">
        <v>1</v>
      </c>
      <c r="I140" s="225">
        <v>23</v>
      </c>
      <c r="J140" s="225">
        <v>5</v>
      </c>
      <c r="K140" s="199">
        <v>3</v>
      </c>
      <c r="L140" s="199">
        <v>3</v>
      </c>
      <c r="M140" s="199">
        <v>3</v>
      </c>
      <c r="N140" s="199">
        <v>9</v>
      </c>
      <c r="O140" s="199">
        <v>3</v>
      </c>
      <c r="P140" s="199"/>
      <c r="Q140" s="199"/>
      <c r="R140" s="199"/>
      <c r="S140" s="199"/>
      <c r="T140" s="199"/>
      <c r="U140" s="199"/>
      <c r="V140" s="199">
        <v>109</v>
      </c>
      <c r="W140" s="199">
        <v>6</v>
      </c>
      <c r="X140" s="199">
        <v>5</v>
      </c>
      <c r="Y140" s="201"/>
      <c r="Z140" s="225">
        <f t="shared" si="2"/>
        <v>5</v>
      </c>
      <c r="AA140" s="225">
        <f>VLOOKUP(Z140,[5]base!$Q$3:$Z$27,HLOOKUP(VLOOKUP($H140,[5]Film!$B$3:$V$29,21,FALSE),[5]base!$R$1:$Z$2,2,FALSE)+1,FALSE)</f>
        <v>8</v>
      </c>
    </row>
    <row r="141" spans="1:27" x14ac:dyDescent="0.3">
      <c r="A141" s="219">
        <v>140</v>
      </c>
      <c r="B141" s="235">
        <v>20150012559</v>
      </c>
      <c r="C141" s="199">
        <v>6</v>
      </c>
      <c r="D141" s="200">
        <v>7</v>
      </c>
      <c r="E141" s="199" t="s">
        <v>324</v>
      </c>
      <c r="F141" s="201" t="s">
        <v>860</v>
      </c>
      <c r="G141" s="201" t="s">
        <v>669</v>
      </c>
      <c r="H141" s="202" t="s">
        <v>1</v>
      </c>
      <c r="I141" s="199">
        <v>22</v>
      </c>
      <c r="J141" s="199">
        <v>3</v>
      </c>
      <c r="K141" s="199">
        <v>3</v>
      </c>
      <c r="L141" s="199">
        <v>3</v>
      </c>
      <c r="M141" s="199">
        <v>3</v>
      </c>
      <c r="N141" s="199">
        <v>9</v>
      </c>
      <c r="O141" s="199">
        <v>3</v>
      </c>
      <c r="P141" s="199"/>
      <c r="Q141" s="199"/>
      <c r="R141" s="199"/>
      <c r="S141" s="199"/>
      <c r="T141" s="199"/>
      <c r="U141" s="199"/>
      <c r="V141" s="199">
        <v>109</v>
      </c>
      <c r="W141" s="199">
        <v>5</v>
      </c>
      <c r="X141" s="199">
        <v>6</v>
      </c>
      <c r="Y141" s="201"/>
      <c r="Z141" s="225">
        <f t="shared" si="2"/>
        <v>6</v>
      </c>
      <c r="AA141" s="225">
        <f>VLOOKUP(Z141,[5]base!$Q$3:$Z$27,HLOOKUP(VLOOKUP($H141,[5]Film!$B$3:$V$29,21,FALSE),[5]base!$R$1:$Z$2,2,FALSE)+1,FALSE)</f>
        <v>7</v>
      </c>
    </row>
    <row r="142" spans="1:27" x14ac:dyDescent="0.3">
      <c r="A142" s="219">
        <v>141</v>
      </c>
      <c r="B142" s="235">
        <v>20180003533</v>
      </c>
      <c r="C142" s="199">
        <v>8</v>
      </c>
      <c r="D142" s="200">
        <v>5</v>
      </c>
      <c r="E142" s="199" t="s">
        <v>609</v>
      </c>
      <c r="F142" s="201" t="s">
        <v>752</v>
      </c>
      <c r="G142" s="201" t="s">
        <v>669</v>
      </c>
      <c r="H142" s="202" t="s">
        <v>1</v>
      </c>
      <c r="I142" s="199">
        <v>23</v>
      </c>
      <c r="J142" s="199">
        <v>3</v>
      </c>
      <c r="K142" s="225">
        <v>4</v>
      </c>
      <c r="L142" s="225">
        <v>4</v>
      </c>
      <c r="M142" s="225">
        <v>4</v>
      </c>
      <c r="N142" s="225">
        <v>12</v>
      </c>
      <c r="O142" s="225">
        <v>4</v>
      </c>
      <c r="V142" s="225">
        <v>109</v>
      </c>
      <c r="W142" s="225">
        <v>8</v>
      </c>
      <c r="X142" s="225">
        <v>7</v>
      </c>
      <c r="Z142" s="225">
        <f t="shared" si="2"/>
        <v>7</v>
      </c>
      <c r="AA142" s="225">
        <f>VLOOKUP(Z142,[5]base!$Q$3:$Z$27,HLOOKUP(VLOOKUP($H142,[5]Film!$B$3:$V$29,21,FALSE),[5]base!$R$1:$Z$2,2,FALSE)+1,FALSE)</f>
        <v>6</v>
      </c>
    </row>
    <row r="143" spans="1:27" x14ac:dyDescent="0.3">
      <c r="A143" s="219">
        <v>144</v>
      </c>
      <c r="B143" s="235">
        <v>20160017351</v>
      </c>
      <c r="C143" s="199">
        <v>11</v>
      </c>
      <c r="D143" s="200">
        <v>3</v>
      </c>
      <c r="E143" s="199" t="s">
        <v>709</v>
      </c>
      <c r="F143" s="201" t="s">
        <v>708</v>
      </c>
      <c r="G143" s="201" t="s">
        <v>669</v>
      </c>
      <c r="H143" s="202" t="s">
        <v>1</v>
      </c>
      <c r="I143" s="225">
        <v>22</v>
      </c>
      <c r="J143" s="225">
        <v>5</v>
      </c>
      <c r="K143" s="199">
        <v>4</v>
      </c>
      <c r="L143" s="199">
        <v>4</v>
      </c>
      <c r="M143" s="199">
        <v>4</v>
      </c>
      <c r="N143" s="199">
        <v>12</v>
      </c>
      <c r="O143" s="199">
        <v>4</v>
      </c>
      <c r="P143" s="199"/>
      <c r="Q143" s="199"/>
      <c r="R143" s="199"/>
      <c r="S143" s="199"/>
      <c r="T143" s="199"/>
      <c r="U143" s="199"/>
      <c r="V143" s="199">
        <v>109</v>
      </c>
      <c r="W143" s="199">
        <v>7</v>
      </c>
      <c r="X143" s="199">
        <v>8</v>
      </c>
      <c r="Y143" s="201"/>
      <c r="Z143" s="225">
        <f t="shared" si="2"/>
        <v>8</v>
      </c>
      <c r="AA143" s="225">
        <f>VLOOKUP(Z143,[5]base!$Q$3:$Z$27,HLOOKUP(VLOOKUP($H143,[5]Film!$B$3:$V$29,21,FALSE),[5]base!$R$1:$Z$2,2,FALSE)+1,FALSE)</f>
        <v>5</v>
      </c>
    </row>
    <row r="144" spans="1:27" x14ac:dyDescent="0.3">
      <c r="A144" s="219">
        <v>146</v>
      </c>
      <c r="B144" s="235">
        <v>20180003544</v>
      </c>
      <c r="C144" s="199">
        <v>13</v>
      </c>
      <c r="D144" s="200">
        <v>2</v>
      </c>
      <c r="E144" s="199" t="s">
        <v>186</v>
      </c>
      <c r="F144" s="201" t="s">
        <v>784</v>
      </c>
      <c r="G144" s="201" t="s">
        <v>669</v>
      </c>
      <c r="H144" s="202" t="s">
        <v>1</v>
      </c>
      <c r="I144" s="199">
        <v>23</v>
      </c>
      <c r="J144" s="199">
        <v>6</v>
      </c>
      <c r="K144" s="225">
        <v>5</v>
      </c>
      <c r="L144" s="225">
        <v>5</v>
      </c>
      <c r="M144" s="225">
        <v>5</v>
      </c>
      <c r="N144" s="225">
        <v>15</v>
      </c>
      <c r="O144" s="225">
        <v>5</v>
      </c>
      <c r="Z144" s="225" t="str">
        <f t="shared" si="2"/>
        <v>M 5</v>
      </c>
      <c r="AA144" s="225">
        <f>VLOOKUP(Z144,[5]base!$Q$3:$Z$27,HLOOKUP(VLOOKUP($H144,[5]Film!$B$3:$V$29,21,FALSE),[5]base!$R$1:$Z$2,2,FALSE)+1,FALSE)</f>
        <v>4</v>
      </c>
    </row>
    <row r="145" spans="1:27" x14ac:dyDescent="0.3">
      <c r="A145" s="219">
        <v>143</v>
      </c>
      <c r="B145" s="236">
        <v>20190001943</v>
      </c>
      <c r="C145" s="199">
        <v>9</v>
      </c>
      <c r="D145" s="200">
        <v>4</v>
      </c>
      <c r="E145" s="226" t="s">
        <v>236</v>
      </c>
      <c r="F145" s="202" t="s">
        <v>253</v>
      </c>
      <c r="G145" s="228" t="s">
        <v>13</v>
      </c>
      <c r="H145" s="202" t="s">
        <v>1</v>
      </c>
      <c r="I145" s="225">
        <v>22</v>
      </c>
      <c r="J145" s="225">
        <v>4</v>
      </c>
      <c r="K145" s="225" t="s">
        <v>899</v>
      </c>
      <c r="L145" s="225" t="s">
        <v>899</v>
      </c>
      <c r="M145" s="225" t="s">
        <v>899</v>
      </c>
      <c r="N145" s="225">
        <v>21</v>
      </c>
      <c r="O145" s="225" t="s">
        <v>900</v>
      </c>
      <c r="Z145" s="225" t="str">
        <f t="shared" si="2"/>
        <v>Abs</v>
      </c>
      <c r="AA145" s="225">
        <f>VLOOKUP(Z145,[5]base!$Q$3:$Z$27,HLOOKUP(VLOOKUP($H145,[5]Film!$B$3:$V$29,21,FALSE),[5]base!$R$1:$Z$2,2,FALSE)+1,FALSE)</f>
        <v>0</v>
      </c>
    </row>
    <row r="146" spans="1:27" x14ac:dyDescent="0.3">
      <c r="A146" s="219">
        <v>142</v>
      </c>
      <c r="B146" s="238">
        <v>20110011584</v>
      </c>
      <c r="C146" s="199">
        <v>9</v>
      </c>
      <c r="D146" s="200">
        <v>4</v>
      </c>
      <c r="E146" s="229" t="s">
        <v>338</v>
      </c>
      <c r="F146" s="230" t="s">
        <v>337</v>
      </c>
      <c r="G146" s="230" t="s">
        <v>13</v>
      </c>
      <c r="H146" s="230" t="s">
        <v>1</v>
      </c>
      <c r="I146" s="225">
        <v>23</v>
      </c>
      <c r="J146" s="225">
        <v>4</v>
      </c>
      <c r="K146" s="225" t="s">
        <v>899</v>
      </c>
      <c r="L146" s="225" t="s">
        <v>899</v>
      </c>
      <c r="M146" s="225" t="s">
        <v>899</v>
      </c>
      <c r="N146" s="225">
        <v>24</v>
      </c>
      <c r="O146" s="225" t="s">
        <v>900</v>
      </c>
      <c r="Z146" s="225" t="str">
        <f t="shared" si="2"/>
        <v>Abs</v>
      </c>
      <c r="AA146" s="225">
        <f>VLOOKUP(Z146,[5]base!$Q$3:$Z$27,HLOOKUP(VLOOKUP($H146,[5]Film!$B$3:$V$29,21,FALSE),[5]base!$R$1:$Z$2,2,FALSE)+1,FALSE)</f>
        <v>0</v>
      </c>
    </row>
    <row r="147" spans="1:27" s="247" customFormat="1" x14ac:dyDescent="0.3">
      <c r="A147" s="247">
        <v>152</v>
      </c>
      <c r="B147" s="260">
        <v>20170011496</v>
      </c>
      <c r="C147" s="162">
        <v>7</v>
      </c>
      <c r="D147" s="250">
        <v>10</v>
      </c>
      <c r="E147" s="248" t="s">
        <v>454</v>
      </c>
      <c r="F147" s="251" t="s">
        <v>453</v>
      </c>
      <c r="G147" s="252" t="s">
        <v>367</v>
      </c>
      <c r="H147" s="253" t="s">
        <v>0</v>
      </c>
      <c r="I147" s="254">
        <v>26</v>
      </c>
      <c r="J147" s="254">
        <v>2</v>
      </c>
      <c r="K147" s="254">
        <v>1</v>
      </c>
      <c r="L147" s="254">
        <v>1</v>
      </c>
      <c r="M147" s="254">
        <v>1</v>
      </c>
      <c r="N147" s="254">
        <v>3</v>
      </c>
      <c r="O147" s="254">
        <v>1</v>
      </c>
      <c r="P147" s="254"/>
      <c r="Q147" s="254"/>
      <c r="R147" s="254"/>
      <c r="S147" s="254">
        <v>208</v>
      </c>
      <c r="T147" s="254">
        <v>2</v>
      </c>
      <c r="U147" s="254">
        <v>1</v>
      </c>
      <c r="V147" s="254">
        <v>110</v>
      </c>
      <c r="W147" s="254">
        <v>1.9999999999999996</v>
      </c>
      <c r="X147" s="254">
        <v>1</v>
      </c>
      <c r="Z147" s="254">
        <f t="shared" si="2"/>
        <v>1</v>
      </c>
      <c r="AA147" s="254">
        <f>VLOOKUP(Z147,[5]base!$Q$3:$Z$27,HLOOKUP(VLOOKUP($H147,[5]Film!$B$3:$V$29,21,FALSE),[5]base!$R$1:$Z$2,2,FALSE)+1,FALSE)</f>
        <v>22</v>
      </c>
    </row>
    <row r="148" spans="1:27" x14ac:dyDescent="0.3">
      <c r="A148" s="219">
        <v>164</v>
      </c>
      <c r="B148" s="235">
        <v>20070002760</v>
      </c>
      <c r="C148" s="199" t="s">
        <v>912</v>
      </c>
      <c r="D148" s="200">
        <v>0</v>
      </c>
      <c r="E148" s="199" t="s">
        <v>627</v>
      </c>
      <c r="F148" s="201" t="s">
        <v>626</v>
      </c>
      <c r="G148" s="201" t="s">
        <v>566</v>
      </c>
      <c r="H148" s="202" t="s">
        <v>0</v>
      </c>
      <c r="I148" s="199">
        <v>25</v>
      </c>
      <c r="J148" s="199">
        <v>5</v>
      </c>
      <c r="K148" s="225">
        <v>1</v>
      </c>
      <c r="L148" s="225">
        <v>1</v>
      </c>
      <c r="M148" s="225">
        <v>1</v>
      </c>
      <c r="N148" s="225">
        <v>3</v>
      </c>
      <c r="O148" s="225">
        <v>1</v>
      </c>
      <c r="S148" s="225">
        <v>208</v>
      </c>
      <c r="T148" s="225">
        <v>1</v>
      </c>
      <c r="U148" s="225">
        <v>4</v>
      </c>
      <c r="V148" s="225">
        <v>110</v>
      </c>
      <c r="W148" s="225">
        <v>8</v>
      </c>
      <c r="X148" s="225">
        <v>2</v>
      </c>
      <c r="Z148" s="225">
        <f t="shared" si="2"/>
        <v>2</v>
      </c>
      <c r="AA148" s="225">
        <f>VLOOKUP(Z148,[5]base!$Q$3:$Z$27,HLOOKUP(VLOOKUP($H148,[5]Film!$B$3:$V$29,21,FALSE),[5]base!$R$1:$Z$2,2,FALSE)+1,FALSE)</f>
        <v>18</v>
      </c>
    </row>
    <row r="149" spans="1:27" x14ac:dyDescent="0.3">
      <c r="A149" s="219">
        <v>147</v>
      </c>
      <c r="B149" s="53">
        <v>20120004504</v>
      </c>
      <c r="C149" s="50">
        <v>1</v>
      </c>
      <c r="D149" s="200">
        <v>22</v>
      </c>
      <c r="E149" s="52" t="s">
        <v>143</v>
      </c>
      <c r="F149" s="51" t="s">
        <v>452</v>
      </c>
      <c r="G149" s="51" t="s">
        <v>367</v>
      </c>
      <c r="H149" s="202" t="s">
        <v>0</v>
      </c>
      <c r="I149" s="225">
        <v>24</v>
      </c>
      <c r="J149" s="225">
        <v>1</v>
      </c>
      <c r="K149" s="199">
        <v>1</v>
      </c>
      <c r="L149" s="199">
        <v>1</v>
      </c>
      <c r="M149" s="199">
        <v>2</v>
      </c>
      <c r="N149" s="199">
        <v>4</v>
      </c>
      <c r="O149" s="199">
        <v>1</v>
      </c>
      <c r="P149" s="199"/>
      <c r="Q149" s="199"/>
      <c r="R149" s="199"/>
      <c r="S149" s="199">
        <v>207</v>
      </c>
      <c r="T149" s="199">
        <v>1</v>
      </c>
      <c r="U149" s="199">
        <v>4</v>
      </c>
      <c r="V149" s="199">
        <v>110</v>
      </c>
      <c r="W149" s="199">
        <v>7</v>
      </c>
      <c r="X149" s="199">
        <v>3</v>
      </c>
      <c r="Y149" s="201"/>
      <c r="Z149" s="225">
        <f t="shared" si="2"/>
        <v>3</v>
      </c>
      <c r="AA149" s="225">
        <f>VLOOKUP(Z149,[5]base!$Q$3:$Z$27,HLOOKUP(VLOOKUP($H149,[5]Film!$B$3:$V$29,21,FALSE),[5]base!$R$1:$Z$2,2,FALSE)+1,FALSE)</f>
        <v>15</v>
      </c>
    </row>
    <row r="150" spans="1:27" x14ac:dyDescent="0.3">
      <c r="A150" s="219">
        <v>157</v>
      </c>
      <c r="B150" s="236">
        <v>20150009711</v>
      </c>
      <c r="C150" s="226">
        <v>15</v>
      </c>
      <c r="D150" s="200">
        <v>5</v>
      </c>
      <c r="E150" s="226" t="s">
        <v>300</v>
      </c>
      <c r="F150" s="202" t="s">
        <v>299</v>
      </c>
      <c r="G150" s="228" t="s">
        <v>13</v>
      </c>
      <c r="H150" s="202" t="s">
        <v>0</v>
      </c>
      <c r="I150" s="225">
        <v>26</v>
      </c>
      <c r="J150" s="225">
        <v>3</v>
      </c>
      <c r="K150" s="225">
        <v>2</v>
      </c>
      <c r="L150" s="225">
        <v>2</v>
      </c>
      <c r="M150" s="225">
        <v>2</v>
      </c>
      <c r="N150" s="225">
        <v>6</v>
      </c>
      <c r="O150" s="225">
        <v>2</v>
      </c>
      <c r="S150" s="225">
        <v>207</v>
      </c>
      <c r="T150" s="225">
        <v>4</v>
      </c>
      <c r="U150" s="225">
        <v>3</v>
      </c>
      <c r="V150" s="225">
        <v>110</v>
      </c>
      <c r="W150" s="225">
        <v>5</v>
      </c>
      <c r="X150" s="225">
        <v>4</v>
      </c>
      <c r="Z150" s="225">
        <f t="shared" si="2"/>
        <v>4</v>
      </c>
      <c r="AA150" s="225">
        <f>VLOOKUP(Z150,[5]base!$Q$3:$Z$27,HLOOKUP(VLOOKUP($H150,[5]Film!$B$3:$V$29,21,FALSE),[5]base!$R$1:$Z$2,2,FALSE)+1,FALSE)</f>
        <v>13</v>
      </c>
    </row>
    <row r="151" spans="1:27" x14ac:dyDescent="0.3">
      <c r="A151" s="219">
        <v>149</v>
      </c>
      <c r="B151" s="236">
        <v>20130017371</v>
      </c>
      <c r="C151" s="50">
        <v>3</v>
      </c>
      <c r="D151" s="200">
        <v>15</v>
      </c>
      <c r="E151" s="226" t="s">
        <v>240</v>
      </c>
      <c r="F151" s="202" t="s">
        <v>239</v>
      </c>
      <c r="G151" s="228" t="s">
        <v>13</v>
      </c>
      <c r="H151" s="202" t="s">
        <v>0</v>
      </c>
      <c r="I151" s="225">
        <v>26</v>
      </c>
      <c r="J151" s="225">
        <v>1</v>
      </c>
      <c r="K151" s="199">
        <v>3</v>
      </c>
      <c r="L151" s="199">
        <v>3</v>
      </c>
      <c r="M151" s="199">
        <v>3</v>
      </c>
      <c r="N151" s="199">
        <v>9</v>
      </c>
      <c r="O151" s="199">
        <v>3</v>
      </c>
      <c r="P151" s="199"/>
      <c r="Q151" s="199"/>
      <c r="R151" s="199"/>
      <c r="S151" s="199">
        <v>208</v>
      </c>
      <c r="T151" s="199">
        <v>6</v>
      </c>
      <c r="U151" s="199">
        <v>3</v>
      </c>
      <c r="V151" s="199">
        <v>110</v>
      </c>
      <c r="W151" s="199">
        <v>6.0000000000000009</v>
      </c>
      <c r="X151" s="199">
        <v>5</v>
      </c>
      <c r="Y151" s="201"/>
      <c r="Z151" s="225">
        <f t="shared" si="2"/>
        <v>5</v>
      </c>
      <c r="AA151" s="225">
        <f>VLOOKUP(Z151,[5]base!$Q$3:$Z$27,HLOOKUP(VLOOKUP($H151,[5]Film!$B$3:$V$29,21,FALSE),[5]base!$R$1:$Z$2,2,FALSE)+1,FALSE)</f>
        <v>12</v>
      </c>
    </row>
    <row r="152" spans="1:27" x14ac:dyDescent="0.3">
      <c r="A152" s="219">
        <v>171</v>
      </c>
      <c r="B152" s="235">
        <v>20160020749</v>
      </c>
      <c r="C152" s="199"/>
      <c r="D152" s="200">
        <v>0</v>
      </c>
      <c r="E152" s="199" t="s">
        <v>401</v>
      </c>
      <c r="F152" s="201" t="s">
        <v>400</v>
      </c>
      <c r="G152" s="201" t="s">
        <v>367</v>
      </c>
      <c r="H152" s="202" t="s">
        <v>0</v>
      </c>
      <c r="I152" s="225">
        <v>24</v>
      </c>
      <c r="J152" s="225">
        <v>7</v>
      </c>
      <c r="K152" s="199">
        <v>2</v>
      </c>
      <c r="L152" s="199">
        <v>2</v>
      </c>
      <c r="M152" s="199">
        <v>1</v>
      </c>
      <c r="N152" s="199">
        <v>5</v>
      </c>
      <c r="O152" s="199">
        <v>2</v>
      </c>
      <c r="P152" s="199"/>
      <c r="Q152" s="199"/>
      <c r="R152" s="199"/>
      <c r="S152" s="199">
        <v>208</v>
      </c>
      <c r="T152" s="199">
        <v>3</v>
      </c>
      <c r="U152" s="199">
        <v>2</v>
      </c>
      <c r="V152" s="199">
        <v>110</v>
      </c>
      <c r="W152" s="199">
        <v>3.9999999999999991</v>
      </c>
      <c r="X152" s="199">
        <v>6</v>
      </c>
      <c r="Y152" s="201"/>
      <c r="Z152" s="225">
        <f t="shared" si="2"/>
        <v>6</v>
      </c>
      <c r="AA152" s="225">
        <f>VLOOKUP(Z152,[5]base!$Q$3:$Z$27,HLOOKUP(VLOOKUP($H152,[5]Film!$B$3:$V$29,21,FALSE),[5]base!$R$1:$Z$2,2,FALSE)+1,FALSE)</f>
        <v>11</v>
      </c>
    </row>
    <row r="153" spans="1:27" x14ac:dyDescent="0.3">
      <c r="A153" s="219">
        <v>148</v>
      </c>
      <c r="B153" s="236">
        <v>20140035690</v>
      </c>
      <c r="C153" s="226">
        <v>2</v>
      </c>
      <c r="D153" s="200">
        <v>18</v>
      </c>
      <c r="E153" s="226" t="s">
        <v>40</v>
      </c>
      <c r="F153" s="202" t="s">
        <v>39</v>
      </c>
      <c r="G153" s="228" t="s">
        <v>13</v>
      </c>
      <c r="H153" s="202" t="s">
        <v>0</v>
      </c>
      <c r="I153" s="199">
        <v>25</v>
      </c>
      <c r="J153" s="199">
        <v>1</v>
      </c>
      <c r="K153" s="225">
        <v>2</v>
      </c>
      <c r="L153" s="225">
        <v>2</v>
      </c>
      <c r="M153" s="225">
        <v>3</v>
      </c>
      <c r="N153" s="225">
        <v>7</v>
      </c>
      <c r="O153" s="225">
        <v>2</v>
      </c>
      <c r="S153" s="225">
        <v>207</v>
      </c>
      <c r="T153" s="225">
        <v>3</v>
      </c>
      <c r="U153" s="225">
        <v>1</v>
      </c>
      <c r="V153" s="225">
        <v>110</v>
      </c>
      <c r="W153" s="225">
        <v>1.0000000000000009</v>
      </c>
      <c r="X153" s="225">
        <v>7</v>
      </c>
      <c r="Z153" s="225">
        <f t="shared" si="2"/>
        <v>7</v>
      </c>
      <c r="AA153" s="225">
        <f>VLOOKUP(Z153,[5]base!$Q$3:$Z$27,HLOOKUP(VLOOKUP($H153,[5]Film!$B$3:$V$29,21,FALSE),[5]base!$R$1:$Z$2,2,FALSE)+1,FALSE)</f>
        <v>10</v>
      </c>
    </row>
    <row r="154" spans="1:27" x14ac:dyDescent="0.3">
      <c r="A154" s="219">
        <v>151</v>
      </c>
      <c r="B154" s="236">
        <v>19970050874</v>
      </c>
      <c r="C154" s="226">
        <v>6</v>
      </c>
      <c r="D154" s="200">
        <v>11</v>
      </c>
      <c r="E154" s="226" t="s">
        <v>238</v>
      </c>
      <c r="F154" s="202" t="s">
        <v>237</v>
      </c>
      <c r="G154" s="228" t="s">
        <v>13</v>
      </c>
      <c r="H154" s="202" t="s">
        <v>0</v>
      </c>
      <c r="I154" s="225">
        <v>27</v>
      </c>
      <c r="J154" s="225">
        <v>2</v>
      </c>
      <c r="K154" s="225">
        <v>2</v>
      </c>
      <c r="L154" s="225">
        <v>1</v>
      </c>
      <c r="M154" s="225">
        <v>1</v>
      </c>
      <c r="N154" s="225">
        <v>4</v>
      </c>
      <c r="O154" s="225">
        <v>1</v>
      </c>
      <c r="S154" s="225">
        <v>207</v>
      </c>
      <c r="T154" s="225">
        <v>2</v>
      </c>
      <c r="U154" s="225">
        <v>2</v>
      </c>
      <c r="V154" s="225">
        <v>110</v>
      </c>
      <c r="W154" s="225">
        <v>3.0000000000000004</v>
      </c>
      <c r="X154" s="225">
        <v>8</v>
      </c>
      <c r="Z154" s="225">
        <f t="shared" si="2"/>
        <v>8</v>
      </c>
      <c r="AA154" s="225">
        <f>VLOOKUP(Z154,[5]base!$Q$3:$Z$27,HLOOKUP(VLOOKUP($H154,[5]Film!$B$3:$V$29,21,FALSE),[5]base!$R$1:$Z$2,2,FALSE)+1,FALSE)</f>
        <v>9</v>
      </c>
    </row>
    <row r="155" spans="1:27" x14ac:dyDescent="0.3">
      <c r="A155" s="219">
        <v>154</v>
      </c>
      <c r="B155" s="235">
        <v>19970051576</v>
      </c>
      <c r="C155" s="50">
        <v>11</v>
      </c>
      <c r="D155" s="200">
        <v>7</v>
      </c>
      <c r="E155" s="199" t="s">
        <v>624</v>
      </c>
      <c r="F155" s="201" t="s">
        <v>623</v>
      </c>
      <c r="G155" s="201" t="s">
        <v>566</v>
      </c>
      <c r="H155" s="202" t="s">
        <v>0</v>
      </c>
      <c r="I155" s="199">
        <v>24</v>
      </c>
      <c r="J155" s="199">
        <v>2</v>
      </c>
      <c r="K155" s="199">
        <v>3</v>
      </c>
      <c r="L155" s="199">
        <v>3</v>
      </c>
      <c r="M155" s="199">
        <v>4</v>
      </c>
      <c r="N155" s="199">
        <v>10</v>
      </c>
      <c r="O155" s="199">
        <v>3</v>
      </c>
      <c r="P155" s="199"/>
      <c r="Q155" s="199"/>
      <c r="R155" s="199"/>
      <c r="S155" s="199">
        <v>207</v>
      </c>
      <c r="T155" s="199">
        <v>5</v>
      </c>
      <c r="U155" s="199">
        <v>5</v>
      </c>
      <c r="V155" s="199"/>
      <c r="W155" s="199"/>
      <c r="X155" s="199"/>
      <c r="Y155" s="201"/>
      <c r="Z155" s="225" t="str">
        <f t="shared" si="2"/>
        <v>1/2 5</v>
      </c>
      <c r="AA155" s="225">
        <f>VLOOKUP(Z155,[5]base!$Q$3:$Z$27,HLOOKUP(VLOOKUP($H155,[5]Film!$B$3:$V$29,21,FALSE),[5]base!$R$1:$Z$2,2,FALSE)+1,FALSE)</f>
        <v>8</v>
      </c>
    </row>
    <row r="156" spans="1:27" x14ac:dyDescent="0.3">
      <c r="A156" s="219">
        <v>162</v>
      </c>
      <c r="B156" s="235">
        <v>20130013561</v>
      </c>
      <c r="C156" s="226">
        <v>25</v>
      </c>
      <c r="D156" s="200">
        <v>2</v>
      </c>
      <c r="E156" s="199" t="s">
        <v>517</v>
      </c>
      <c r="F156" s="201" t="s">
        <v>644</v>
      </c>
      <c r="G156" s="201" t="s">
        <v>566</v>
      </c>
      <c r="H156" s="202" t="s">
        <v>0</v>
      </c>
      <c r="I156" s="199">
        <v>24</v>
      </c>
      <c r="J156" s="199">
        <v>4</v>
      </c>
      <c r="K156" s="225">
        <v>4</v>
      </c>
      <c r="L156" s="225">
        <v>4</v>
      </c>
      <c r="M156" s="225">
        <v>3</v>
      </c>
      <c r="N156" s="225">
        <v>11</v>
      </c>
      <c r="O156" s="225">
        <v>4</v>
      </c>
      <c r="S156" s="225">
        <v>208</v>
      </c>
      <c r="T156" s="225">
        <v>7</v>
      </c>
      <c r="U156" s="225">
        <v>5</v>
      </c>
      <c r="Z156" s="225" t="str">
        <f t="shared" si="2"/>
        <v>1/2 5</v>
      </c>
      <c r="AA156" s="225">
        <f>VLOOKUP(Z156,[5]base!$Q$3:$Z$27,HLOOKUP(VLOOKUP($H156,[5]Film!$B$3:$V$29,21,FALSE),[5]base!$R$1:$Z$2,2,FALSE)+1,FALSE)</f>
        <v>8</v>
      </c>
    </row>
    <row r="157" spans="1:27" x14ac:dyDescent="0.3">
      <c r="A157" s="219">
        <v>156</v>
      </c>
      <c r="B157" s="235">
        <v>20160011658</v>
      </c>
      <c r="C157" s="50">
        <v>13</v>
      </c>
      <c r="D157" s="200">
        <v>6</v>
      </c>
      <c r="E157" s="199" t="s">
        <v>728</v>
      </c>
      <c r="F157" s="201" t="s">
        <v>727</v>
      </c>
      <c r="G157" s="201" t="s">
        <v>669</v>
      </c>
      <c r="H157" s="202" t="s">
        <v>0</v>
      </c>
      <c r="I157" s="199">
        <v>25</v>
      </c>
      <c r="J157" s="199">
        <v>3</v>
      </c>
      <c r="K157" s="199">
        <v>3</v>
      </c>
      <c r="L157" s="199">
        <v>3</v>
      </c>
      <c r="M157" s="199">
        <v>5</v>
      </c>
      <c r="N157" s="199">
        <v>11</v>
      </c>
      <c r="O157" s="199">
        <v>4</v>
      </c>
      <c r="P157" s="199"/>
      <c r="Q157" s="199"/>
      <c r="R157" s="199"/>
      <c r="S157" s="199">
        <v>207</v>
      </c>
      <c r="T157" s="199">
        <v>7</v>
      </c>
      <c r="U157" s="199">
        <v>6</v>
      </c>
      <c r="V157" s="199"/>
      <c r="W157" s="199"/>
      <c r="X157" s="199"/>
      <c r="Y157" s="201"/>
      <c r="Z157" s="225" t="str">
        <f t="shared" si="2"/>
        <v>1/2 6</v>
      </c>
      <c r="AA157" s="225">
        <f>VLOOKUP(Z157,[5]base!$Q$3:$Z$27,HLOOKUP(VLOOKUP($H157,[5]Film!$B$3:$V$29,21,FALSE),[5]base!$R$1:$Z$2,2,FALSE)+1,FALSE)</f>
        <v>7</v>
      </c>
    </row>
    <row r="158" spans="1:27" x14ac:dyDescent="0.3">
      <c r="A158" s="219">
        <v>159</v>
      </c>
      <c r="B158" s="235">
        <v>20140034549</v>
      </c>
      <c r="C158" s="226">
        <v>17</v>
      </c>
      <c r="D158" s="200">
        <v>4</v>
      </c>
      <c r="E158" s="199" t="s">
        <v>639</v>
      </c>
      <c r="F158" s="201" t="s">
        <v>638</v>
      </c>
      <c r="G158" s="201" t="s">
        <v>566</v>
      </c>
      <c r="H158" s="202" t="s">
        <v>0</v>
      </c>
      <c r="I158" s="199">
        <v>27</v>
      </c>
      <c r="J158" s="199">
        <v>4</v>
      </c>
      <c r="K158" s="199">
        <v>1</v>
      </c>
      <c r="L158" s="199">
        <v>2</v>
      </c>
      <c r="M158" s="199">
        <v>2</v>
      </c>
      <c r="N158" s="199">
        <v>5</v>
      </c>
      <c r="O158" s="199">
        <v>2</v>
      </c>
      <c r="P158" s="199"/>
      <c r="Q158" s="199"/>
      <c r="R158" s="199"/>
      <c r="S158" s="199">
        <v>208</v>
      </c>
      <c r="T158" s="199">
        <v>4</v>
      </c>
      <c r="U158" s="199">
        <v>6</v>
      </c>
      <c r="V158" s="199"/>
      <c r="W158" s="199"/>
      <c r="X158" s="199"/>
      <c r="Y158" s="201"/>
      <c r="Z158" s="225" t="str">
        <f t="shared" si="2"/>
        <v>1/2 6</v>
      </c>
      <c r="AA158" s="225">
        <f>VLOOKUP(Z158,[5]base!$Q$3:$Z$27,HLOOKUP(VLOOKUP($H158,[5]Film!$B$3:$V$29,21,FALSE),[5]base!$R$1:$Z$2,2,FALSE)+1,FALSE)</f>
        <v>7</v>
      </c>
    </row>
    <row r="159" spans="1:27" x14ac:dyDescent="0.3">
      <c r="A159" s="219">
        <v>153</v>
      </c>
      <c r="B159" s="235">
        <v>19980015450</v>
      </c>
      <c r="C159" s="226">
        <v>9</v>
      </c>
      <c r="D159" s="200">
        <v>8</v>
      </c>
      <c r="E159" s="199" t="s">
        <v>772</v>
      </c>
      <c r="F159" s="201" t="s">
        <v>771</v>
      </c>
      <c r="G159" s="201" t="s">
        <v>669</v>
      </c>
      <c r="H159" s="202" t="s">
        <v>0</v>
      </c>
      <c r="I159" s="225">
        <v>25</v>
      </c>
      <c r="J159" s="225">
        <v>2</v>
      </c>
      <c r="K159" s="225">
        <v>4</v>
      </c>
      <c r="L159" s="225">
        <v>5</v>
      </c>
      <c r="M159" s="225">
        <v>2</v>
      </c>
      <c r="N159" s="225">
        <v>11</v>
      </c>
      <c r="O159" s="225">
        <v>3</v>
      </c>
      <c r="S159" s="225">
        <v>208</v>
      </c>
      <c r="T159" s="225">
        <v>5</v>
      </c>
      <c r="U159" s="225">
        <v>7</v>
      </c>
      <c r="Z159" s="225" t="str">
        <f t="shared" si="2"/>
        <v>1/2 7</v>
      </c>
      <c r="AA159" s="225">
        <f>VLOOKUP(Z159,[5]base!$Q$3:$Z$27,HLOOKUP(VLOOKUP($H159,[5]Film!$B$3:$V$29,21,FALSE),[5]base!$R$1:$Z$2,2,FALSE)+1,FALSE)</f>
        <v>6</v>
      </c>
    </row>
    <row r="160" spans="1:27" x14ac:dyDescent="0.3">
      <c r="A160" s="219">
        <v>150</v>
      </c>
      <c r="B160" s="235">
        <v>20160019575</v>
      </c>
      <c r="C160" s="50">
        <v>5</v>
      </c>
      <c r="D160" s="200">
        <v>12</v>
      </c>
      <c r="E160" s="199" t="s">
        <v>646</v>
      </c>
      <c r="F160" s="201" t="s">
        <v>821</v>
      </c>
      <c r="G160" s="201" t="s">
        <v>669</v>
      </c>
      <c r="H160" s="202" t="s">
        <v>0</v>
      </c>
      <c r="I160" s="225">
        <v>27</v>
      </c>
      <c r="J160" s="225">
        <v>1</v>
      </c>
      <c r="K160" s="199">
        <v>3</v>
      </c>
      <c r="L160" s="199">
        <v>3</v>
      </c>
      <c r="M160" s="199">
        <v>3</v>
      </c>
      <c r="N160" s="199">
        <v>9</v>
      </c>
      <c r="O160" s="199">
        <v>3</v>
      </c>
      <c r="P160" s="199"/>
      <c r="Q160" s="199"/>
      <c r="R160" s="199"/>
      <c r="S160" s="199">
        <v>207</v>
      </c>
      <c r="T160" s="199">
        <v>6</v>
      </c>
      <c r="U160" s="199">
        <v>7</v>
      </c>
      <c r="V160" s="199"/>
      <c r="W160" s="199"/>
      <c r="X160" s="199"/>
      <c r="Y160" s="201"/>
      <c r="Z160" s="225" t="str">
        <f t="shared" si="2"/>
        <v>1/2 7</v>
      </c>
      <c r="AA160" s="225">
        <f>VLOOKUP(Z160,[5]base!$Q$3:$Z$27,HLOOKUP(VLOOKUP($H160,[5]Film!$B$3:$V$29,21,FALSE),[5]base!$R$1:$Z$2,2,FALSE)+1,FALSE)</f>
        <v>6</v>
      </c>
    </row>
    <row r="161" spans="1:27" x14ac:dyDescent="0.3">
      <c r="A161" s="219">
        <v>165</v>
      </c>
      <c r="B161" s="236">
        <v>20110022757</v>
      </c>
      <c r="C161" s="226"/>
      <c r="D161" s="200">
        <v>0</v>
      </c>
      <c r="E161" s="226" t="s">
        <v>97</v>
      </c>
      <c r="F161" s="202" t="s">
        <v>96</v>
      </c>
      <c r="G161" s="228" t="s">
        <v>13</v>
      </c>
      <c r="H161" s="202" t="s">
        <v>0</v>
      </c>
      <c r="I161" s="225">
        <v>26</v>
      </c>
      <c r="J161" s="225">
        <v>5</v>
      </c>
      <c r="K161" s="199">
        <v>4</v>
      </c>
      <c r="L161" s="199">
        <v>4</v>
      </c>
      <c r="M161" s="199">
        <v>4</v>
      </c>
      <c r="N161" s="199">
        <v>12</v>
      </c>
      <c r="O161" s="199">
        <v>4</v>
      </c>
      <c r="P161" s="199"/>
      <c r="Q161" s="199"/>
      <c r="R161" s="199"/>
      <c r="S161" s="199">
        <v>207</v>
      </c>
      <c r="T161" s="199">
        <v>8</v>
      </c>
      <c r="U161" s="199">
        <v>8</v>
      </c>
      <c r="V161" s="199"/>
      <c r="W161" s="199"/>
      <c r="X161" s="199"/>
      <c r="Y161" s="201"/>
      <c r="Z161" s="225" t="str">
        <f t="shared" si="2"/>
        <v>1/2 8</v>
      </c>
      <c r="AA161" s="225">
        <f>VLOOKUP(Z161,[5]base!$Q$3:$Z$27,HLOOKUP(VLOOKUP($H161,[5]Film!$B$3:$V$29,21,FALSE),[5]base!$R$1:$Z$2,2,FALSE)+1,FALSE)</f>
        <v>5</v>
      </c>
    </row>
    <row r="162" spans="1:27" x14ac:dyDescent="0.3">
      <c r="A162" s="219">
        <v>166</v>
      </c>
      <c r="B162" s="235">
        <v>20140035663</v>
      </c>
      <c r="C162" s="50"/>
      <c r="D162" s="200">
        <v>0</v>
      </c>
      <c r="E162" s="199" t="s">
        <v>770</v>
      </c>
      <c r="F162" s="201" t="s">
        <v>769</v>
      </c>
      <c r="G162" s="201" t="s">
        <v>669</v>
      </c>
      <c r="H162" s="202" t="s">
        <v>0</v>
      </c>
      <c r="I162" s="225">
        <v>27</v>
      </c>
      <c r="J162" s="225">
        <v>5</v>
      </c>
      <c r="K162" s="225">
        <v>4</v>
      </c>
      <c r="L162" s="225">
        <v>5</v>
      </c>
      <c r="M162" s="225">
        <v>4</v>
      </c>
      <c r="N162" s="225">
        <v>13</v>
      </c>
      <c r="O162" s="225">
        <v>4</v>
      </c>
      <c r="S162" s="225">
        <v>208</v>
      </c>
      <c r="T162" s="225">
        <v>8</v>
      </c>
      <c r="U162" s="225">
        <v>8</v>
      </c>
      <c r="Z162" s="225" t="str">
        <f t="shared" si="2"/>
        <v>1/2 8</v>
      </c>
      <c r="AA162" s="225">
        <f>VLOOKUP(Z162,[5]base!$Q$3:$Z$27,HLOOKUP(VLOOKUP($H162,[5]Film!$B$3:$V$29,21,FALSE),[5]base!$R$1:$Z$2,2,FALSE)+1,FALSE)</f>
        <v>5</v>
      </c>
    </row>
    <row r="163" spans="1:27" x14ac:dyDescent="0.3">
      <c r="A163" s="219">
        <v>155</v>
      </c>
      <c r="B163" s="236">
        <v>20130025748</v>
      </c>
      <c r="C163" s="226">
        <v>11</v>
      </c>
      <c r="D163" s="200">
        <v>7</v>
      </c>
      <c r="E163" s="226" t="s">
        <v>19</v>
      </c>
      <c r="F163" s="202" t="s">
        <v>18</v>
      </c>
      <c r="G163" s="228" t="s">
        <v>13</v>
      </c>
      <c r="H163" s="202" t="s">
        <v>0</v>
      </c>
      <c r="I163" s="225">
        <v>24</v>
      </c>
      <c r="J163" s="225">
        <v>3</v>
      </c>
      <c r="K163" s="199">
        <v>7</v>
      </c>
      <c r="L163" s="199">
        <v>5</v>
      </c>
      <c r="M163" s="199">
        <v>5</v>
      </c>
      <c r="N163" s="199">
        <v>17</v>
      </c>
      <c r="O163" s="199">
        <v>5</v>
      </c>
      <c r="P163" s="199"/>
      <c r="Q163" s="199"/>
      <c r="R163" s="199"/>
      <c r="S163" s="199"/>
      <c r="T163" s="199"/>
      <c r="U163" s="199"/>
      <c r="V163" s="199"/>
      <c r="W163" s="199"/>
      <c r="X163" s="199"/>
      <c r="Y163" s="201"/>
      <c r="Z163" s="225" t="str">
        <f t="shared" si="2"/>
        <v>M 5</v>
      </c>
      <c r="AA163" s="225">
        <f>VLOOKUP(Z163,[5]base!$Q$3:$Z$27,HLOOKUP(VLOOKUP($H163,[5]Film!$B$3:$V$29,21,FALSE),[5]base!$R$1:$Z$2,2,FALSE)+1,FALSE)</f>
        <v>4</v>
      </c>
    </row>
    <row r="164" spans="1:27" x14ac:dyDescent="0.3">
      <c r="A164" s="219">
        <v>122</v>
      </c>
      <c r="B164" s="235">
        <v>20180010955</v>
      </c>
      <c r="C164" s="50"/>
      <c r="D164" s="200">
        <v>0</v>
      </c>
      <c r="E164" s="199" t="s">
        <v>472</v>
      </c>
      <c r="F164" s="201" t="s">
        <v>471</v>
      </c>
      <c r="G164" s="201" t="s">
        <v>367</v>
      </c>
      <c r="H164" s="202" t="s">
        <v>0</v>
      </c>
      <c r="I164" s="199">
        <v>25</v>
      </c>
      <c r="J164" s="199">
        <v>7</v>
      </c>
      <c r="K164" s="199">
        <v>5</v>
      </c>
      <c r="L164" s="199">
        <v>4</v>
      </c>
      <c r="M164" s="199">
        <v>4</v>
      </c>
      <c r="N164" s="199">
        <v>13</v>
      </c>
      <c r="O164" s="199">
        <v>5</v>
      </c>
      <c r="P164" s="199"/>
      <c r="Q164" s="199"/>
      <c r="R164" s="199"/>
      <c r="S164" s="199"/>
      <c r="T164" s="199"/>
      <c r="U164" s="199"/>
      <c r="V164" s="199"/>
      <c r="W164" s="199"/>
      <c r="X164" s="199"/>
      <c r="Y164" s="201"/>
      <c r="Z164" s="225" t="str">
        <f t="shared" si="2"/>
        <v>M 5</v>
      </c>
      <c r="AA164" s="225">
        <f>VLOOKUP(Z164,[5]base!$Q$3:$Z$27,HLOOKUP(VLOOKUP($H164,[5]Film!$B$3:$V$29,21,FALSE),[5]base!$R$1:$Z$2,2,FALSE)+1,FALSE)</f>
        <v>4</v>
      </c>
    </row>
    <row r="165" spans="1:27" x14ac:dyDescent="0.3">
      <c r="A165" s="219">
        <v>160</v>
      </c>
      <c r="B165" s="235">
        <v>20160008656</v>
      </c>
      <c r="C165" s="50">
        <v>17</v>
      </c>
      <c r="D165" s="200">
        <v>4</v>
      </c>
      <c r="E165" s="199" t="s">
        <v>621</v>
      </c>
      <c r="F165" s="201" t="s">
        <v>620</v>
      </c>
      <c r="G165" s="201" t="s">
        <v>566</v>
      </c>
      <c r="H165" s="202" t="s">
        <v>0</v>
      </c>
      <c r="I165" s="225">
        <v>26</v>
      </c>
      <c r="J165" s="225">
        <v>4</v>
      </c>
      <c r="K165" s="199">
        <v>5</v>
      </c>
      <c r="L165" s="199">
        <v>5</v>
      </c>
      <c r="M165" s="199">
        <v>6</v>
      </c>
      <c r="N165" s="199">
        <v>16</v>
      </c>
      <c r="O165" s="199">
        <v>5</v>
      </c>
      <c r="P165" s="199"/>
      <c r="Q165" s="199"/>
      <c r="R165" s="199"/>
      <c r="S165" s="199"/>
      <c r="T165" s="199"/>
      <c r="U165" s="199"/>
      <c r="V165" s="199"/>
      <c r="W165" s="199"/>
      <c r="X165" s="199"/>
      <c r="Y165" s="201"/>
      <c r="Z165" s="225" t="str">
        <f t="shared" si="2"/>
        <v>M 5</v>
      </c>
      <c r="AA165" s="225">
        <f>VLOOKUP(Z165,[5]base!$Q$3:$Z$27,HLOOKUP(VLOOKUP($H165,[5]Film!$B$3:$V$29,21,FALSE),[5]base!$R$1:$Z$2,2,FALSE)+1,FALSE)</f>
        <v>4</v>
      </c>
    </row>
    <row r="166" spans="1:27" x14ac:dyDescent="0.3">
      <c r="A166" s="219">
        <v>167</v>
      </c>
      <c r="B166" s="237">
        <v>20140040995</v>
      </c>
      <c r="C166" s="199"/>
      <c r="D166" s="200">
        <v>0</v>
      </c>
      <c r="E166" s="222" t="s">
        <v>443</v>
      </c>
      <c r="F166" s="224" t="s">
        <v>442</v>
      </c>
      <c r="G166" s="201" t="s">
        <v>367</v>
      </c>
      <c r="H166" s="202" t="s">
        <v>0</v>
      </c>
      <c r="I166" s="225">
        <v>27</v>
      </c>
      <c r="J166" s="225">
        <v>6</v>
      </c>
      <c r="K166" s="199">
        <v>5</v>
      </c>
      <c r="L166" s="199">
        <v>4</v>
      </c>
      <c r="M166" s="199">
        <v>5</v>
      </c>
      <c r="N166" s="199">
        <v>14</v>
      </c>
      <c r="O166" s="199">
        <v>5</v>
      </c>
      <c r="P166" s="199"/>
      <c r="Q166" s="199"/>
      <c r="R166" s="199"/>
      <c r="S166" s="199"/>
      <c r="T166" s="199"/>
      <c r="U166" s="199"/>
      <c r="V166" s="199"/>
      <c r="W166" s="199"/>
      <c r="X166" s="199"/>
      <c r="Y166" s="201"/>
      <c r="Z166" s="225" t="str">
        <f t="shared" si="2"/>
        <v>M 5</v>
      </c>
      <c r="AA166" s="225">
        <f>VLOOKUP(Z166,[5]base!$Q$3:$Z$27,HLOOKUP(VLOOKUP($H166,[5]Film!$B$3:$V$29,21,FALSE),[5]base!$R$1:$Z$2,2,FALSE)+1,FALSE)</f>
        <v>4</v>
      </c>
    </row>
    <row r="167" spans="1:27" x14ac:dyDescent="0.3">
      <c r="A167" s="219">
        <v>163</v>
      </c>
      <c r="B167" s="236">
        <v>20200029551</v>
      </c>
      <c r="C167" s="50">
        <v>27</v>
      </c>
      <c r="D167" s="200">
        <v>1</v>
      </c>
      <c r="E167" s="226" t="s">
        <v>151</v>
      </c>
      <c r="F167" s="202" t="s">
        <v>150</v>
      </c>
      <c r="G167" s="228" t="s">
        <v>13</v>
      </c>
      <c r="H167" s="202" t="s">
        <v>0</v>
      </c>
      <c r="I167" s="199">
        <v>24</v>
      </c>
      <c r="J167" s="199">
        <v>5</v>
      </c>
      <c r="K167" s="225">
        <v>6</v>
      </c>
      <c r="L167" s="225">
        <v>6</v>
      </c>
      <c r="M167" s="225">
        <v>6</v>
      </c>
      <c r="N167" s="225">
        <v>18</v>
      </c>
      <c r="O167" s="225">
        <v>6</v>
      </c>
      <c r="Z167" s="225" t="str">
        <f t="shared" si="2"/>
        <v>M 6</v>
      </c>
      <c r="AA167" s="225">
        <f>VLOOKUP(Z167,[5]base!$Q$3:$Z$27,HLOOKUP(VLOOKUP($H167,[5]Film!$B$3:$V$29,21,FALSE),[5]base!$R$1:$Z$2,2,FALSE)+1,FALSE)</f>
        <v>3</v>
      </c>
    </row>
    <row r="168" spans="1:27" x14ac:dyDescent="0.3">
      <c r="A168" s="219">
        <v>161</v>
      </c>
      <c r="B168" s="235">
        <v>20160008654</v>
      </c>
      <c r="C168" s="226">
        <v>21</v>
      </c>
      <c r="D168" s="200">
        <v>3</v>
      </c>
      <c r="E168" s="199" t="s">
        <v>169</v>
      </c>
      <c r="F168" s="201" t="s">
        <v>622</v>
      </c>
      <c r="G168" s="201" t="s">
        <v>566</v>
      </c>
      <c r="H168" s="202" t="s">
        <v>0</v>
      </c>
      <c r="I168" s="225">
        <v>25</v>
      </c>
      <c r="J168" s="225">
        <v>4</v>
      </c>
      <c r="K168" s="225">
        <v>7</v>
      </c>
      <c r="L168" s="225">
        <v>6</v>
      </c>
      <c r="M168" s="225">
        <v>6</v>
      </c>
      <c r="N168" s="225">
        <v>19</v>
      </c>
      <c r="O168" s="225">
        <v>6</v>
      </c>
      <c r="Z168" s="225" t="str">
        <f t="shared" si="2"/>
        <v>M 6</v>
      </c>
      <c r="AA168" s="225">
        <f>VLOOKUP(Z168,[5]base!$Q$3:$Z$27,HLOOKUP(VLOOKUP($H168,[5]Film!$B$3:$V$29,21,FALSE),[5]base!$R$1:$Z$2,2,FALSE)+1,FALSE)</f>
        <v>3</v>
      </c>
    </row>
    <row r="169" spans="1:27" x14ac:dyDescent="0.3">
      <c r="A169" s="219">
        <v>168</v>
      </c>
      <c r="B169" s="236">
        <v>20150018398</v>
      </c>
      <c r="C169" s="226"/>
      <c r="D169" s="200">
        <v>0</v>
      </c>
      <c r="E169" s="226" t="s">
        <v>38</v>
      </c>
      <c r="F169" s="202" t="s">
        <v>37</v>
      </c>
      <c r="G169" s="228" t="s">
        <v>13</v>
      </c>
      <c r="H169" s="202" t="s">
        <v>0</v>
      </c>
      <c r="I169" s="199">
        <v>26</v>
      </c>
      <c r="J169" s="199">
        <v>6</v>
      </c>
      <c r="K169" s="225">
        <v>6</v>
      </c>
      <c r="L169" s="225">
        <v>6</v>
      </c>
      <c r="M169" s="225">
        <v>5</v>
      </c>
      <c r="N169" s="225">
        <v>17</v>
      </c>
      <c r="O169" s="225">
        <v>6</v>
      </c>
      <c r="Z169" s="225" t="str">
        <f t="shared" si="2"/>
        <v>M 6</v>
      </c>
      <c r="AA169" s="225">
        <f>VLOOKUP(Z169,[5]base!$Q$3:$Z$27,HLOOKUP(VLOOKUP($H169,[5]Film!$B$3:$V$29,21,FALSE),[5]base!$R$1:$Z$2,2,FALSE)+1,FALSE)</f>
        <v>3</v>
      </c>
    </row>
    <row r="170" spans="1:27" x14ac:dyDescent="0.3">
      <c r="A170" s="219">
        <v>170</v>
      </c>
      <c r="B170" s="235">
        <v>20160007384</v>
      </c>
      <c r="C170" s="50"/>
      <c r="D170" s="200">
        <v>0</v>
      </c>
      <c r="E170" s="199" t="s">
        <v>650</v>
      </c>
      <c r="F170" s="201" t="s">
        <v>649</v>
      </c>
      <c r="G170" s="201" t="s">
        <v>566</v>
      </c>
      <c r="H170" s="202" t="s">
        <v>0</v>
      </c>
      <c r="I170" s="199">
        <v>24</v>
      </c>
      <c r="J170" s="199">
        <v>6</v>
      </c>
      <c r="K170" s="225">
        <v>5</v>
      </c>
      <c r="L170" s="225">
        <v>7</v>
      </c>
      <c r="M170" s="225">
        <v>7</v>
      </c>
      <c r="N170" s="225">
        <v>19</v>
      </c>
      <c r="O170" s="225">
        <v>7</v>
      </c>
      <c r="Z170" s="225" t="str">
        <f t="shared" si="2"/>
        <v>M 7</v>
      </c>
      <c r="AA170" s="225">
        <f>VLOOKUP(Z170,[5]base!$Q$3:$Z$27,HLOOKUP(VLOOKUP($H170,[5]Film!$B$3:$V$29,21,FALSE),[5]base!$R$1:$Z$2,2,FALSE)+1,FALSE)</f>
        <v>2</v>
      </c>
    </row>
    <row r="171" spans="1:27" x14ac:dyDescent="0.3">
      <c r="A171" s="219">
        <v>169</v>
      </c>
      <c r="B171" s="236">
        <v>20160000064</v>
      </c>
      <c r="C171" s="226"/>
      <c r="D171" s="200">
        <v>0</v>
      </c>
      <c r="E171" s="226" t="s">
        <v>181</v>
      </c>
      <c r="F171" s="202" t="s">
        <v>195</v>
      </c>
      <c r="G171" s="228" t="s">
        <v>13</v>
      </c>
      <c r="H171" s="202" t="s">
        <v>0</v>
      </c>
      <c r="I171" s="225">
        <v>25</v>
      </c>
      <c r="J171" s="225">
        <v>6</v>
      </c>
      <c r="K171" s="225">
        <v>6</v>
      </c>
      <c r="L171" s="225">
        <v>7</v>
      </c>
      <c r="M171" s="225">
        <v>7</v>
      </c>
      <c r="N171" s="225">
        <v>20</v>
      </c>
      <c r="O171" s="225">
        <v>7</v>
      </c>
      <c r="Z171" s="225" t="str">
        <f t="shared" si="2"/>
        <v>M 7</v>
      </c>
      <c r="AA171" s="225">
        <f>VLOOKUP(Z171,[5]base!$Q$3:$Z$27,HLOOKUP(VLOOKUP($H171,[5]Film!$B$3:$V$29,21,FALSE),[5]base!$R$1:$Z$2,2,FALSE)+1,FALSE)</f>
        <v>2</v>
      </c>
    </row>
    <row r="172" spans="1:27" x14ac:dyDescent="0.3">
      <c r="A172" s="219">
        <v>158</v>
      </c>
      <c r="B172" s="236">
        <v>20000012690</v>
      </c>
      <c r="C172" s="226">
        <v>17</v>
      </c>
      <c r="D172" s="200">
        <v>4</v>
      </c>
      <c r="E172" s="226" t="s">
        <v>336</v>
      </c>
      <c r="F172" s="202" t="s">
        <v>335</v>
      </c>
      <c r="G172" s="228" t="s">
        <v>13</v>
      </c>
      <c r="H172" s="202" t="s">
        <v>0</v>
      </c>
      <c r="I172" s="225">
        <v>27</v>
      </c>
      <c r="J172" s="225">
        <v>3</v>
      </c>
      <c r="K172" s="199" t="s">
        <v>899</v>
      </c>
      <c r="L172" s="199" t="s">
        <v>899</v>
      </c>
      <c r="M172" s="199" t="s">
        <v>899</v>
      </c>
      <c r="N172" s="199">
        <v>24</v>
      </c>
      <c r="O172" s="199" t="s">
        <v>900</v>
      </c>
      <c r="P172" s="199"/>
      <c r="Q172" s="199"/>
      <c r="R172" s="199"/>
      <c r="S172" s="199"/>
      <c r="T172" s="199"/>
      <c r="U172" s="199"/>
      <c r="V172" s="199"/>
      <c r="W172" s="199"/>
      <c r="X172" s="199"/>
      <c r="Y172" s="201"/>
      <c r="Z172" s="225" t="str">
        <f t="shared" si="2"/>
        <v>Abs</v>
      </c>
      <c r="AA172" s="225">
        <f>VLOOKUP(Z172,[5]base!$Q$3:$Z$27,HLOOKUP(VLOOKUP($H172,[5]Film!$B$3:$V$29,21,FALSE),[5]base!$R$1:$Z$2,2,FALSE)+1,FALSE)</f>
        <v>0</v>
      </c>
    </row>
    <row r="173" spans="1:27" x14ac:dyDescent="0.3">
      <c r="B173" s="239"/>
      <c r="C173" s="199"/>
      <c r="D173" s="239"/>
      <c r="E173" s="239"/>
      <c r="F173" s="240"/>
      <c r="G173" s="240"/>
      <c r="H173" s="240"/>
      <c r="I173" s="199"/>
      <c r="J173" s="199"/>
      <c r="K173" s="199"/>
      <c r="L173" s="199"/>
      <c r="M173" s="199"/>
      <c r="N173" s="199"/>
      <c r="O173" s="199"/>
      <c r="P173" s="199"/>
      <c r="Q173" s="199"/>
      <c r="R173" s="199"/>
      <c r="S173" s="199"/>
      <c r="T173" s="199"/>
      <c r="U173" s="199"/>
      <c r="V173" s="199"/>
      <c r="W173" s="199"/>
      <c r="X173" s="199"/>
      <c r="Y173" s="201"/>
      <c r="Z173" s="199"/>
      <c r="AA173" s="199"/>
    </row>
    <row r="174" spans="1:27" x14ac:dyDescent="0.3">
      <c r="B174" s="239"/>
      <c r="C174" s="199"/>
      <c r="D174" s="239"/>
      <c r="E174" s="239"/>
      <c r="F174" s="240"/>
      <c r="G174" s="240"/>
      <c r="H174" s="240"/>
      <c r="I174" s="199"/>
      <c r="J174" s="199"/>
      <c r="K174" s="199"/>
      <c r="L174" s="199"/>
      <c r="M174" s="199"/>
      <c r="N174" s="199"/>
      <c r="O174" s="199"/>
      <c r="P174" s="199"/>
      <c r="Q174" s="199"/>
      <c r="R174" s="199"/>
      <c r="S174" s="199"/>
      <c r="T174" s="199"/>
      <c r="U174" s="199"/>
      <c r="V174" s="199"/>
      <c r="W174" s="199"/>
      <c r="X174" s="199"/>
      <c r="Y174" s="201"/>
      <c r="Z174" s="199"/>
      <c r="AA174" s="199"/>
    </row>
    <row r="176" spans="1:27" x14ac:dyDescent="0.3">
      <c r="B176" s="239"/>
      <c r="C176" s="199"/>
      <c r="D176" s="239"/>
      <c r="E176" s="239"/>
      <c r="F176" s="240"/>
      <c r="G176" s="240"/>
      <c r="H176" s="240"/>
      <c r="I176" s="199"/>
      <c r="J176" s="199"/>
      <c r="K176" s="199"/>
      <c r="L176" s="199"/>
      <c r="M176" s="199"/>
      <c r="N176" s="199"/>
      <c r="O176" s="199"/>
      <c r="P176" s="199"/>
      <c r="Q176" s="199"/>
      <c r="R176" s="199"/>
      <c r="S176" s="199"/>
      <c r="T176" s="199"/>
      <c r="U176" s="199"/>
      <c r="V176" s="199"/>
      <c r="W176" s="199"/>
      <c r="X176" s="199"/>
      <c r="Y176" s="201"/>
      <c r="Z176" s="199"/>
      <c r="AA176" s="199"/>
    </row>
    <row r="177" spans="2:27" x14ac:dyDescent="0.3">
      <c r="B177" s="239"/>
      <c r="C177" s="199"/>
      <c r="D177" s="239"/>
      <c r="E177" s="239"/>
      <c r="F177" s="240"/>
      <c r="G177" s="240"/>
      <c r="H177" s="240"/>
      <c r="I177" s="199"/>
      <c r="J177" s="199"/>
      <c r="K177" s="199"/>
      <c r="L177" s="199"/>
      <c r="M177" s="199"/>
      <c r="N177" s="199"/>
      <c r="O177" s="199"/>
      <c r="P177" s="199"/>
      <c r="Q177" s="199"/>
      <c r="R177" s="199"/>
      <c r="S177" s="199"/>
      <c r="T177" s="199"/>
      <c r="U177" s="199"/>
      <c r="V177" s="199"/>
      <c r="W177" s="199"/>
      <c r="X177" s="199"/>
      <c r="Y177" s="201"/>
      <c r="Z177" s="199"/>
      <c r="AA177" s="199"/>
    </row>
    <row r="178" spans="2:27" x14ac:dyDescent="0.3">
      <c r="B178" s="239"/>
      <c r="C178" s="199"/>
      <c r="D178" s="239"/>
      <c r="E178" s="239"/>
      <c r="F178" s="240"/>
      <c r="G178" s="240"/>
      <c r="H178" s="240"/>
      <c r="I178" s="199"/>
      <c r="J178" s="199"/>
      <c r="K178" s="199"/>
      <c r="L178" s="199"/>
      <c r="M178" s="199"/>
      <c r="N178" s="199"/>
      <c r="O178" s="199"/>
      <c r="P178" s="199"/>
      <c r="Q178" s="199"/>
      <c r="R178" s="199"/>
      <c r="S178" s="199"/>
      <c r="T178" s="199"/>
      <c r="U178" s="199"/>
      <c r="V178" s="199"/>
      <c r="W178" s="199"/>
      <c r="X178" s="199"/>
      <c r="Y178" s="201"/>
      <c r="Z178" s="199"/>
      <c r="AA178" s="199"/>
    </row>
    <row r="179" spans="2:27" x14ac:dyDescent="0.3">
      <c r="B179" s="239"/>
      <c r="C179" s="199"/>
      <c r="D179" s="239"/>
      <c r="E179" s="239"/>
      <c r="F179" s="240"/>
      <c r="G179" s="240"/>
      <c r="H179" s="240"/>
      <c r="I179" s="199"/>
      <c r="J179" s="199"/>
      <c r="K179" s="199"/>
      <c r="L179" s="199"/>
      <c r="M179" s="199"/>
      <c r="N179" s="199"/>
      <c r="O179" s="199"/>
      <c r="P179" s="199"/>
      <c r="Q179" s="199"/>
      <c r="R179" s="199"/>
      <c r="S179" s="199"/>
      <c r="T179" s="199"/>
      <c r="U179" s="199"/>
      <c r="V179" s="199"/>
      <c r="W179" s="199"/>
      <c r="X179" s="199"/>
      <c r="Y179" s="201"/>
      <c r="Z179" s="199"/>
      <c r="AA179" s="199"/>
    </row>
    <row r="180" spans="2:27" x14ac:dyDescent="0.3">
      <c r="K180" s="199"/>
      <c r="L180" s="199"/>
      <c r="M180" s="199"/>
      <c r="N180" s="199"/>
      <c r="O180" s="199"/>
      <c r="P180" s="199"/>
      <c r="Q180" s="199"/>
      <c r="R180" s="199"/>
      <c r="S180" s="199"/>
      <c r="T180" s="199"/>
      <c r="U180" s="199"/>
      <c r="V180" s="199"/>
      <c r="W180" s="199"/>
      <c r="X180" s="199"/>
      <c r="Y180" s="201"/>
      <c r="Z180" s="199"/>
      <c r="AA180" s="199"/>
    </row>
    <row r="181" spans="2:27" x14ac:dyDescent="0.3">
      <c r="K181" s="199"/>
      <c r="L181" s="199"/>
      <c r="M181" s="199"/>
      <c r="N181" s="199"/>
      <c r="O181" s="199"/>
      <c r="P181" s="199"/>
      <c r="Q181" s="199"/>
      <c r="R181" s="199"/>
      <c r="S181" s="199"/>
      <c r="T181" s="199"/>
      <c r="U181" s="199"/>
      <c r="V181" s="199"/>
      <c r="W181" s="199"/>
      <c r="X181" s="199"/>
      <c r="Y181" s="201"/>
      <c r="Z181" s="199"/>
      <c r="AA181" s="199"/>
    </row>
    <row r="182" spans="2:27" x14ac:dyDescent="0.3">
      <c r="B182" s="239"/>
      <c r="C182" s="199"/>
      <c r="D182" s="239"/>
      <c r="E182" s="239"/>
      <c r="F182" s="240"/>
      <c r="G182" s="240"/>
      <c r="H182" s="240"/>
      <c r="I182" s="199"/>
      <c r="J182" s="199"/>
      <c r="K182" s="199"/>
      <c r="L182" s="199"/>
      <c r="M182" s="199"/>
      <c r="N182" s="199"/>
      <c r="O182" s="199"/>
      <c r="P182" s="199"/>
      <c r="Q182" s="199"/>
      <c r="R182" s="199"/>
      <c r="S182" s="199"/>
      <c r="T182" s="199"/>
      <c r="U182" s="199"/>
      <c r="V182" s="199"/>
      <c r="W182" s="199"/>
      <c r="X182" s="199"/>
      <c r="Y182" s="201"/>
      <c r="Z182" s="199"/>
      <c r="AA182" s="199"/>
    </row>
    <row r="183" spans="2:27" x14ac:dyDescent="0.3">
      <c r="B183" s="239"/>
      <c r="C183" s="199"/>
      <c r="D183" s="239"/>
      <c r="E183" s="239"/>
      <c r="F183" s="240"/>
      <c r="G183" s="240"/>
      <c r="H183" s="240"/>
      <c r="I183" s="199"/>
      <c r="J183" s="199"/>
    </row>
    <row r="184" spans="2:27" x14ac:dyDescent="0.3">
      <c r="B184" s="239"/>
      <c r="C184" s="199"/>
      <c r="D184" s="239"/>
      <c r="E184" s="239"/>
      <c r="F184" s="240"/>
      <c r="G184" s="240"/>
      <c r="H184" s="240"/>
      <c r="I184" s="199"/>
      <c r="J184" s="199"/>
    </row>
    <row r="189" spans="2:27" x14ac:dyDescent="0.3">
      <c r="K189" s="199"/>
      <c r="L189" s="199"/>
      <c r="M189" s="199"/>
      <c r="N189" s="199"/>
      <c r="O189" s="199"/>
      <c r="P189" s="199"/>
      <c r="Q189" s="199"/>
      <c r="R189" s="199"/>
      <c r="S189" s="199"/>
      <c r="T189" s="199"/>
      <c r="U189" s="199"/>
      <c r="V189" s="199"/>
      <c r="W189" s="199"/>
      <c r="X189" s="199"/>
      <c r="Y189" s="201"/>
      <c r="Z189" s="199"/>
      <c r="AA189" s="199"/>
    </row>
    <row r="190" spans="2:27" x14ac:dyDescent="0.3">
      <c r="B190" s="239"/>
      <c r="C190" s="199"/>
      <c r="D190" s="239"/>
      <c r="E190" s="239"/>
      <c r="F190" s="240"/>
      <c r="G190" s="240"/>
      <c r="H190" s="240"/>
      <c r="I190" s="199"/>
      <c r="J190" s="199"/>
    </row>
    <row r="191" spans="2:27" x14ac:dyDescent="0.3">
      <c r="B191" s="239"/>
      <c r="C191" s="199"/>
      <c r="D191" s="239"/>
      <c r="E191" s="239"/>
      <c r="F191" s="240"/>
      <c r="G191" s="240"/>
      <c r="H191" s="240"/>
      <c r="I191" s="199"/>
      <c r="J191" s="199"/>
    </row>
    <row r="192" spans="2:27" x14ac:dyDescent="0.3">
      <c r="K192" s="199"/>
      <c r="L192" s="199"/>
      <c r="M192" s="199"/>
      <c r="N192" s="199"/>
      <c r="O192" s="199"/>
      <c r="P192" s="199"/>
      <c r="Q192" s="199"/>
      <c r="R192" s="199"/>
      <c r="S192" s="199"/>
      <c r="T192" s="199"/>
      <c r="U192" s="199"/>
      <c r="V192" s="199"/>
      <c r="W192" s="199"/>
      <c r="X192" s="199"/>
      <c r="Y192" s="201"/>
      <c r="Z192" s="199"/>
      <c r="AA192" s="199"/>
    </row>
    <row r="194" spans="2:27" x14ac:dyDescent="0.3">
      <c r="B194" s="239"/>
      <c r="C194" s="199"/>
      <c r="D194" s="239"/>
      <c r="E194" s="239"/>
      <c r="F194" s="240"/>
      <c r="G194" s="240"/>
      <c r="H194" s="240"/>
      <c r="I194" s="199"/>
      <c r="J194" s="199"/>
      <c r="K194" s="199"/>
      <c r="L194" s="199"/>
      <c r="M194" s="199"/>
      <c r="N194" s="199"/>
      <c r="O194" s="199"/>
      <c r="P194" s="199"/>
      <c r="Q194" s="199"/>
      <c r="R194" s="199"/>
      <c r="S194" s="199"/>
      <c r="T194" s="199"/>
      <c r="U194" s="199"/>
      <c r="V194" s="199"/>
      <c r="W194" s="199"/>
      <c r="X194" s="199"/>
      <c r="Y194" s="201"/>
      <c r="Z194" s="199"/>
      <c r="AA194" s="199"/>
    </row>
    <row r="195" spans="2:27" x14ac:dyDescent="0.3">
      <c r="B195" s="239"/>
      <c r="C195" s="199"/>
      <c r="D195" s="239"/>
      <c r="E195" s="239"/>
      <c r="F195" s="240"/>
      <c r="G195" s="240"/>
      <c r="H195" s="240"/>
      <c r="I195" s="199"/>
      <c r="J195" s="199"/>
      <c r="K195" s="199"/>
      <c r="L195" s="199"/>
      <c r="M195" s="199"/>
      <c r="N195" s="199"/>
      <c r="O195" s="199"/>
      <c r="P195" s="199"/>
      <c r="Q195" s="199"/>
      <c r="R195" s="199"/>
      <c r="S195" s="199"/>
      <c r="T195" s="199"/>
      <c r="U195" s="199"/>
      <c r="V195" s="199"/>
      <c r="W195" s="199"/>
      <c r="X195" s="199"/>
      <c r="Y195" s="201"/>
      <c r="Z195" s="199"/>
      <c r="AA195" s="199"/>
    </row>
    <row r="197" spans="2:27" x14ac:dyDescent="0.3">
      <c r="K197" s="199"/>
      <c r="L197" s="199"/>
      <c r="M197" s="199"/>
      <c r="N197" s="199"/>
      <c r="O197" s="199"/>
      <c r="P197" s="199"/>
      <c r="Q197" s="199"/>
      <c r="R197" s="199"/>
      <c r="S197" s="199"/>
      <c r="T197" s="199"/>
      <c r="U197" s="199"/>
      <c r="V197" s="199"/>
      <c r="W197" s="199"/>
      <c r="X197" s="199"/>
      <c r="Y197" s="201"/>
      <c r="Z197" s="199"/>
      <c r="AA197" s="199"/>
    </row>
    <row r="198" spans="2:27" x14ac:dyDescent="0.3">
      <c r="B198" s="239"/>
      <c r="C198" s="199"/>
      <c r="D198" s="239"/>
      <c r="E198" s="239"/>
      <c r="F198" s="240"/>
      <c r="G198" s="240"/>
      <c r="H198" s="240"/>
      <c r="I198" s="199"/>
      <c r="J198" s="199"/>
    </row>
    <row r="199" spans="2:27" x14ac:dyDescent="0.3">
      <c r="K199" s="199"/>
      <c r="L199" s="199"/>
      <c r="M199" s="199"/>
      <c r="N199" s="199"/>
      <c r="O199" s="199"/>
      <c r="P199" s="199"/>
      <c r="Q199" s="199"/>
      <c r="R199" s="199"/>
      <c r="S199" s="199"/>
      <c r="T199" s="199"/>
      <c r="U199" s="199"/>
      <c r="V199" s="199"/>
      <c r="W199" s="199"/>
      <c r="X199" s="199"/>
      <c r="Y199" s="201"/>
      <c r="Z199" s="199"/>
      <c r="AA199" s="199"/>
    </row>
    <row r="200" spans="2:27" x14ac:dyDescent="0.3">
      <c r="K200" s="199"/>
      <c r="L200" s="199"/>
      <c r="M200" s="199"/>
      <c r="N200" s="199"/>
      <c r="O200" s="199"/>
      <c r="P200" s="199"/>
      <c r="Q200" s="199"/>
      <c r="R200" s="199"/>
      <c r="S200" s="199"/>
      <c r="T200" s="199"/>
      <c r="U200" s="199"/>
      <c r="V200" s="199"/>
      <c r="W200" s="199"/>
      <c r="X200" s="199"/>
      <c r="Y200" s="201"/>
      <c r="Z200" s="199"/>
      <c r="AA200" s="199"/>
    </row>
    <row r="201" spans="2:27" x14ac:dyDescent="0.3">
      <c r="B201" s="239"/>
      <c r="C201" s="199"/>
      <c r="F201" s="240"/>
      <c r="G201" s="240"/>
      <c r="H201" s="242"/>
      <c r="I201" s="199"/>
      <c r="J201" s="199"/>
    </row>
    <row r="203" spans="2:27" x14ac:dyDescent="0.3">
      <c r="B203" s="239"/>
      <c r="C203" s="199"/>
      <c r="D203" s="239"/>
      <c r="E203" s="239"/>
      <c r="F203" s="240"/>
      <c r="G203" s="240"/>
      <c r="H203" s="240"/>
      <c r="I203" s="199"/>
      <c r="J203" s="199"/>
    </row>
    <row r="205" spans="2:27" x14ac:dyDescent="0.3">
      <c r="B205" s="239"/>
      <c r="C205" s="199"/>
      <c r="D205" s="239"/>
      <c r="E205" s="239"/>
      <c r="F205" s="240"/>
      <c r="G205" s="240"/>
      <c r="H205" s="240"/>
      <c r="I205" s="199"/>
      <c r="J205" s="199"/>
      <c r="K205" s="199"/>
      <c r="L205" s="199"/>
      <c r="M205" s="199"/>
      <c r="N205" s="199"/>
      <c r="O205" s="199"/>
      <c r="P205" s="199"/>
      <c r="Q205" s="199"/>
      <c r="R205" s="199"/>
      <c r="S205" s="199"/>
      <c r="T205" s="199"/>
      <c r="U205" s="199"/>
      <c r="V205" s="199"/>
      <c r="W205" s="199"/>
      <c r="X205" s="199"/>
      <c r="Y205" s="201"/>
      <c r="Z205" s="199"/>
      <c r="AA205" s="199"/>
    </row>
    <row r="208" spans="2:27" x14ac:dyDescent="0.3">
      <c r="B208" s="239"/>
      <c r="C208" s="199"/>
      <c r="D208" s="239"/>
      <c r="E208" s="239"/>
      <c r="F208" s="240"/>
      <c r="G208" s="240"/>
      <c r="H208" s="240"/>
      <c r="I208" s="199"/>
      <c r="J208" s="199"/>
    </row>
    <row r="211" spans="2:27" x14ac:dyDescent="0.3">
      <c r="K211" s="199"/>
      <c r="L211" s="199"/>
      <c r="M211" s="199"/>
      <c r="N211" s="199"/>
      <c r="O211" s="199"/>
      <c r="P211" s="199"/>
      <c r="Q211" s="199"/>
      <c r="R211" s="199"/>
      <c r="S211" s="199"/>
      <c r="T211" s="199"/>
      <c r="U211" s="199"/>
      <c r="V211" s="199"/>
      <c r="W211" s="199"/>
      <c r="X211" s="199"/>
      <c r="Y211" s="201"/>
      <c r="Z211" s="199"/>
      <c r="AA211" s="199"/>
    </row>
    <row r="212" spans="2:27" x14ac:dyDescent="0.3">
      <c r="B212" s="239"/>
      <c r="C212" s="199"/>
      <c r="D212" s="239"/>
      <c r="E212" s="239"/>
      <c r="F212" s="240"/>
      <c r="G212" s="240"/>
      <c r="H212" s="240"/>
      <c r="I212" s="199"/>
      <c r="J212" s="199"/>
      <c r="K212" s="199"/>
      <c r="L212" s="199"/>
      <c r="M212" s="199"/>
      <c r="N212" s="199"/>
      <c r="O212" s="199"/>
      <c r="P212" s="199"/>
      <c r="Q212" s="199"/>
      <c r="R212" s="199"/>
      <c r="S212" s="199"/>
      <c r="T212" s="199"/>
      <c r="U212" s="199"/>
      <c r="V212" s="199"/>
      <c r="W212" s="199"/>
      <c r="X212" s="199"/>
      <c r="Y212" s="201"/>
      <c r="Z212" s="199"/>
      <c r="AA212" s="199"/>
    </row>
    <row r="220" spans="2:27" x14ac:dyDescent="0.3">
      <c r="K220" s="199"/>
      <c r="L220" s="199"/>
      <c r="M220" s="199"/>
      <c r="N220" s="199"/>
      <c r="O220" s="199"/>
      <c r="P220" s="199"/>
      <c r="Q220" s="199"/>
      <c r="R220" s="199"/>
      <c r="S220" s="199"/>
      <c r="T220" s="199"/>
      <c r="U220" s="199"/>
      <c r="V220" s="199"/>
      <c r="W220" s="199"/>
      <c r="X220" s="199"/>
      <c r="Y220" s="201"/>
      <c r="Z220" s="199"/>
      <c r="AA220" s="199"/>
    </row>
    <row r="221" spans="2:27" x14ac:dyDescent="0.3">
      <c r="K221" s="199"/>
      <c r="L221" s="199"/>
      <c r="M221" s="199"/>
      <c r="N221" s="199"/>
      <c r="O221" s="199"/>
      <c r="P221" s="199"/>
      <c r="Q221" s="199"/>
      <c r="R221" s="199"/>
      <c r="S221" s="199"/>
      <c r="T221" s="199"/>
      <c r="U221" s="199"/>
      <c r="V221" s="199"/>
      <c r="W221" s="199"/>
      <c r="X221" s="199"/>
      <c r="Y221" s="201"/>
      <c r="Z221" s="199"/>
      <c r="AA221" s="199"/>
    </row>
    <row r="222" spans="2:27" x14ac:dyDescent="0.3">
      <c r="B222" s="239"/>
      <c r="C222" s="199"/>
      <c r="D222" s="239"/>
      <c r="E222" s="239"/>
      <c r="F222" s="240"/>
      <c r="G222" s="240"/>
      <c r="H222" s="240"/>
      <c r="I222" s="199"/>
      <c r="J222" s="199"/>
      <c r="K222" s="199"/>
      <c r="L222" s="199"/>
      <c r="M222" s="199"/>
      <c r="N222" s="199"/>
      <c r="O222" s="199"/>
      <c r="P222" s="199"/>
      <c r="Q222" s="199"/>
      <c r="R222" s="199"/>
      <c r="S222" s="199"/>
      <c r="T222" s="199"/>
      <c r="U222" s="199"/>
      <c r="V222" s="199"/>
      <c r="W222" s="199"/>
      <c r="X222" s="199"/>
      <c r="Y222" s="201"/>
      <c r="Z222" s="199"/>
      <c r="AA222" s="199"/>
    </row>
    <row r="223" spans="2:27" x14ac:dyDescent="0.3">
      <c r="B223" s="239"/>
      <c r="C223" s="199"/>
      <c r="D223" s="239"/>
      <c r="E223" s="239"/>
      <c r="F223" s="240"/>
      <c r="G223" s="240"/>
      <c r="H223" s="240"/>
      <c r="I223" s="199"/>
      <c r="J223" s="199"/>
    </row>
    <row r="224" spans="2:27" x14ac:dyDescent="0.3">
      <c r="B224" s="239"/>
      <c r="C224" s="199"/>
      <c r="D224" s="239"/>
      <c r="E224" s="239"/>
      <c r="F224" s="240"/>
      <c r="G224" s="240"/>
      <c r="H224" s="240"/>
      <c r="I224" s="199"/>
      <c r="J224" s="199"/>
    </row>
    <row r="228" spans="2:27" x14ac:dyDescent="0.3">
      <c r="B228" s="239"/>
      <c r="C228" s="199"/>
      <c r="D228" s="239"/>
      <c r="E228" s="239"/>
      <c r="F228" s="240"/>
      <c r="G228" s="240"/>
      <c r="H228" s="240"/>
      <c r="I228" s="199"/>
      <c r="J228" s="199"/>
      <c r="K228" s="199"/>
      <c r="L228" s="199"/>
      <c r="M228" s="199"/>
      <c r="N228" s="199"/>
      <c r="O228" s="199"/>
      <c r="P228" s="199"/>
      <c r="Q228" s="199"/>
      <c r="R228" s="199"/>
      <c r="S228" s="199"/>
      <c r="T228" s="199"/>
      <c r="U228" s="199"/>
      <c r="V228" s="199"/>
      <c r="W228" s="199"/>
      <c r="X228" s="199"/>
      <c r="Y228" s="201"/>
      <c r="Z228" s="199"/>
      <c r="AA228" s="199"/>
    </row>
    <row r="229" spans="2:27" x14ac:dyDescent="0.3">
      <c r="B229" s="239"/>
      <c r="C229" s="199"/>
      <c r="D229" s="239"/>
      <c r="E229" s="239"/>
      <c r="F229" s="240"/>
      <c r="G229" s="240"/>
      <c r="H229" s="242"/>
      <c r="I229" s="199"/>
      <c r="J229" s="199"/>
      <c r="K229" s="199"/>
      <c r="L229" s="199"/>
      <c r="M229" s="199"/>
      <c r="N229" s="199"/>
      <c r="O229" s="199"/>
      <c r="P229" s="199"/>
      <c r="Q229" s="199"/>
      <c r="R229" s="199"/>
      <c r="S229" s="199"/>
      <c r="T229" s="199"/>
      <c r="U229" s="199"/>
      <c r="V229" s="199"/>
      <c r="W229" s="199"/>
      <c r="X229" s="199"/>
      <c r="Y229" s="201"/>
      <c r="Z229" s="199"/>
      <c r="AA229" s="199"/>
    </row>
    <row r="230" spans="2:27" x14ac:dyDescent="0.3">
      <c r="K230" s="199"/>
      <c r="L230" s="199"/>
      <c r="M230" s="199"/>
      <c r="N230" s="199"/>
      <c r="O230" s="199"/>
      <c r="P230" s="199"/>
      <c r="Q230" s="199"/>
      <c r="R230" s="199"/>
      <c r="S230" s="199"/>
      <c r="T230" s="199"/>
      <c r="U230" s="199"/>
      <c r="V230" s="199"/>
      <c r="W230" s="199"/>
      <c r="X230" s="199"/>
      <c r="Y230" s="201"/>
      <c r="Z230" s="199"/>
      <c r="AA230" s="199"/>
    </row>
    <row r="231" spans="2:27" x14ac:dyDescent="0.3">
      <c r="B231" s="239"/>
      <c r="C231" s="199"/>
      <c r="D231" s="239"/>
      <c r="E231" s="239"/>
      <c r="F231" s="240"/>
      <c r="G231" s="240"/>
      <c r="H231" s="240"/>
      <c r="I231" s="199"/>
      <c r="J231" s="199"/>
    </row>
    <row r="232" spans="2:27" x14ac:dyDescent="0.3">
      <c r="B232" s="239"/>
      <c r="C232" s="199"/>
      <c r="D232" s="239"/>
      <c r="E232" s="239"/>
      <c r="F232" s="240"/>
      <c r="G232" s="240"/>
      <c r="H232" s="240"/>
      <c r="I232" s="199"/>
      <c r="J232" s="199"/>
      <c r="K232" s="199"/>
      <c r="L232" s="199"/>
      <c r="M232" s="199"/>
      <c r="N232" s="199"/>
      <c r="O232" s="199"/>
      <c r="P232" s="199"/>
      <c r="Q232" s="199"/>
      <c r="R232" s="199"/>
      <c r="S232" s="199"/>
      <c r="T232" s="199"/>
      <c r="U232" s="199"/>
      <c r="V232" s="199"/>
      <c r="W232" s="199"/>
      <c r="X232" s="199"/>
      <c r="Y232" s="201"/>
      <c r="Z232" s="199"/>
      <c r="AA232" s="199"/>
    </row>
    <row r="233" spans="2:27" x14ac:dyDescent="0.3">
      <c r="B233" s="239"/>
      <c r="C233" s="199"/>
      <c r="D233" s="239"/>
      <c r="E233" s="239"/>
      <c r="F233" s="240"/>
      <c r="G233" s="240"/>
      <c r="H233" s="240"/>
      <c r="I233" s="199"/>
      <c r="J233" s="199"/>
      <c r="K233" s="199"/>
      <c r="L233" s="199"/>
      <c r="M233" s="199"/>
      <c r="N233" s="199"/>
      <c r="O233" s="199"/>
      <c r="P233" s="199"/>
      <c r="Q233" s="199"/>
      <c r="R233" s="199"/>
      <c r="S233" s="199"/>
      <c r="T233" s="199"/>
      <c r="U233" s="199"/>
      <c r="V233" s="199"/>
      <c r="W233" s="199"/>
      <c r="X233" s="199"/>
      <c r="Y233" s="201"/>
      <c r="Z233" s="199"/>
      <c r="AA233" s="199"/>
    </row>
    <row r="235" spans="2:27" x14ac:dyDescent="0.3">
      <c r="K235" s="199"/>
      <c r="L235" s="199"/>
      <c r="M235" s="199"/>
      <c r="N235" s="199"/>
      <c r="O235" s="199"/>
      <c r="P235" s="199"/>
      <c r="Q235" s="199"/>
      <c r="R235" s="199"/>
      <c r="S235" s="199"/>
      <c r="T235" s="199"/>
      <c r="U235" s="199"/>
      <c r="V235" s="199"/>
      <c r="W235" s="199"/>
      <c r="X235" s="199"/>
      <c r="Y235" s="201"/>
      <c r="Z235" s="199"/>
      <c r="AA235" s="199"/>
    </row>
    <row r="236" spans="2:27" x14ac:dyDescent="0.3">
      <c r="B236" s="239"/>
      <c r="C236" s="199"/>
      <c r="D236" s="239"/>
      <c r="E236" s="239"/>
      <c r="F236" s="240"/>
      <c r="G236" s="240"/>
      <c r="H236" s="240"/>
      <c r="I236" s="199"/>
      <c r="J236" s="199"/>
    </row>
    <row r="237" spans="2:27" x14ac:dyDescent="0.3">
      <c r="B237" s="239"/>
      <c r="C237" s="199"/>
      <c r="D237" s="239"/>
      <c r="E237" s="239"/>
      <c r="F237" s="240"/>
      <c r="G237" s="240"/>
      <c r="H237" s="240"/>
      <c r="I237" s="199"/>
      <c r="J237" s="199"/>
      <c r="K237" s="199"/>
      <c r="L237" s="199"/>
      <c r="M237" s="199"/>
      <c r="N237" s="199"/>
      <c r="O237" s="199"/>
      <c r="P237" s="199"/>
      <c r="Q237" s="199"/>
      <c r="R237" s="199"/>
      <c r="S237" s="199"/>
      <c r="T237" s="199"/>
      <c r="U237" s="199"/>
      <c r="V237" s="199"/>
      <c r="W237" s="199"/>
      <c r="X237" s="199"/>
      <c r="Y237" s="201"/>
      <c r="Z237" s="199"/>
      <c r="AA237" s="199"/>
    </row>
    <row r="239" spans="2:27" x14ac:dyDescent="0.3">
      <c r="B239" s="239"/>
      <c r="C239" s="199"/>
      <c r="D239" s="239"/>
      <c r="E239" s="239"/>
      <c r="F239" s="240"/>
      <c r="G239" s="240"/>
      <c r="H239" s="240"/>
      <c r="I239" s="199"/>
      <c r="J239" s="199"/>
      <c r="K239" s="199"/>
      <c r="L239" s="199"/>
      <c r="M239" s="199"/>
      <c r="N239" s="199"/>
      <c r="O239" s="199"/>
      <c r="P239" s="199"/>
      <c r="Q239" s="199"/>
      <c r="R239" s="199"/>
      <c r="S239" s="199"/>
      <c r="T239" s="199"/>
      <c r="U239" s="199"/>
      <c r="V239" s="199"/>
      <c r="W239" s="199"/>
      <c r="X239" s="199"/>
      <c r="Y239" s="201"/>
      <c r="Z239" s="199"/>
      <c r="AA239" s="199"/>
    </row>
    <row r="244" spans="2:27" x14ac:dyDescent="0.3">
      <c r="B244" s="239"/>
      <c r="C244" s="199"/>
      <c r="D244" s="239"/>
      <c r="E244" s="239"/>
      <c r="F244" s="240"/>
      <c r="G244" s="240"/>
      <c r="H244" s="240"/>
      <c r="I244" s="199"/>
      <c r="J244" s="199"/>
    </row>
    <row r="245" spans="2:27" x14ac:dyDescent="0.3">
      <c r="K245" s="199"/>
      <c r="L245" s="199"/>
      <c r="M245" s="199"/>
      <c r="N245" s="199"/>
      <c r="O245" s="199"/>
      <c r="P245" s="199"/>
      <c r="Q245" s="199"/>
      <c r="R245" s="199"/>
      <c r="S245" s="199"/>
      <c r="T245" s="199"/>
      <c r="U245" s="199"/>
      <c r="V245" s="199"/>
      <c r="W245" s="199"/>
      <c r="X245" s="199"/>
      <c r="Y245" s="201"/>
      <c r="Z245" s="199"/>
      <c r="AA245" s="199"/>
    </row>
    <row r="247" spans="2:27" x14ac:dyDescent="0.3">
      <c r="B247" s="239"/>
      <c r="C247" s="199"/>
      <c r="D247" s="239"/>
      <c r="E247" s="239"/>
      <c r="F247" s="240"/>
      <c r="G247" s="240"/>
      <c r="H247" s="240"/>
      <c r="I247" s="199"/>
      <c r="J247" s="199"/>
    </row>
    <row r="248" spans="2:27" x14ac:dyDescent="0.3">
      <c r="K248" s="199"/>
      <c r="L248" s="199"/>
      <c r="M248" s="199"/>
      <c r="N248" s="199"/>
      <c r="O248" s="199"/>
      <c r="P248" s="199"/>
      <c r="Q248" s="199"/>
      <c r="R248" s="199"/>
      <c r="S248" s="199"/>
      <c r="T248" s="199"/>
      <c r="U248" s="199"/>
      <c r="V248" s="199"/>
      <c r="W248" s="199"/>
      <c r="X248" s="199"/>
      <c r="Y248" s="201"/>
      <c r="Z248" s="199"/>
      <c r="AA248" s="199"/>
    </row>
    <row r="250" spans="2:27" x14ac:dyDescent="0.3">
      <c r="B250" s="239"/>
      <c r="C250" s="199"/>
      <c r="D250" s="239"/>
      <c r="E250" s="239"/>
      <c r="F250" s="240"/>
      <c r="G250" s="240"/>
      <c r="H250" s="240"/>
      <c r="I250" s="199"/>
      <c r="J250" s="199"/>
    </row>
    <row r="253" spans="2:27" x14ac:dyDescent="0.3">
      <c r="B253" s="239"/>
      <c r="C253" s="199"/>
      <c r="D253" s="239"/>
      <c r="E253" s="239"/>
      <c r="F253" s="240"/>
      <c r="G253" s="240"/>
      <c r="H253" s="240"/>
      <c r="I253" s="199"/>
      <c r="J253" s="199"/>
    </row>
    <row r="254" spans="2:27" x14ac:dyDescent="0.3">
      <c r="K254" s="199"/>
      <c r="L254" s="199"/>
      <c r="M254" s="199"/>
      <c r="N254" s="199"/>
      <c r="O254" s="199"/>
      <c r="P254" s="199"/>
      <c r="Q254" s="199"/>
      <c r="R254" s="199"/>
      <c r="S254" s="199"/>
      <c r="T254" s="199"/>
      <c r="U254" s="199"/>
      <c r="V254" s="199"/>
      <c r="W254" s="199"/>
      <c r="X254" s="199"/>
      <c r="Y254" s="201"/>
      <c r="Z254" s="199"/>
      <c r="AA254" s="199"/>
    </row>
    <row r="255" spans="2:27" x14ac:dyDescent="0.3">
      <c r="K255" s="199"/>
      <c r="L255" s="199"/>
      <c r="M255" s="199"/>
      <c r="N255" s="199"/>
      <c r="O255" s="199"/>
      <c r="P255" s="199"/>
      <c r="Q255" s="199"/>
      <c r="R255" s="199"/>
      <c r="S255" s="199"/>
      <c r="T255" s="199"/>
      <c r="U255" s="199"/>
      <c r="V255" s="199"/>
      <c r="W255" s="199"/>
      <c r="X255" s="199"/>
      <c r="Y255" s="201"/>
      <c r="Z255" s="199"/>
      <c r="AA255" s="199"/>
    </row>
    <row r="257" spans="2:27" x14ac:dyDescent="0.3">
      <c r="B257" s="239"/>
      <c r="C257" s="199"/>
      <c r="D257" s="239"/>
      <c r="E257" s="239"/>
      <c r="F257" s="240"/>
      <c r="G257" s="240"/>
      <c r="H257" s="240"/>
      <c r="I257" s="199"/>
      <c r="J257" s="199"/>
    </row>
    <row r="258" spans="2:27" x14ac:dyDescent="0.3">
      <c r="K258" s="199"/>
      <c r="L258" s="199"/>
      <c r="M258" s="199"/>
      <c r="N258" s="199"/>
      <c r="O258" s="199"/>
      <c r="P258" s="199"/>
      <c r="Q258" s="199"/>
      <c r="R258" s="199"/>
      <c r="S258" s="199"/>
      <c r="T258" s="199"/>
      <c r="U258" s="199"/>
      <c r="V258" s="199"/>
      <c r="W258" s="199"/>
      <c r="X258" s="199"/>
      <c r="Y258" s="201"/>
      <c r="Z258" s="199"/>
      <c r="AA258" s="199"/>
    </row>
    <row r="263" spans="2:27" x14ac:dyDescent="0.3">
      <c r="B263" s="239"/>
      <c r="C263" s="199"/>
      <c r="D263" s="239"/>
      <c r="E263" s="239"/>
      <c r="F263" s="240"/>
      <c r="G263" s="240"/>
      <c r="H263" s="240"/>
      <c r="I263" s="199"/>
      <c r="J263" s="199"/>
    </row>
    <row r="264" spans="2:27" x14ac:dyDescent="0.3">
      <c r="K264" s="199"/>
      <c r="L264" s="199"/>
      <c r="M264" s="199"/>
      <c r="N264" s="199"/>
      <c r="O264" s="199"/>
      <c r="P264" s="199"/>
      <c r="Q264" s="199"/>
      <c r="R264" s="199"/>
      <c r="S264" s="199"/>
      <c r="T264" s="199"/>
      <c r="U264" s="199"/>
      <c r="V264" s="199"/>
      <c r="W264" s="199"/>
      <c r="X264" s="199"/>
      <c r="Y264" s="201"/>
      <c r="Z264" s="199"/>
      <c r="AA264" s="199"/>
    </row>
    <row r="265" spans="2:27" x14ac:dyDescent="0.3">
      <c r="B265" s="239"/>
      <c r="C265" s="199"/>
      <c r="D265" s="239"/>
      <c r="E265" s="239"/>
      <c r="F265" s="240"/>
      <c r="G265" s="240"/>
      <c r="H265" s="240"/>
      <c r="I265" s="199"/>
      <c r="J265" s="199"/>
      <c r="K265" s="199"/>
      <c r="L265" s="199"/>
      <c r="M265" s="199"/>
      <c r="N265" s="199"/>
      <c r="O265" s="199"/>
      <c r="P265" s="199"/>
      <c r="Q265" s="199"/>
      <c r="R265" s="199"/>
      <c r="S265" s="199"/>
      <c r="T265" s="199"/>
      <c r="U265" s="199"/>
      <c r="V265" s="199"/>
      <c r="W265" s="199"/>
      <c r="X265" s="199"/>
      <c r="Y265" s="201"/>
      <c r="Z265" s="199"/>
      <c r="AA265" s="199"/>
    </row>
    <row r="266" spans="2:27" x14ac:dyDescent="0.3">
      <c r="K266" s="199"/>
      <c r="L266" s="199"/>
      <c r="M266" s="199"/>
      <c r="N266" s="199"/>
      <c r="O266" s="199"/>
      <c r="P266" s="199"/>
      <c r="Q266" s="199"/>
      <c r="R266" s="199"/>
      <c r="S266" s="199"/>
      <c r="T266" s="199"/>
      <c r="U266" s="199"/>
      <c r="V266" s="199"/>
      <c r="W266" s="199"/>
      <c r="X266" s="199"/>
      <c r="Y266" s="201"/>
      <c r="Z266" s="199"/>
      <c r="AA266" s="199"/>
    </row>
    <row r="267" spans="2:27" x14ac:dyDescent="0.3">
      <c r="B267" s="239"/>
      <c r="C267" s="199"/>
      <c r="D267" s="239"/>
      <c r="E267" s="239"/>
      <c r="F267" s="240"/>
      <c r="G267" s="240"/>
      <c r="H267" s="240"/>
      <c r="I267" s="199"/>
      <c r="J267" s="199"/>
    </row>
  </sheetData>
  <autoFilter ref="A1:AA267" xr:uid="{00000000-0001-0000-0000-000000000000}">
    <sortState xmlns:xlrd2="http://schemas.microsoft.com/office/spreadsheetml/2017/richdata2" ref="A2:AA267">
      <sortCondition ref="H1:H267"/>
    </sortState>
  </autoFilter>
  <dataValidations count="2">
    <dataValidation type="list" allowBlank="1" showInputMessage="1" showErrorMessage="1" sqref="H2:H36 H38:H172" xr:uid="{B2F1C235-BC5B-4041-9677-B1D235E92CDC}">
      <formula1>#REF!</formula1>
    </dataValidation>
    <dataValidation type="list" allowBlank="1" showInputMessage="1" showErrorMessage="1" sqref="H37" xr:uid="{D62ADAE6-CB1D-47CB-87A7-12960C504AE9}">
      <formula1>#REF!</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Classement général</vt:lpstr>
      <vt:lpstr>Les Clayes</vt:lpstr>
      <vt:lpstr>Montesson</vt:lpstr>
      <vt:lpstr>'Classement général'!ADHERENTS</vt:lpstr>
      <vt:lpstr>'Classement général'!Impression_des_titres</vt:lpstr>
      <vt:lpstr>'Classement général'!Zone_d_impression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MANTION</dc:creator>
  <cp:lastModifiedBy>Philippe MANTION</cp:lastModifiedBy>
  <dcterms:created xsi:type="dcterms:W3CDTF">2023-04-08T17:51:32Z</dcterms:created>
  <dcterms:modified xsi:type="dcterms:W3CDTF">2023-04-15T21:14:01Z</dcterms:modified>
</cp:coreProperties>
</file>